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0" yWindow="0" windowWidth="19170" windowHeight="11520" tabRatio="695" activeTab="10"/>
  </bookViews>
  <sheets>
    <sheet name="п. 1" sheetId="1" r:id="rId1"/>
    <sheet name="п. 2" sheetId="13" r:id="rId2"/>
    <sheet name="п. 3" sheetId="18" r:id="rId3"/>
    <sheet name="п. 4" sheetId="14" r:id="rId4"/>
    <sheet name="п. 5" sheetId="15" r:id="rId5"/>
    <sheet name="п. 6" sheetId="19" r:id="rId6"/>
    <sheet name="п. 7" sheetId="20" r:id="rId7"/>
    <sheet name="п. 8" sheetId="16" r:id="rId8"/>
    <sheet name="п. 9" sheetId="17" r:id="rId9"/>
    <sheet name="свод" sheetId="12" r:id="rId10"/>
    <sheet name="рейтинг" sheetId="7" r:id="rId11"/>
  </sheets>
  <definedNames>
    <definedName name="_xlnm._FilterDatabase" localSheetId="9" hidden="1">свод!$A$7:$CJ$16</definedName>
    <definedName name="_xlnm.Print_Area" localSheetId="1">'п. 2'!$A$1:$O$12</definedName>
    <definedName name="_xlnm.Print_Area" localSheetId="2">'п. 3'!$A$1:$I$12</definedName>
    <definedName name="_xlnm.Print_Area" localSheetId="3">'п. 4'!$A$1:$K$12</definedName>
    <definedName name="_xlnm.Print_Area" localSheetId="4">'п. 5'!$A$1:$M$12</definedName>
    <definedName name="_xlnm.Print_Area" localSheetId="5">'п. 6'!$A$1:$G$12</definedName>
    <definedName name="_xlnm.Print_Area" localSheetId="6">'п. 7'!$A$1:$H$12</definedName>
    <definedName name="_xlnm.Print_Area" localSheetId="7">'п. 8'!$A$1:$I$12</definedName>
    <definedName name="_xlnm.Print_Area" localSheetId="8">'п. 9'!$A$1:$I$11</definedName>
    <definedName name="_xlnm.Print_Area" localSheetId="9">свод!$A$1:$AG$16</definedName>
  </definedNames>
  <calcPr calcId="152511"/>
</workbook>
</file>

<file path=xl/calcChain.xml><?xml version="1.0" encoding="utf-8"?>
<calcChain xmlns="http://schemas.openxmlformats.org/spreadsheetml/2006/main">
  <c r="AG15" i="12" l="1"/>
  <c r="AG9" i="12"/>
  <c r="F10" i="12"/>
  <c r="E18" i="12" l="1"/>
  <c r="E10" i="7"/>
  <c r="H18" i="12"/>
  <c r="K18" i="12"/>
  <c r="N18" i="12"/>
  <c r="Q18" i="12"/>
  <c r="T18" i="12"/>
  <c r="W18" i="12"/>
  <c r="Z18" i="12"/>
  <c r="AC18" i="12"/>
  <c r="AB16" i="12"/>
  <c r="Y16" i="12"/>
  <c r="V16" i="12"/>
  <c r="S16" i="12"/>
  <c r="P16" i="12"/>
  <c r="M16" i="12"/>
  <c r="J16" i="12"/>
  <c r="G16" i="12"/>
  <c r="D16" i="12"/>
  <c r="AE15" i="12"/>
  <c r="AD15" i="12"/>
  <c r="AB15" i="12"/>
  <c r="AA15" i="12"/>
  <c r="Y15" i="12"/>
  <c r="X15" i="12"/>
  <c r="V15" i="12"/>
  <c r="U15" i="12"/>
  <c r="S15" i="12"/>
  <c r="R15" i="12"/>
  <c r="P15" i="12"/>
  <c r="O15" i="12"/>
  <c r="M15" i="12"/>
  <c r="L15" i="12"/>
  <c r="J15" i="12"/>
  <c r="I15" i="12"/>
  <c r="G15" i="12"/>
  <c r="F15" i="12"/>
  <c r="D15" i="12"/>
  <c r="E11" i="17"/>
  <c r="C11" i="17"/>
  <c r="G10" i="17"/>
  <c r="E10" i="17"/>
  <c r="C10" i="17"/>
  <c r="E9" i="17"/>
  <c r="C9" i="17"/>
  <c r="E8" i="17"/>
  <c r="E7" i="17"/>
  <c r="E6" i="17"/>
  <c r="C6" i="17"/>
  <c r="I11" i="17"/>
  <c r="I23" i="1"/>
  <c r="I12" i="16"/>
  <c r="E12" i="16"/>
  <c r="E11" i="16"/>
  <c r="E10" i="16"/>
  <c r="E9" i="16"/>
  <c r="E8" i="16"/>
  <c r="E7" i="16"/>
  <c r="C12" i="16"/>
  <c r="C11" i="16"/>
  <c r="C10" i="16"/>
  <c r="C9" i="16"/>
  <c r="C8" i="16"/>
  <c r="C7" i="16"/>
  <c r="D10" i="7" l="1"/>
  <c r="AG16" i="12"/>
  <c r="G12" i="20"/>
  <c r="G12" i="19"/>
  <c r="M12" i="15"/>
  <c r="K12" i="14"/>
  <c r="E7" i="18"/>
  <c r="E8" i="18"/>
  <c r="E9" i="18"/>
  <c r="E10" i="18"/>
  <c r="E11" i="18"/>
  <c r="E12" i="18"/>
  <c r="I12" i="18"/>
  <c r="C12" i="18"/>
  <c r="C11" i="18"/>
  <c r="C10" i="18"/>
  <c r="C9" i="18"/>
  <c r="C8" i="18"/>
  <c r="C7" i="18"/>
  <c r="O12" i="13"/>
  <c r="I12" i="13"/>
  <c r="I11" i="13"/>
  <c r="I10" i="13"/>
  <c r="I9" i="13"/>
  <c r="I8" i="13"/>
  <c r="I7" i="13"/>
  <c r="G11" i="13"/>
  <c r="G12" i="13"/>
  <c r="G10" i="13"/>
  <c r="G8" i="13"/>
  <c r="E7" i="13"/>
  <c r="E8" i="13"/>
  <c r="E9" i="13"/>
  <c r="E10" i="13"/>
  <c r="E11" i="13"/>
  <c r="E12" i="13"/>
  <c r="C12" i="13"/>
  <c r="C11" i="13"/>
  <c r="C10" i="13"/>
  <c r="C9" i="13"/>
  <c r="C8" i="13"/>
  <c r="C7" i="13"/>
  <c r="A12" i="13"/>
  <c r="O25" i="1"/>
  <c r="I24" i="1"/>
  <c r="I22" i="1"/>
  <c r="I21" i="1"/>
  <c r="I20" i="1"/>
  <c r="G20" i="1"/>
  <c r="G21" i="1"/>
  <c r="G24" i="1"/>
  <c r="G23" i="1"/>
  <c r="G22" i="1"/>
  <c r="G25" i="1"/>
  <c r="C25" i="1"/>
  <c r="C24" i="1"/>
  <c r="C23" i="1"/>
  <c r="C22" i="1"/>
  <c r="C21" i="1"/>
  <c r="C20" i="1"/>
  <c r="K11" i="14" l="1"/>
  <c r="M11" i="13"/>
  <c r="C7" i="17" l="1"/>
  <c r="C8" i="17"/>
  <c r="G8" i="20" l="1"/>
  <c r="G9" i="20"/>
  <c r="G10" i="20"/>
  <c r="G11" i="20"/>
  <c r="G7" i="20"/>
  <c r="M10" i="13"/>
  <c r="S9" i="12" l="1"/>
  <c r="U9" i="12" s="1"/>
  <c r="M14" i="12"/>
  <c r="O14" i="12" s="1"/>
  <c r="V14" i="12" l="1"/>
  <c r="X14" i="12" s="1"/>
  <c r="V13" i="12"/>
  <c r="X13" i="12" s="1"/>
  <c r="V11" i="12"/>
  <c r="X11" i="12" s="1"/>
  <c r="V10" i="12"/>
  <c r="X10" i="12" s="1"/>
  <c r="V9" i="12"/>
  <c r="X9" i="12" s="1"/>
  <c r="G8" i="19"/>
  <c r="S10" i="12" s="1"/>
  <c r="U10" i="12" s="1"/>
  <c r="G9" i="19"/>
  <c r="S11" i="12" s="1"/>
  <c r="U11" i="12" s="1"/>
  <c r="G10" i="19"/>
  <c r="S13" i="12" s="1"/>
  <c r="U13" i="12" s="1"/>
  <c r="G11" i="19"/>
  <c r="S14" i="12" s="1"/>
  <c r="U14" i="12" s="1"/>
  <c r="G7" i="19"/>
  <c r="M8" i="15"/>
  <c r="P10" i="12" s="1"/>
  <c r="R10" i="12" s="1"/>
  <c r="M9" i="15"/>
  <c r="P11" i="12" s="1"/>
  <c r="R11" i="12" s="1"/>
  <c r="M10" i="15"/>
  <c r="P13" i="12" s="1"/>
  <c r="R13" i="12" s="1"/>
  <c r="M11" i="15"/>
  <c r="P14" i="12" s="1"/>
  <c r="R14" i="12" s="1"/>
  <c r="M7" i="15"/>
  <c r="P9" i="12" s="1"/>
  <c r="R9" i="12" s="1"/>
  <c r="O8" i="13"/>
  <c r="G10" i="12" s="1"/>
  <c r="O7" i="13"/>
  <c r="G9" i="12" s="1"/>
  <c r="I8" i="18"/>
  <c r="J10" i="12" s="1"/>
  <c r="L10" i="12" s="1"/>
  <c r="I9" i="18"/>
  <c r="J11" i="12" s="1"/>
  <c r="L11" i="12" s="1"/>
  <c r="I10" i="18"/>
  <c r="J13" i="12" s="1"/>
  <c r="L13" i="12" s="1"/>
  <c r="I11" i="18"/>
  <c r="J14" i="12" s="1"/>
  <c r="L14" i="12" s="1"/>
  <c r="I7" i="18"/>
  <c r="J9" i="12" s="1"/>
  <c r="L9" i="12" s="1"/>
  <c r="O9" i="13"/>
  <c r="G11" i="12" s="1"/>
  <c r="O10" i="13"/>
  <c r="G13" i="12" s="1"/>
  <c r="O11" i="13"/>
  <c r="G14" i="12" s="1"/>
  <c r="I14" i="12" l="1"/>
  <c r="I9" i="12"/>
  <c r="I13" i="12"/>
  <c r="I10" i="12"/>
  <c r="I11" i="12"/>
  <c r="I7" i="17" l="1"/>
  <c r="AB10" i="12" s="1"/>
  <c r="AD10" i="12" s="1"/>
  <c r="I8" i="17"/>
  <c r="AB11" i="12" s="1"/>
  <c r="AD11" i="12" s="1"/>
  <c r="I9" i="17"/>
  <c r="AB13" i="12" s="1"/>
  <c r="AD13" i="12" s="1"/>
  <c r="I10" i="17"/>
  <c r="AB14" i="12" s="1"/>
  <c r="AD14" i="12" s="1"/>
  <c r="I6" i="17"/>
  <c r="AB9" i="12" s="1"/>
  <c r="AD9" i="12" s="1"/>
  <c r="I8" i="16"/>
  <c r="Y10" i="12" s="1"/>
  <c r="AA10" i="12" s="1"/>
  <c r="I9" i="16"/>
  <c r="Y11" i="12" s="1"/>
  <c r="AA11" i="12" s="1"/>
  <c r="I10" i="16"/>
  <c r="Y13" i="12" s="1"/>
  <c r="I11" i="16"/>
  <c r="Y14" i="12" s="1"/>
  <c r="I7" i="16"/>
  <c r="Y9" i="12" s="1"/>
  <c r="AA9" i="12" s="1"/>
  <c r="K8" i="14"/>
  <c r="M10" i="12" s="1"/>
  <c r="K9" i="14"/>
  <c r="M11" i="12" s="1"/>
  <c r="K10" i="14"/>
  <c r="M13" i="12" s="1"/>
  <c r="O13" i="12" s="1"/>
  <c r="K7" i="14"/>
  <c r="M9" i="12" s="1"/>
  <c r="O21" i="1"/>
  <c r="D10" i="12" s="1"/>
  <c r="O22" i="1"/>
  <c r="D11" i="12" s="1"/>
  <c r="O23" i="1"/>
  <c r="D13" i="12" s="1"/>
  <c r="O24" i="1"/>
  <c r="D14" i="12" s="1"/>
  <c r="O20" i="1"/>
  <c r="D9" i="12" s="1"/>
  <c r="F9" i="12" l="1"/>
  <c r="AE9" i="12"/>
  <c r="E7" i="7" s="1"/>
  <c r="F11" i="12"/>
  <c r="AE11" i="12"/>
  <c r="E9" i="7" s="1"/>
  <c r="AE10" i="12"/>
  <c r="E8" i="7" s="1"/>
  <c r="AE13" i="12"/>
  <c r="E12" i="7" s="1"/>
  <c r="F13" i="12"/>
  <c r="AE14" i="12"/>
  <c r="E13" i="7" s="1"/>
  <c r="F14" i="12"/>
  <c r="AA14" i="12"/>
  <c r="O9" i="12"/>
  <c r="O11" i="12"/>
  <c r="AA13" i="12"/>
  <c r="O10" i="12"/>
  <c r="AG11" i="12" l="1"/>
  <c r="D9" i="7" s="1"/>
  <c r="AG10" i="12"/>
  <c r="D8" i="7" s="1"/>
  <c r="AG13" i="12"/>
  <c r="D12" i="7" s="1"/>
  <c r="AG14" i="12"/>
  <c r="D13" i="7" s="1"/>
  <c r="D7" i="7"/>
</calcChain>
</file>

<file path=xl/sharedStrings.xml><?xml version="1.0" encoding="utf-8"?>
<sst xmlns="http://schemas.openxmlformats.org/spreadsheetml/2006/main" count="428" uniqueCount="153">
  <si>
    <t xml:space="preserve">      </t>
  </si>
  <si>
    <t xml:space="preserve">                </t>
  </si>
  <si>
    <t>Наименование органа исполнительной власти:</t>
  </si>
  <si>
    <t>Единица измерения: тыс.рублей</t>
  </si>
  <si>
    <t xml:space="preserve">  </t>
  </si>
  <si>
    <t>Глава по БК</t>
  </si>
  <si>
    <t>Общий балл</t>
  </si>
  <si>
    <t>Оценка (в баллах)</t>
  </si>
  <si>
    <t>Место</t>
  </si>
  <si>
    <t>Высокое качество</t>
  </si>
  <si>
    <t>Низкое качество</t>
  </si>
  <si>
    <t>(баллы)</t>
  </si>
  <si>
    <t>Оценка в %</t>
  </si>
  <si>
    <t>Средний балл</t>
  </si>
  <si>
    <t>1.1. Отклонение от плана формирования доходов</t>
  </si>
  <si>
    <t>1.2. Своевременность предоставления планового реестра расходных обязательств ГРБС</t>
  </si>
  <si>
    <t>1.3. Доля бюджетных ассигнований, представленных в программном виде</t>
  </si>
  <si>
    <t>1.4. Доля отклонения утвержденного объема ассигнований на реализацию МП на отчетный финансовый год от первоначального плана (без учета МБТ и прочих безвозмездных поступлений)</t>
  </si>
  <si>
    <t>1.5.Количество внесенных изменений в сводную бюджетную роспись</t>
  </si>
  <si>
    <r>
      <t>Р</t>
    </r>
    <r>
      <rPr>
        <vertAlign val="subscript"/>
        <sz val="12"/>
        <color theme="1"/>
        <rFont val="Times New Roman"/>
        <family val="1"/>
        <charset val="204"/>
      </rPr>
      <t xml:space="preserve">1.1 </t>
    </r>
    <r>
      <rPr>
        <sz val="12"/>
        <color theme="1"/>
        <rFont val="Times New Roman"/>
        <family val="1"/>
        <charset val="204"/>
      </rPr>
      <t>= (Rf/Rp*100) - 100, если Rf&gt;Rp</t>
    </r>
  </si>
  <si>
    <t xml:space="preserve"> / S),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</si>
  <si>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1.2 </t>
    </r>
    <r>
      <rPr>
        <sz val="8"/>
        <color theme="1"/>
        <rFont val="Times New Roman"/>
        <family val="1"/>
        <charset val="204"/>
      </rPr>
      <t>= A</t>
    </r>
  </si>
  <si>
    <t>2.1. Исполнение плана по расходам</t>
  </si>
  <si>
    <t>2.2. Доля неисполненных на конец отчетного финансового года бюджетных ассигнований</t>
  </si>
  <si>
    <t>2.3.Эффективность управления просроченной кредиторской задолженностью по расчетам с поставщиками, подрядчиками и исполнителями</t>
  </si>
  <si>
    <t>2.4. Эффективность управления дебиторской задолженностью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</si>
  <si>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1.1 </t>
    </r>
    <r>
      <rPr>
        <sz val="8"/>
        <color theme="1"/>
        <rFont val="Times New Roman"/>
        <family val="1"/>
        <charset val="204"/>
      </rPr>
      <t>= 100-(Rf/Rp*100) если Rf≤Rp,Р1.1 = (Rf/Rp*100) - 100, если Rf&gt;Rp  %</t>
    </r>
  </si>
  <si>
    <t>да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</si>
  <si>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1.3 </t>
    </r>
    <r>
      <rPr>
        <sz val="8"/>
        <color theme="1"/>
        <rFont val="Times New Roman"/>
        <family val="1"/>
        <charset val="204"/>
      </rPr>
      <t>= 100*(Sp/S) 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</si>
  <si>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1.4 </t>
    </r>
    <r>
      <rPr>
        <sz val="8"/>
        <color theme="1"/>
        <rFont val="Times New Roman"/>
        <family val="1"/>
        <charset val="204"/>
      </rPr>
      <t>= 100*(A-B)/A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</si>
  <si>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1.5 </t>
    </r>
    <r>
      <rPr>
        <sz val="8"/>
        <color theme="1"/>
        <rFont val="Times New Roman"/>
        <family val="1"/>
        <charset val="204"/>
      </rPr>
      <t>= Ир     ед.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</si>
  <si>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1.6 </t>
    </r>
    <r>
      <rPr>
        <sz val="8"/>
        <color theme="1"/>
        <rFont val="Times New Roman"/>
        <family val="1"/>
        <charset val="204"/>
      </rPr>
      <t xml:space="preserve">= 100*(Вн/Во)    %     </t>
    </r>
  </si>
  <si>
    <r>
      <t>Р</t>
    </r>
    <r>
      <rPr>
        <b/>
        <vertAlign val="subscript"/>
        <sz val="8"/>
        <rFont val="Times New Roman"/>
        <family val="1"/>
        <charset val="204"/>
      </rPr>
      <t>2.1</t>
    </r>
    <r>
      <rPr>
        <sz val="8"/>
        <color theme="1"/>
        <rFont val="Times New Roman"/>
        <family val="1"/>
        <charset val="204"/>
      </rPr>
      <t>= 100*(Е/К)   %</t>
    </r>
  </si>
  <si>
    <r>
      <t>Р</t>
    </r>
    <r>
      <rPr>
        <b/>
        <vertAlign val="subscript"/>
        <sz val="8"/>
        <rFont val="Times New Roman"/>
        <family val="1"/>
        <charset val="204"/>
      </rPr>
      <t>2.2</t>
    </r>
    <r>
      <rPr>
        <sz val="8"/>
        <color theme="1"/>
        <rFont val="Times New Roman"/>
        <family val="1"/>
        <charset val="204"/>
      </rPr>
      <t>= 100*(К-Е/К) %</t>
    </r>
  </si>
  <si>
    <r>
      <t>Р</t>
    </r>
    <r>
      <rPr>
        <b/>
        <vertAlign val="subscript"/>
        <sz val="8"/>
        <rFont val="Times New Roman"/>
        <family val="1"/>
        <charset val="204"/>
      </rPr>
      <t>2.3</t>
    </r>
    <r>
      <rPr>
        <sz val="8"/>
        <color theme="1"/>
        <rFont val="Times New Roman"/>
        <family val="1"/>
        <charset val="204"/>
      </rPr>
      <t>= 100*(С/Е) %</t>
    </r>
  </si>
  <si>
    <r>
      <t>Р</t>
    </r>
    <r>
      <rPr>
        <b/>
        <vertAlign val="subscript"/>
        <sz val="8"/>
        <rFont val="Times New Roman"/>
        <family val="1"/>
        <charset val="204"/>
      </rPr>
      <t>2.4</t>
    </r>
    <r>
      <rPr>
        <sz val="8"/>
        <color theme="1"/>
        <rFont val="Times New Roman"/>
        <family val="1"/>
        <charset val="204"/>
      </rPr>
      <t xml:space="preserve">= Dk-Dn    тыс.руб.  </t>
    </r>
  </si>
  <si>
    <t>нет</t>
  </si>
  <si>
    <t xml:space="preserve">Вес группы в оценке </t>
  </si>
  <si>
    <t>Итоговая бальная оценка качества финансового менеджмента (балл)</t>
  </si>
  <si>
    <t>Предельная комплексная оценка</t>
  </si>
  <si>
    <t xml:space="preserve">Комплексная оценка по итогам мониторинга </t>
  </si>
  <si>
    <t xml:space="preserve">1. Качество планирования бюджета </t>
  </si>
  <si>
    <t>осуществляемого ГАБС Вяземского района Смоленской области</t>
  </si>
  <si>
    <t>Финансовое управление администрации муниципального образования "Вяземский район" Смоленской области</t>
  </si>
  <si>
    <t>Периодичность: годовая</t>
  </si>
  <si>
    <t>1. Показатели мониторинга качества финансового менеджмента, осуществляемого ГАБС  (по основным группам показателей)</t>
  </si>
  <si>
    <t>Администрация Вяземского района Смоленской области</t>
  </si>
  <si>
    <t>Финансовое управление Администрации</t>
  </si>
  <si>
    <t xml:space="preserve">Комитет имущественных отношений Администрации </t>
  </si>
  <si>
    <t>Комитет образования Администрации</t>
  </si>
  <si>
    <t>Комитет по культуре, спорту и туризму Администрации</t>
  </si>
  <si>
    <t>Итоговая оценка по ГАБС по разделу  Качество планирования бюджета</t>
  </si>
  <si>
    <t>отдел по внутреннему муниципальному финансовому контролю</t>
  </si>
  <si>
    <t>2. Исполнение бюджета по расходам</t>
  </si>
  <si>
    <t>902</t>
  </si>
  <si>
    <t>903</t>
  </si>
  <si>
    <t>904</t>
  </si>
  <si>
    <t>905</t>
  </si>
  <si>
    <t>931</t>
  </si>
  <si>
    <t>2.5. Своевременность формирования и утверждение муниципального задания подведомственных ПБС (муниципальные учреждения)</t>
  </si>
  <si>
    <t>2.6. Доля подведомственных ПБС (муниципальные учреждения) выполнивших муниципальное задание на 100% от общего количества ПБС, которым установлены муниципальные задания</t>
  </si>
  <si>
    <r>
      <t>Р</t>
    </r>
    <r>
      <rPr>
        <b/>
        <vertAlign val="subscript"/>
        <sz val="8"/>
        <rFont val="Times New Roman"/>
        <family val="1"/>
        <charset val="204"/>
      </rPr>
      <t>2.6</t>
    </r>
    <r>
      <rPr>
        <sz val="8"/>
        <color theme="1"/>
        <rFont val="Times New Roman"/>
        <family val="1"/>
        <charset val="204"/>
      </rPr>
      <t xml:space="preserve">= 100х(Апбс1/Апбс)  </t>
    </r>
  </si>
  <si>
    <t>3. Исполнение бюджета по доходам</t>
  </si>
  <si>
    <t>3.1. Исполнение плана по доходам</t>
  </si>
  <si>
    <r>
      <t>Р</t>
    </r>
    <r>
      <rPr>
        <b/>
        <vertAlign val="subscript"/>
        <sz val="8"/>
        <rFont val="Times New Roman"/>
        <family val="1"/>
        <charset val="204"/>
      </rPr>
      <t>3.1</t>
    </r>
    <r>
      <rPr>
        <sz val="8"/>
        <color theme="1"/>
        <rFont val="Times New Roman"/>
        <family val="1"/>
        <charset val="204"/>
      </rPr>
      <t>= 100*(Е/К)   %</t>
    </r>
  </si>
  <si>
    <t>3.2. Доля недополученных на конец отчетного финансового года доходов</t>
  </si>
  <si>
    <t>3.3.Наличие методики прогнозирования поступлений доходов, утвержденной правовым актом ГАБС</t>
  </si>
  <si>
    <t>4. Учет и отчетность</t>
  </si>
  <si>
    <t>4.1. Соблюдение сроков предоставления годовой бюджетной отчетности</t>
  </si>
  <si>
    <t>4.2. Предоставление в составе годовой бюджетной отчетности пояснительной записки (ф. 0503160)</t>
  </si>
  <si>
    <t>4.3.Предоставление в составе годовой бюджетной отчетности пояснительной записки к Балансу учреждения (ф. 0503760)</t>
  </si>
  <si>
    <t>4.4. Проведение инвентаризации</t>
  </si>
  <si>
    <t>Итоговая оценка по ГАБС по разделу  Исполнение бюджета по доходам</t>
  </si>
  <si>
    <t>Итоговая оценка по ГАБС по разделу  Исполнение бюджета по расходам</t>
  </si>
  <si>
    <t>Итоговая оценка по ГАБС по разделу  Учет и отчетность</t>
  </si>
  <si>
    <r>
      <t>Р</t>
    </r>
    <r>
      <rPr>
        <b/>
        <vertAlign val="subscript"/>
        <sz val="8"/>
        <rFont val="Times New Roman"/>
        <family val="1"/>
        <charset val="204"/>
      </rPr>
      <t>2.5</t>
    </r>
    <r>
      <rPr>
        <sz val="8"/>
        <color theme="1"/>
        <rFont val="Times New Roman"/>
        <family val="1"/>
        <charset val="204"/>
      </rPr>
      <t xml:space="preserve"> = А       да, нет</t>
    </r>
  </si>
  <si>
    <r>
      <t>Р</t>
    </r>
    <r>
      <rPr>
        <b/>
        <vertAlign val="subscript"/>
        <sz val="8"/>
        <rFont val="Times New Roman"/>
        <family val="1"/>
        <charset val="204"/>
      </rPr>
      <t>4.1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</si>
  <si>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4.2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</si>
  <si>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4.3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</si>
  <si>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4.4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</si>
  <si>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3.2</t>
    </r>
    <r>
      <rPr>
        <sz val="8"/>
        <color theme="1"/>
        <rFont val="Times New Roman"/>
        <family val="1"/>
        <charset val="204"/>
      </rPr>
      <t>= 100*(К-Е)/К</t>
    </r>
  </si>
  <si>
    <r>
      <t>Р</t>
    </r>
    <r>
      <rPr>
        <b/>
        <vertAlign val="subscript"/>
        <sz val="8"/>
        <rFont val="Times New Roman"/>
        <family val="1"/>
        <charset val="204"/>
      </rPr>
      <t>3.3</t>
    </r>
    <r>
      <rPr>
        <sz val="8"/>
        <color theme="1"/>
        <rFont val="Times New Roman"/>
        <family val="1"/>
        <charset val="204"/>
      </rPr>
      <t>= 100*(С/Е) %</t>
    </r>
  </si>
  <si>
    <t>5. Организация и осуществление внутреннего финансового аудита</t>
  </si>
  <si>
    <t>Наименование ГАБС</t>
  </si>
  <si>
    <r>
      <t>Р</t>
    </r>
    <r>
      <rPr>
        <b/>
        <vertAlign val="subscript"/>
        <sz val="8"/>
        <rFont val="Times New Roman"/>
        <family val="1"/>
        <charset val="204"/>
      </rPr>
      <t>5.1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</si>
  <si>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5.4</t>
    </r>
    <r>
      <rPr>
        <sz val="8"/>
        <color theme="1"/>
        <rFont val="Times New Roman"/>
        <family val="1"/>
        <charset val="204"/>
      </rPr>
      <t>= A  да/нет</t>
    </r>
  </si>
  <si>
    <t>5.1. Наличие нормативно правового акта ГАБС, обеспечивающего осуществление ВФА с соблюдением федеральных стандартов ВФА</t>
  </si>
  <si>
    <t>5.2. Нарушения, выявленные в ходе проведения ВФА уполномоченными органами ГАБС в сфере финансового контроля</t>
  </si>
  <si>
    <r>
      <t>Р</t>
    </r>
    <r>
      <rPr>
        <b/>
        <vertAlign val="subscript"/>
        <sz val="8"/>
        <rFont val="Times New Roman"/>
        <family val="1"/>
        <charset val="204"/>
      </rPr>
      <t>5.2</t>
    </r>
    <r>
      <rPr>
        <sz val="8"/>
        <color theme="1"/>
        <rFont val="Times New Roman"/>
        <family val="1"/>
        <charset val="204"/>
      </rPr>
      <t>= A   да/нет</t>
    </r>
  </si>
  <si>
    <t>5.3. Динанмика нарушений, выявленных в ходе ВФА</t>
  </si>
  <si>
    <t>5.5. Наличие фактов недостач и хищений денежных средств и материальных ценностей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</si>
  <si>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5.5</t>
    </r>
    <r>
      <rPr>
        <sz val="8"/>
        <color theme="1"/>
        <rFont val="Times New Roman"/>
        <family val="1"/>
        <charset val="204"/>
      </rPr>
      <t>= A  да/нет</t>
    </r>
  </si>
  <si>
    <t>5.4. Осуществление мероприятий ВФА</t>
  </si>
  <si>
    <r>
      <t>Р</t>
    </r>
    <r>
      <rPr>
        <b/>
        <vertAlign val="subscript"/>
        <sz val="8"/>
        <rFont val="Times New Roman"/>
        <family val="1"/>
        <charset val="204"/>
      </rPr>
      <t>5.3</t>
    </r>
    <r>
      <rPr>
        <sz val="8"/>
        <color theme="1"/>
        <rFont val="Times New Roman"/>
        <family val="1"/>
        <charset val="204"/>
      </rPr>
      <t>= 100х(N1/N0)    %</t>
    </r>
  </si>
  <si>
    <t>6. Управление активами</t>
  </si>
  <si>
    <t>Итоговая оценка по ГАБС по разделу  Организация и осуществление ВФА</t>
  </si>
  <si>
    <t>Итоговая оценка по ГАБС по разделу  Управление активами</t>
  </si>
  <si>
    <r>
      <t>Р</t>
    </r>
    <r>
      <rPr>
        <b/>
        <vertAlign val="subscript"/>
        <sz val="8"/>
        <rFont val="Times New Roman"/>
        <family val="1"/>
        <charset val="204"/>
      </rPr>
      <t>6.1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</si>
  <si>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6.2</t>
    </r>
    <r>
      <rPr>
        <sz val="8"/>
        <color theme="1"/>
        <rFont val="Times New Roman"/>
        <family val="1"/>
        <charset val="204"/>
      </rPr>
      <t>= A   да/нет</t>
    </r>
  </si>
  <si>
    <t>6.1. Нарушения, выявленные у ГАБС и подведомственных ему муниципальных учреждений при управлении и распоряжении муниципальной собственностью, в отчетном финансовом году</t>
  </si>
  <si>
    <t>6.2. Нарушение порядка совершения крупной сделки, выявленные у подведомственных ГАБС муниципальных учреждений, в отчетном финансовом году</t>
  </si>
  <si>
    <t>7.1. Количество проведенных проверок в сфере закупок (в том числе ведомственный контроль)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</si>
  <si>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7.1</t>
    </r>
    <r>
      <rPr>
        <sz val="8"/>
        <color theme="1"/>
        <rFont val="Times New Roman"/>
        <family val="1"/>
        <charset val="204"/>
      </rPr>
      <t>= A         ед.</t>
    </r>
  </si>
  <si>
    <r>
      <t>Р</t>
    </r>
    <r>
      <rPr>
        <b/>
        <vertAlign val="subscript"/>
        <sz val="8"/>
        <rFont val="Times New Roman"/>
        <family val="1"/>
        <charset val="204"/>
      </rPr>
      <t>7.2</t>
    </r>
    <r>
      <rPr>
        <sz val="8"/>
        <color theme="1"/>
        <rFont val="Times New Roman"/>
        <family val="1"/>
        <charset val="204"/>
      </rPr>
      <t>= A        ед.</t>
    </r>
  </si>
  <si>
    <t>7.2. Количество нарушений в сфере закупок, установленных контролирующими органами в отчетном финансовом году</t>
  </si>
  <si>
    <t>Итоговая оценка по ГАБС по разделу  Исполнение судебных решений и решений о взыскании налогов, взносов, 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</si>
  <si>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8.1</t>
    </r>
    <r>
      <rPr>
        <sz val="8"/>
        <color theme="1"/>
        <rFont val="Times New Roman"/>
        <family val="1"/>
        <charset val="204"/>
      </rPr>
      <t>= 100*(S/E)      %</t>
    </r>
  </si>
  <si>
    <r>
      <t>Р</t>
    </r>
    <r>
      <rPr>
        <b/>
        <vertAlign val="subscript"/>
        <sz val="8"/>
        <rFont val="Times New Roman"/>
        <family val="1"/>
        <charset val="204"/>
      </rPr>
      <t>8.2</t>
    </r>
    <r>
      <rPr>
        <sz val="8"/>
        <color theme="1"/>
        <rFont val="Times New Roman"/>
        <family val="1"/>
        <charset val="204"/>
      </rPr>
      <t>= 100*(S/E)   %</t>
    </r>
  </si>
  <si>
    <t>8.1. Сумма, взысканная по исполнительным документам и решениям о взыскании налогов, взносов, пени и шртафов</t>
  </si>
  <si>
    <t>8. Исполнение судебных решений и решений о взыскании налогов, взносов, пени и штрафов</t>
  </si>
  <si>
    <t>8.2. Сумма, подлежащая взысканию по исполнительным документам и решениям о взыскании налогов, взносов, пени и штрафов</t>
  </si>
  <si>
    <t>8.3. Приостановление операций по расходованию средств на счетах подведомственных учреждений в связи с нарушением процедур исполнения судебных актов и решений о взыскании налогов, взносов,пени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</si>
  <si>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8.3</t>
    </r>
    <r>
      <rPr>
        <sz val="8"/>
        <color theme="1"/>
        <rFont val="Times New Roman"/>
        <family val="1"/>
        <charset val="204"/>
      </rPr>
      <t>= А                  ед.</t>
    </r>
  </si>
  <si>
    <t>9. Кадровый потенциал экономических и бухгалтерских служб</t>
  </si>
  <si>
    <t>9.1. Укомплектованность финансового (финансово-экономического подразделения)</t>
  </si>
  <si>
    <t>Итоговая оценка по ГАБС по разделу  Кадровый потенциал экономических и бухгалтерских служб</t>
  </si>
  <si>
    <r>
      <t>Р</t>
    </r>
    <r>
      <rPr>
        <b/>
        <vertAlign val="subscript"/>
        <sz val="8"/>
        <rFont val="Times New Roman"/>
        <family val="1"/>
        <charset val="204"/>
      </rPr>
      <t>9.1</t>
    </r>
    <r>
      <rPr>
        <sz val="8"/>
        <color theme="1"/>
        <rFont val="Times New Roman"/>
        <family val="1"/>
        <charset val="204"/>
      </rPr>
      <t>= 100*(N/N</t>
    </r>
    <r>
      <rPr>
        <vertAlign val="subscript"/>
        <sz val="8"/>
        <color theme="1"/>
        <rFont val="Times New Roman"/>
        <family val="1"/>
        <charset val="204"/>
      </rPr>
      <t>0</t>
    </r>
    <r>
      <rPr>
        <sz val="8"/>
        <color theme="1"/>
        <rFont val="Times New Roman"/>
        <family val="1"/>
        <charset val="204"/>
      </rPr>
      <t>)    %</t>
    </r>
  </si>
  <si>
    <t>9.2. Квалификация сотрудников финансового (финансово-экономического подразделения и централизованной бухгалтерии (при наличии) ГАБС</t>
  </si>
  <si>
    <r>
      <t>Р</t>
    </r>
    <r>
      <rPr>
        <b/>
        <vertAlign val="subscript"/>
        <sz val="8"/>
        <rFont val="Times New Roman"/>
        <family val="1"/>
        <charset val="204"/>
      </rPr>
      <t>9.2</t>
    </r>
    <r>
      <rPr>
        <sz val="8"/>
        <color theme="1"/>
        <rFont val="Times New Roman"/>
        <family val="1"/>
        <charset val="204"/>
      </rPr>
      <t>= A   % чел.</t>
    </r>
  </si>
  <si>
    <t>9.3. Рост количества сотрудников финансового (финансово-экономического) подразделения и централизованной бухгалтерии ГАБС, обладающих свидетельствами (сертификатами, удостоверениями) о прохождении повышения квалификации в области экономики, финансов, в сфере закупок в течение последних трех лет</t>
  </si>
  <si>
    <r>
      <t>Р</t>
    </r>
    <r>
      <rPr>
        <b/>
        <vertAlign val="subscript"/>
        <sz val="8"/>
        <rFont val="Times New Roman"/>
        <family val="1"/>
        <charset val="204"/>
      </rPr>
      <t>9.3</t>
    </r>
    <r>
      <rPr>
        <sz val="8"/>
        <color theme="1"/>
        <rFont val="Times New Roman"/>
        <family val="1"/>
        <charset val="204"/>
      </rPr>
      <t>= A                       чел.</t>
    </r>
  </si>
  <si>
    <t>Рейтинг ГАБС
по уровню качества финансового менеджмента</t>
  </si>
  <si>
    <t>код ГАБС</t>
  </si>
  <si>
    <t>1. Качесво планирования бюджета</t>
  </si>
  <si>
    <t>7. Контроль в сфере закупок товаров, работ и услуг для обеспечения муниципальных нужд</t>
  </si>
  <si>
    <t>Итоговая оценка по ГАБС по разделу  Контроль в сфере закупок товаров, работ и услуг для обеспечения муниципальных нужд</t>
  </si>
  <si>
    <t>1.6. Соблюдение сроков представления материалов, необходимых для формирования проекта бюджета на очередной финансовый год и плановый период</t>
  </si>
  <si>
    <t>ГАБС не имеющие подведомственную сеть учреждений</t>
  </si>
  <si>
    <t>ГАБС имеющие подведомственную сеть учреждений</t>
  </si>
  <si>
    <t>№ рейтинга</t>
  </si>
  <si>
    <t>Оценка балл</t>
  </si>
  <si>
    <t>Надлежащее качество</t>
  </si>
  <si>
    <t>Надлежащее качество менеджмента</t>
  </si>
  <si>
    <t>170 - 140 баллов</t>
  </si>
  <si>
    <t>140 - 100 баллов</t>
  </si>
  <si>
    <t>22  - 18,12 баллов</t>
  </si>
  <si>
    <t>18,12 - 12,94 баллов</t>
  </si>
  <si>
    <t>менее 100 баллов</t>
  </si>
  <si>
    <t>менее 12,94 баллов</t>
  </si>
  <si>
    <t>155 - 125 баллов</t>
  </si>
  <si>
    <t>19,5 - 15,73 баллов</t>
  </si>
  <si>
    <t>125 - 85 баллов</t>
  </si>
  <si>
    <t>15,73 - 10,69 баллов</t>
  </si>
  <si>
    <t>менее 85 баллов</t>
  </si>
  <si>
    <t>менее 10,69 баллов</t>
  </si>
  <si>
    <t>Общая оценка в баллах</t>
  </si>
  <si>
    <t>РАСЧЕТ</t>
  </si>
  <si>
    <t>результатов мониторинга качества финансового менеджмента,</t>
  </si>
  <si>
    <t>Вяземский районный Совет депутатов</t>
  </si>
  <si>
    <t>932</t>
  </si>
  <si>
    <t>Расчет мониторинга качества финансового менеджмента ГАБС за 2020 год</t>
  </si>
  <si>
    <t>на 1 января 2021 года</t>
  </si>
  <si>
    <t>за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</si>
</sst>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0.0"/>
    <numFmt numFmtId="166" formatCode="#,##0.0_ ;\-#,##0.0\ "/>
    <numFmt numFmtId="167" formatCode="#,##0.00_ ;\-#,##0.00\ 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u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vertAlign val="subscript"/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i/>
      <u/>
      <sz val="14"/>
      <color indexed="8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9"/>
      <color rgb="FF000000"/>
      <name val="Cambria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DFF8C"/>
        <bgColor indexed="64"/>
      </patternFill>
    </fill>
    <fill>
      <patternFill patternType="solid">
        <fgColor rgb="FFFFCC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0"/>
    <xf numFmtId="4" fontId="50" fillId="0" borderId="16">
      <alignment horizontal="right" vertical="center" shrinkToFit="1"/>
    </xf>
  </cellStyleXfs>
  <cellXfs count="244">
    <xf numFmtId="0" fontId="0" fillId="0" borderId="0" xfId="0"/>
    <xf numFmtId="0" fontId="6" fillId="0" borderId="0" xfId="0" applyFont="1" applyFill="1" applyBorder="1"/>
    <xf numFmtId="0" fontId="3" fillId="2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4" fillId="2" borderId="0" xfId="0" applyFont="1" applyFill="1" applyBorder="1"/>
    <xf numFmtId="0" fontId="12" fillId="0" borderId="0" xfId="3" applyFont="1" applyFill="1" applyBorder="1" applyAlignment="1">
      <alignment horizontal="left" vertical="center" wrapText="1"/>
    </xf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0" fillId="2" borderId="0" xfId="0" applyFill="1"/>
    <xf numFmtId="0" fontId="16" fillId="2" borderId="0" xfId="0" applyFont="1" applyFill="1"/>
    <xf numFmtId="0" fontId="0" fillId="2" borderId="0" xfId="0" applyFill="1" applyBorder="1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wrapText="1"/>
    </xf>
    <xf numFmtId="0" fontId="16" fillId="2" borderId="0" xfId="0" applyFont="1" applyFill="1" applyBorder="1"/>
    <xf numFmtId="0" fontId="18" fillId="0" borderId="0" xfId="1" applyNumberFormat="1" applyFont="1" applyFill="1" applyBorder="1" applyAlignment="1" applyProtection="1">
      <alignment horizontal="left"/>
      <protection locked="0"/>
    </xf>
    <xf numFmtId="0" fontId="19" fillId="0" borderId="0" xfId="1" applyNumberFormat="1" applyFont="1" applyFill="1" applyBorder="1" applyAlignment="1" applyProtection="1">
      <alignment horizontal="center"/>
      <protection locked="0"/>
    </xf>
    <xf numFmtId="0" fontId="20" fillId="0" borderId="0" xfId="1" applyNumberFormat="1" applyFont="1" applyFill="1" applyBorder="1" applyAlignment="1" applyProtection="1">
      <alignment horizontal="left"/>
      <protection locked="0"/>
    </xf>
    <xf numFmtId="0" fontId="21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vertical="top"/>
      <protection locked="0"/>
    </xf>
    <xf numFmtId="0" fontId="23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left"/>
      <protection locked="0"/>
    </xf>
    <xf numFmtId="0" fontId="18" fillId="0" borderId="0" xfId="1" applyNumberFormat="1" applyFont="1" applyFill="1" applyBorder="1" applyAlignment="1" applyProtection="1">
      <alignment horizontal="center"/>
      <protection locked="0"/>
    </xf>
    <xf numFmtId="0" fontId="25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26" fillId="0" borderId="0" xfId="1" applyNumberFormat="1" applyFont="1" applyFill="1" applyBorder="1" applyAlignment="1" applyProtection="1">
      <alignment horizontal="left"/>
      <protection locked="0"/>
    </xf>
    <xf numFmtId="0" fontId="27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horizontal="right"/>
      <protection locked="0"/>
    </xf>
    <xf numFmtId="0" fontId="22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 vertical="top"/>
      <protection locked="0"/>
    </xf>
    <xf numFmtId="0" fontId="28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left"/>
      <protection locked="0"/>
    </xf>
    <xf numFmtId="0" fontId="28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/>
      <protection locked="0"/>
    </xf>
    <xf numFmtId="0" fontId="14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vertical="top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13" fillId="0" borderId="0" xfId="0" applyFont="1" applyFill="1"/>
    <xf numFmtId="0" fontId="31" fillId="0" borderId="0" xfId="1" applyNumberFormat="1" applyFont="1" applyFill="1" applyBorder="1" applyAlignment="1" applyProtection="1">
      <alignment horizontal="left"/>
      <protection locked="0"/>
    </xf>
    <xf numFmtId="0" fontId="31" fillId="0" borderId="0" xfId="1" applyNumberFormat="1" applyFont="1" applyFill="1" applyBorder="1" applyAlignment="1" applyProtection="1">
      <alignment horizontal="center" vertical="top"/>
      <protection locked="0"/>
    </xf>
    <xf numFmtId="0" fontId="23" fillId="0" borderId="0" xfId="1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/>
    <xf numFmtId="0" fontId="31" fillId="0" borderId="0" xfId="1" applyNumberFormat="1" applyFont="1" applyFill="1" applyBorder="1" applyAlignment="1" applyProtection="1">
      <alignment horizontal="left" wrapText="1"/>
      <protection locked="0"/>
    </xf>
    <xf numFmtId="0" fontId="31" fillId="0" borderId="0" xfId="1" applyNumberFormat="1" applyFont="1" applyFill="1" applyBorder="1" applyAlignment="1" applyProtection="1">
      <alignment horizontal="center"/>
      <protection locked="0"/>
    </xf>
    <xf numFmtId="0" fontId="23" fillId="0" borderId="0" xfId="1" applyNumberFormat="1" applyFont="1" applyFill="1" applyBorder="1" applyAlignment="1" applyProtection="1">
      <alignment horizontal="left"/>
      <protection locked="0"/>
    </xf>
    <xf numFmtId="0" fontId="15" fillId="0" borderId="0" xfId="0" applyFont="1" applyFill="1" applyBorder="1"/>
    <xf numFmtId="0" fontId="15" fillId="0" borderId="0" xfId="0" applyFont="1" applyFill="1"/>
    <xf numFmtId="0" fontId="25" fillId="2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32" fillId="0" borderId="5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vertical="top"/>
    </xf>
    <xf numFmtId="0" fontId="32" fillId="0" borderId="2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165" fontId="15" fillId="0" borderId="0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33" fillId="0" borderId="0" xfId="0" applyFont="1" applyFill="1" applyBorder="1" applyAlignment="1">
      <alignment wrapText="1"/>
    </xf>
    <xf numFmtId="0" fontId="34" fillId="0" borderId="0" xfId="0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wrapText="1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5" fillId="2" borderId="0" xfId="0" applyFont="1" applyFill="1" applyBorder="1"/>
    <xf numFmtId="0" fontId="15" fillId="2" borderId="2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2" fontId="39" fillId="2" borderId="2" xfId="0" applyNumberFormat="1" applyFont="1" applyFill="1" applyBorder="1"/>
    <xf numFmtId="0" fontId="39" fillId="2" borderId="0" xfId="0" applyFont="1" applyFill="1"/>
    <xf numFmtId="0" fontId="39" fillId="2" borderId="0" xfId="0" applyFont="1" applyFill="1" applyBorder="1"/>
    <xf numFmtId="2" fontId="15" fillId="2" borderId="2" xfId="0" applyNumberFormat="1" applyFont="1" applyFill="1" applyBorder="1" applyAlignment="1">
      <alignment horizontal="right" vertical="top"/>
    </xf>
    <xf numFmtId="0" fontId="32" fillId="2" borderId="5" xfId="0" applyFont="1" applyFill="1" applyBorder="1" applyAlignment="1">
      <alignment horizontal="center" wrapText="1"/>
    </xf>
    <xf numFmtId="2" fontId="32" fillId="2" borderId="2" xfId="0" applyNumberFormat="1" applyFont="1" applyFill="1" applyBorder="1"/>
    <xf numFmtId="0" fontId="11" fillId="0" borderId="0" xfId="4" applyFont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Alignment="1">
      <alignment horizontal="center"/>
    </xf>
    <xf numFmtId="0" fontId="40" fillId="0" borderId="2" xfId="4" applyFont="1" applyBorder="1" applyAlignment="1">
      <alignment horizontal="center" vertical="center"/>
    </xf>
    <xf numFmtId="0" fontId="40" fillId="0" borderId="2" xfId="4" applyFont="1" applyFill="1" applyBorder="1" applyAlignment="1">
      <alignment horizontal="center" vertical="center" wrapText="1"/>
    </xf>
    <xf numFmtId="0" fontId="42" fillId="0" borderId="2" xfId="2" applyFont="1" applyFill="1" applyBorder="1" applyAlignment="1">
      <alignment horizontal="center" vertical="center"/>
    </xf>
    <xf numFmtId="0" fontId="42" fillId="2" borderId="2" xfId="2" applyFont="1" applyFill="1" applyBorder="1" applyAlignment="1">
      <alignment horizontal="center" vertical="center"/>
    </xf>
    <xf numFmtId="0" fontId="42" fillId="2" borderId="0" xfId="2" applyFont="1" applyFill="1" applyBorder="1" applyAlignment="1">
      <alignment horizontal="center" vertical="center"/>
    </xf>
    <xf numFmtId="2" fontId="44" fillId="2" borderId="0" xfId="3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40" fillId="0" borderId="0" xfId="4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0" fillId="0" borderId="2" xfId="4" applyFont="1" applyBorder="1" applyAlignment="1">
      <alignment horizontal="center" vertical="center" wrapText="1"/>
    </xf>
    <xf numFmtId="2" fontId="0" fillId="2" borderId="0" xfId="0" applyNumberFormat="1" applyFill="1"/>
    <xf numFmtId="0" fontId="46" fillId="0" borderId="0" xfId="1" applyNumberFormat="1" applyFont="1" applyFill="1" applyBorder="1" applyAlignment="1" applyProtection="1">
      <protection locked="0"/>
    </xf>
    <xf numFmtId="49" fontId="32" fillId="2" borderId="2" xfId="0" applyNumberFormat="1" applyFont="1" applyFill="1" applyBorder="1" applyAlignment="1">
      <alignment horizontal="right" vertical="top" wrapText="1"/>
    </xf>
    <xf numFmtId="165" fontId="15" fillId="2" borderId="2" xfId="0" applyNumberFormat="1" applyFont="1" applyFill="1" applyBorder="1" applyAlignment="1">
      <alignment vertical="top"/>
    </xf>
    <xf numFmtId="166" fontId="26" fillId="2" borderId="2" xfId="0" applyNumberFormat="1" applyFont="1" applyFill="1" applyBorder="1" applyAlignment="1">
      <alignment horizontal="right" vertical="top"/>
    </xf>
    <xf numFmtId="2" fontId="15" fillId="2" borderId="2" xfId="0" applyNumberFormat="1" applyFont="1" applyFill="1" applyBorder="1" applyAlignment="1">
      <alignment vertical="top"/>
    </xf>
    <xf numFmtId="1" fontId="26" fillId="2" borderId="2" xfId="0" applyNumberFormat="1" applyFont="1" applyFill="1" applyBorder="1" applyAlignment="1">
      <alignment vertical="top"/>
    </xf>
    <xf numFmtId="0" fontId="15" fillId="2" borderId="2" xfId="0" applyFont="1" applyFill="1" applyBorder="1" applyAlignment="1">
      <alignment vertical="top" wrapText="1"/>
    </xf>
    <xf numFmtId="0" fontId="26" fillId="2" borderId="2" xfId="0" applyFont="1" applyFill="1" applyBorder="1" applyAlignment="1">
      <alignment horizontal="right" vertical="top"/>
    </xf>
    <xf numFmtId="0" fontId="32" fillId="2" borderId="2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165" fontId="15" fillId="2" borderId="0" xfId="0" applyNumberFormat="1" applyFont="1" applyFill="1" applyBorder="1" applyAlignment="1">
      <alignment vertical="top"/>
    </xf>
    <xf numFmtId="0" fontId="15" fillId="2" borderId="0" xfId="0" applyFont="1" applyFill="1" applyAlignment="1">
      <alignment vertical="top"/>
    </xf>
    <xf numFmtId="165" fontId="15" fillId="2" borderId="2" xfId="0" applyNumberFormat="1" applyFont="1" applyFill="1" applyBorder="1" applyAlignment="1">
      <alignment horizontal="right" vertical="top"/>
    </xf>
    <xf numFmtId="1" fontId="26" fillId="2" borderId="2" xfId="0" applyNumberFormat="1" applyFont="1" applyFill="1" applyBorder="1" applyAlignment="1" applyProtection="1">
      <alignment vertical="top"/>
      <protection locked="0"/>
    </xf>
    <xf numFmtId="166" fontId="26" fillId="2" borderId="2" xfId="0" applyNumberFormat="1" applyFont="1" applyFill="1" applyBorder="1" applyAlignment="1" applyProtection="1">
      <alignment horizontal="right" vertical="top"/>
      <protection locked="0"/>
    </xf>
    <xf numFmtId="165" fontId="15" fillId="2" borderId="2" xfId="0" applyNumberFormat="1" applyFont="1" applyFill="1" applyBorder="1" applyAlignment="1" applyProtection="1">
      <alignment vertical="top"/>
      <protection locked="0"/>
    </xf>
    <xf numFmtId="166" fontId="26" fillId="2" borderId="2" xfId="0" applyNumberFormat="1" applyFont="1" applyFill="1" applyBorder="1" applyAlignment="1">
      <alignment vertical="top"/>
    </xf>
    <xf numFmtId="166" fontId="26" fillId="2" borderId="2" xfId="0" applyNumberFormat="1" applyFont="1" applyFill="1" applyBorder="1" applyAlignment="1" applyProtection="1">
      <alignment vertical="top"/>
      <protection locked="0"/>
    </xf>
    <xf numFmtId="165" fontId="15" fillId="2" borderId="2" xfId="0" applyNumberFormat="1" applyFont="1" applyFill="1" applyBorder="1" applyAlignment="1" applyProtection="1">
      <alignment horizontal="right" vertical="top"/>
      <protection locked="0"/>
    </xf>
    <xf numFmtId="165" fontId="26" fillId="2" borderId="2" xfId="0" applyNumberFormat="1" applyFont="1" applyFill="1" applyBorder="1" applyAlignment="1">
      <alignment horizontal="right" vertical="top"/>
    </xf>
    <xf numFmtId="0" fontId="33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26" fillId="2" borderId="0" xfId="0" applyFont="1" applyFill="1" applyBorder="1"/>
    <xf numFmtId="165" fontId="26" fillId="2" borderId="2" xfId="0" applyNumberFormat="1" applyFont="1" applyFill="1" applyBorder="1" applyAlignment="1">
      <alignment vertical="top"/>
    </xf>
    <xf numFmtId="0" fontId="47" fillId="2" borderId="0" xfId="0" applyFont="1" applyFill="1" applyAlignment="1">
      <alignment horizontal="center"/>
    </xf>
    <xf numFmtId="0" fontId="15" fillId="2" borderId="5" xfId="0" applyFont="1" applyFill="1" applyBorder="1" applyAlignment="1">
      <alignment horizontal="center" vertical="center" wrapText="1"/>
    </xf>
    <xf numFmtId="0" fontId="15" fillId="5" borderId="2" xfId="0" applyFont="1" applyFill="1" applyBorder="1"/>
    <xf numFmtId="2" fontId="15" fillId="5" borderId="2" xfId="0" applyNumberFormat="1" applyFont="1" applyFill="1" applyBorder="1"/>
    <xf numFmtId="2" fontId="32" fillId="5" borderId="2" xfId="0" applyNumberFormat="1" applyFont="1" applyFill="1" applyBorder="1"/>
    <xf numFmtId="0" fontId="15" fillId="5" borderId="0" xfId="0" applyFont="1" applyFill="1" applyBorder="1"/>
    <xf numFmtId="0" fontId="15" fillId="5" borderId="0" xfId="0" applyFont="1" applyFill="1"/>
    <xf numFmtId="0" fontId="32" fillId="6" borderId="2" xfId="0" applyFont="1" applyFill="1" applyBorder="1" applyAlignment="1">
      <alignment wrapText="1"/>
    </xf>
    <xf numFmtId="0" fontId="32" fillId="6" borderId="2" xfId="0" applyFont="1" applyFill="1" applyBorder="1" applyAlignment="1">
      <alignment horizontal="left" vertical="center" wrapText="1"/>
    </xf>
    <xf numFmtId="0" fontId="32" fillId="6" borderId="2" xfId="0" applyFont="1" applyFill="1" applyBorder="1" applyAlignment="1">
      <alignment vertical="top" wrapText="1"/>
    </xf>
    <xf numFmtId="165" fontId="15" fillId="5" borderId="0" xfId="0" applyNumberFormat="1" applyFont="1" applyFill="1" applyBorder="1"/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top"/>
    </xf>
    <xf numFmtId="2" fontId="15" fillId="0" borderId="2" xfId="0" applyNumberFormat="1" applyFont="1" applyFill="1" applyBorder="1" applyAlignment="1">
      <alignment vertical="top"/>
    </xf>
    <xf numFmtId="0" fontId="15" fillId="0" borderId="2" xfId="0" applyFont="1" applyFill="1" applyBorder="1" applyAlignment="1">
      <alignment horizontal="center" wrapText="1"/>
    </xf>
    <xf numFmtId="0" fontId="25" fillId="2" borderId="0" xfId="0" applyFont="1" applyFill="1" applyBorder="1" applyAlignment="1">
      <alignment horizontal="center" wrapText="1"/>
    </xf>
    <xf numFmtId="0" fontId="30" fillId="0" borderId="0" xfId="1" applyNumberFormat="1" applyFont="1" applyFill="1" applyBorder="1" applyAlignment="1" applyProtection="1">
      <protection locked="0"/>
    </xf>
    <xf numFmtId="2" fontId="15" fillId="2" borderId="2" xfId="0" applyNumberFormat="1" applyFont="1" applyFill="1" applyBorder="1" applyAlignment="1" applyProtection="1">
      <alignment vertical="top"/>
      <protection locked="0"/>
    </xf>
    <xf numFmtId="0" fontId="26" fillId="2" borderId="2" xfId="0" applyNumberFormat="1" applyFont="1" applyFill="1" applyBorder="1" applyAlignment="1">
      <alignment horizontal="right" vertical="top"/>
    </xf>
    <xf numFmtId="0" fontId="26" fillId="7" borderId="2" xfId="0" applyFont="1" applyFill="1" applyBorder="1" applyAlignment="1">
      <alignment vertical="top"/>
    </xf>
    <xf numFmtId="165" fontId="15" fillId="7" borderId="2" xfId="0" applyNumberFormat="1" applyFont="1" applyFill="1" applyBorder="1" applyAlignment="1">
      <alignment vertical="top"/>
    </xf>
    <xf numFmtId="165" fontId="26" fillId="7" borderId="2" xfId="0" applyNumberFormat="1" applyFont="1" applyFill="1" applyBorder="1" applyAlignment="1">
      <alignment horizontal="right" vertical="top"/>
    </xf>
    <xf numFmtId="165" fontId="15" fillId="7" borderId="2" xfId="0" applyNumberFormat="1" applyFont="1" applyFill="1" applyBorder="1" applyAlignment="1">
      <alignment horizontal="right" vertical="top"/>
    </xf>
    <xf numFmtId="167" fontId="26" fillId="2" borderId="2" xfId="0" applyNumberFormat="1" applyFont="1" applyFill="1" applyBorder="1" applyAlignment="1">
      <alignment vertical="top"/>
    </xf>
    <xf numFmtId="167" fontId="26" fillId="2" borderId="2" xfId="0" applyNumberFormat="1" applyFont="1" applyFill="1" applyBorder="1" applyAlignment="1" applyProtection="1">
      <alignment vertical="top"/>
      <protection locked="0"/>
    </xf>
    <xf numFmtId="2" fontId="26" fillId="2" borderId="2" xfId="0" applyNumberFormat="1" applyFont="1" applyFill="1" applyBorder="1" applyAlignment="1">
      <alignment vertical="top"/>
    </xf>
    <xf numFmtId="2" fontId="26" fillId="2" borderId="2" xfId="0" applyNumberFormat="1" applyFont="1" applyFill="1" applyBorder="1" applyAlignment="1" applyProtection="1">
      <alignment vertical="top"/>
      <protection locked="0"/>
    </xf>
    <xf numFmtId="2" fontId="26" fillId="2" borderId="2" xfId="0" applyNumberFormat="1" applyFont="1" applyFill="1" applyBorder="1" applyAlignment="1">
      <alignment vertical="top" wrapText="1"/>
    </xf>
    <xf numFmtId="0" fontId="15" fillId="2" borderId="5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166" fontId="26" fillId="8" borderId="2" xfId="0" applyNumberFormat="1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165" fontId="15" fillId="8" borderId="2" xfId="0" applyNumberFormat="1" applyFont="1" applyFill="1" applyBorder="1" applyAlignment="1">
      <alignment horizontal="right" vertical="top"/>
    </xf>
    <xf numFmtId="166" fontId="26" fillId="8" borderId="2" xfId="0" applyNumberFormat="1" applyFont="1" applyFill="1" applyBorder="1" applyAlignment="1" applyProtection="1">
      <alignment vertical="top"/>
      <protection locked="0"/>
    </xf>
    <xf numFmtId="1" fontId="26" fillId="8" borderId="2" xfId="0" applyNumberFormat="1" applyFont="1" applyFill="1" applyBorder="1" applyAlignment="1" applyProtection="1">
      <alignment vertical="top"/>
      <protection locked="0"/>
    </xf>
    <xf numFmtId="165" fontId="15" fillId="8" borderId="2" xfId="0" applyNumberFormat="1" applyFont="1" applyFill="1" applyBorder="1" applyAlignment="1" applyProtection="1">
      <alignment horizontal="right" vertical="top"/>
      <protection locked="0"/>
    </xf>
    <xf numFmtId="166" fontId="48" fillId="8" borderId="2" xfId="0" applyNumberFormat="1" applyFont="1" applyFill="1" applyBorder="1" applyAlignment="1" applyProtection="1">
      <alignment vertical="top" wrapText="1"/>
      <protection locked="0"/>
    </xf>
    <xf numFmtId="0" fontId="32" fillId="9" borderId="2" xfId="0" applyFont="1" applyFill="1" applyBorder="1" applyAlignment="1">
      <alignment vertical="top" wrapText="1"/>
    </xf>
    <xf numFmtId="2" fontId="15" fillId="9" borderId="2" xfId="0" applyNumberFormat="1" applyFont="1" applyFill="1" applyBorder="1"/>
    <xf numFmtId="2" fontId="32" fillId="9" borderId="2" xfId="0" applyNumberFormat="1" applyFont="1" applyFill="1" applyBorder="1"/>
    <xf numFmtId="0" fontId="32" fillId="9" borderId="2" xfId="0" applyFont="1" applyFill="1" applyBorder="1" applyAlignment="1">
      <alignment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32" fillId="9" borderId="5" xfId="0" applyFont="1" applyFill="1" applyBorder="1" applyAlignment="1">
      <alignment horizontal="center" wrapText="1"/>
    </xf>
    <xf numFmtId="0" fontId="32" fillId="9" borderId="2" xfId="0" applyFont="1" applyFill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center"/>
    </xf>
    <xf numFmtId="2" fontId="15" fillId="10" borderId="2" xfId="0" applyNumberFormat="1" applyFont="1" applyFill="1" applyBorder="1"/>
    <xf numFmtId="0" fontId="49" fillId="11" borderId="2" xfId="0" applyFont="1" applyFill="1" applyBorder="1"/>
    <xf numFmtId="0" fontId="42" fillId="11" borderId="0" xfId="4" applyFont="1" applyFill="1" applyAlignment="1">
      <alignment vertical="center" wrapText="1"/>
    </xf>
    <xf numFmtId="0" fontId="43" fillId="9" borderId="0" xfId="4" applyFont="1" applyFill="1" applyAlignment="1">
      <alignment vertical="center" wrapText="1"/>
    </xf>
    <xf numFmtId="0" fontId="49" fillId="9" borderId="2" xfId="0" applyFont="1" applyFill="1" applyBorder="1"/>
    <xf numFmtId="0" fontId="42" fillId="12" borderId="0" xfId="4" applyFont="1" applyFill="1" applyAlignment="1">
      <alignment vertical="center" wrapText="1"/>
    </xf>
    <xf numFmtId="0" fontId="49" fillId="12" borderId="2" xfId="0" applyFont="1" applyFill="1" applyBorder="1"/>
    <xf numFmtId="0" fontId="41" fillId="0" borderId="0" xfId="0" applyFont="1" applyBorder="1" applyAlignment="1">
      <alignment horizontal="center"/>
    </xf>
    <xf numFmtId="0" fontId="49" fillId="2" borderId="0" xfId="0" applyFont="1" applyFill="1" applyBorder="1"/>
    <xf numFmtId="0" fontId="41" fillId="2" borderId="0" xfId="0" applyFont="1" applyFill="1" applyBorder="1" applyAlignment="1">
      <alignment horizontal="center"/>
    </xf>
    <xf numFmtId="0" fontId="32" fillId="7" borderId="2" xfId="0" applyFont="1" applyFill="1" applyBorder="1" applyAlignment="1">
      <alignment wrapText="1"/>
    </xf>
    <xf numFmtId="0" fontId="32" fillId="7" borderId="2" xfId="0" applyFont="1" applyFill="1" applyBorder="1" applyAlignment="1">
      <alignment horizontal="left" vertical="center" wrapText="1"/>
    </xf>
    <xf numFmtId="0" fontId="32" fillId="13" borderId="2" xfId="0" applyFont="1" applyFill="1" applyBorder="1" applyAlignment="1">
      <alignment vertical="top" wrapText="1"/>
    </xf>
    <xf numFmtId="0" fontId="32" fillId="13" borderId="2" xfId="0" applyFont="1" applyFill="1" applyBorder="1" applyAlignment="1">
      <alignment wrapText="1"/>
    </xf>
    <xf numFmtId="2" fontId="40" fillId="12" borderId="2" xfId="3" applyNumberFormat="1" applyFont="1" applyFill="1" applyBorder="1" applyAlignment="1">
      <alignment horizontal="center" vertical="center"/>
    </xf>
    <xf numFmtId="166" fontId="26" fillId="2" borderId="2" xfId="0" applyNumberFormat="1" applyFont="1" applyFill="1" applyBorder="1" applyAlignment="1" applyProtection="1">
      <alignment vertical="top" wrapText="1"/>
      <protection locked="0"/>
    </xf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45" fillId="0" borderId="0" xfId="1" applyNumberFormat="1" applyFont="1" applyFill="1" applyBorder="1" applyAlignment="1" applyProtection="1">
      <alignment horizontal="center"/>
      <protection locked="0"/>
    </xf>
    <xf numFmtId="0" fontId="32" fillId="0" borderId="2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0" borderId="0" xfId="1" applyNumberFormat="1" applyFont="1" applyFill="1" applyBorder="1" applyAlignment="1" applyProtection="1">
      <alignment horizontal="center" wrapText="1"/>
      <protection locked="0"/>
    </xf>
    <xf numFmtId="0" fontId="32" fillId="0" borderId="1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6" fillId="0" borderId="0" xfId="1" applyNumberFormat="1" applyFont="1" applyFill="1" applyBorder="1" applyAlignment="1" applyProtection="1">
      <alignment horizontal="left"/>
      <protection locked="0"/>
    </xf>
    <xf numFmtId="0" fontId="32" fillId="7" borderId="3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 vertical="center" textRotation="90"/>
    </xf>
    <xf numFmtId="0" fontId="15" fillId="2" borderId="10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textRotation="90"/>
    </xf>
    <xf numFmtId="0" fontId="15" fillId="2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/>
    </xf>
    <xf numFmtId="0" fontId="39" fillId="2" borderId="7" xfId="0" applyFont="1" applyFill="1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1" fillId="7" borderId="3" xfId="0" applyFont="1" applyFill="1" applyBorder="1" applyAlignment="1">
      <alignment horizontal="center"/>
    </xf>
    <xf numFmtId="0" fontId="41" fillId="7" borderId="4" xfId="0" applyFont="1" applyFill="1" applyBorder="1" applyAlignment="1">
      <alignment horizontal="center"/>
    </xf>
    <xf numFmtId="0" fontId="41" fillId="13" borderId="3" xfId="0" applyFont="1" applyFill="1" applyBorder="1" applyAlignment="1">
      <alignment horizontal="center"/>
    </xf>
    <xf numFmtId="0" fontId="41" fillId="13" borderId="4" xfId="0" applyFont="1" applyFill="1" applyBorder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0" fontId="41" fillId="0" borderId="3" xfId="0" applyFont="1" applyBorder="1" applyAlignment="1">
      <alignment horizontal="center" wrapText="1"/>
    </xf>
    <xf numFmtId="0" fontId="41" fillId="0" borderId="7" xfId="0" applyFont="1" applyBorder="1" applyAlignment="1">
      <alignment horizontal="center" wrapText="1"/>
    </xf>
    <xf numFmtId="0" fontId="41" fillId="0" borderId="4" xfId="0" applyFont="1" applyBorder="1" applyAlignment="1">
      <alignment horizontal="center" wrapText="1"/>
    </xf>
    <xf numFmtId="0" fontId="41" fillId="0" borderId="3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4" xfId="0" applyFont="1" applyBorder="1" applyAlignment="1">
      <alignment horizontal="center"/>
    </xf>
  </cellXfs>
  <cellStyles count="6">
    <cellStyle name="xl46" xfId="5"/>
    <cellStyle name="Акцент4" xfId="3" builtinId="41"/>
    <cellStyle name="Денежный" xfId="1" builtinId="4"/>
    <cellStyle name="Обычный" xfId="0" builtinId="0"/>
    <cellStyle name="Обычный 2" xfId="4"/>
    <cellStyle name="Хороший" xfId="2" builtinId="26"/>
  </cellStyles>
  <dxfs count="0"/>
  <tableStyles count="0" defaultTableStyle="TableStyleMedium9" defaultPivotStyle="PivotStyleLight16"/>
  <colors>
    <mruColors>
      <color rgb="FF66FFFF"/>
      <color rgb="FF2DFF8C"/>
      <color rgb="FFFFCCCC"/>
      <color rgb="FF6600CC"/>
      <color rgb="FFFFFFCC"/>
      <color rgb="FFFFCCFF"/>
      <color rgb="FFCCFF33"/>
      <color rgb="FFCCFFCC"/>
      <color rgb="FFF3F3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</xdr:row>
          <xdr:rowOff>0</xdr:rowOff>
        </xdr:from>
        <xdr:to>
          <xdr:col>6</xdr:col>
          <xdr:colOff>114300</xdr:colOff>
          <xdr:row>17</xdr:row>
          <xdr:rowOff>238125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FF00"/>
  </sheetPr>
  <dimension ref="A1:AR5426"/>
  <sheetViews>
    <sheetView view="pageBreakPreview" topLeftCell="A10" zoomScale="90" zoomScaleNormal="75" zoomScaleSheetLayoutView="90" workbookViewId="0">
      <selection activeCell="O21" sqref="O21"/>
    </sheetView>
  </sheetViews>
  <sheetFormatPr defaultColWidth="9.7109375" defaultRowHeight="15" x14ac:dyDescent="0.25"/>
  <cols>
    <col min="1" max="1" width="62.42578125" style="4" customWidth="1"/>
    <col min="2" max="2" width="6.7109375" style="4" customWidth="1"/>
    <col min="3" max="3" width="17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8.5703125" style="4" customWidth="1"/>
    <col min="8" max="8" width="9.85546875" style="5" customWidth="1"/>
    <col min="9" max="9" width="12" style="4" customWidth="1"/>
    <col min="10" max="10" width="12.140625" style="5" customWidth="1"/>
    <col min="11" max="11" width="8.85546875" style="5" customWidth="1"/>
    <col min="12" max="12" width="8.42578125" style="4" customWidth="1"/>
    <col min="13" max="13" width="9.7109375" style="10" customWidth="1"/>
    <col min="14" max="14" width="9.5703125" style="10" customWidth="1"/>
    <col min="15" max="15" width="14.140625" style="4" customWidth="1"/>
    <col min="16" max="16384" width="9.7109375" style="4"/>
  </cols>
  <sheetData>
    <row r="1" spans="1:15" ht="15.75" x14ac:dyDescent="0.25">
      <c r="A1" s="17"/>
      <c r="B1" s="17"/>
      <c r="C1" s="18"/>
      <c r="D1" s="19"/>
      <c r="E1" s="19"/>
      <c r="F1" s="19"/>
      <c r="G1" s="20"/>
      <c r="H1" s="21"/>
      <c r="I1" s="22"/>
      <c r="J1" s="23"/>
      <c r="K1" s="23"/>
      <c r="M1" s="5"/>
      <c r="N1" s="5"/>
    </row>
    <row r="2" spans="1:15" ht="18.75" x14ac:dyDescent="0.3">
      <c r="A2" s="193" t="s">
        <v>146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5" ht="18.75" x14ac:dyDescent="0.3">
      <c r="A3" s="193" t="s">
        <v>147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</row>
    <row r="4" spans="1:15" ht="18.75" x14ac:dyDescent="0.3">
      <c r="A4" s="193" t="s">
        <v>42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</row>
    <row r="5" spans="1:15" ht="15.75" x14ac:dyDescent="0.25">
      <c r="A5" s="24" t="s">
        <v>0</v>
      </c>
      <c r="B5" s="24"/>
      <c r="C5" s="25"/>
      <c r="D5" s="26"/>
      <c r="E5" s="26"/>
      <c r="F5" s="26"/>
      <c r="G5" s="27"/>
      <c r="H5" s="26"/>
      <c r="I5" s="27"/>
      <c r="J5" s="28"/>
      <c r="K5" s="28"/>
      <c r="M5" s="5"/>
      <c r="N5" s="5"/>
    </row>
    <row r="6" spans="1:15" ht="15.75" x14ac:dyDescent="0.25">
      <c r="A6" s="29"/>
      <c r="B6" s="29"/>
      <c r="C6" s="25"/>
      <c r="D6" s="26"/>
      <c r="E6" s="26"/>
      <c r="F6" s="26"/>
      <c r="G6" s="27"/>
      <c r="H6" s="26"/>
      <c r="I6" s="27"/>
      <c r="J6" s="30"/>
      <c r="K6" s="30"/>
      <c r="M6" s="5"/>
      <c r="N6" s="5"/>
    </row>
    <row r="7" spans="1:15" s="41" customFormat="1" ht="18.75" x14ac:dyDescent="0.3">
      <c r="A7" s="194" t="s">
        <v>151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</row>
    <row r="8" spans="1:15" s="41" customFormat="1" ht="13.5" x14ac:dyDescent="0.25">
      <c r="A8" s="42"/>
      <c r="B8" s="42"/>
      <c r="C8" s="43"/>
      <c r="D8" s="33"/>
      <c r="E8" s="33"/>
      <c r="F8" s="33"/>
      <c r="G8" s="34"/>
      <c r="H8" s="33"/>
      <c r="I8" s="42" t="s">
        <v>1</v>
      </c>
      <c r="J8" s="44"/>
      <c r="K8" s="44"/>
      <c r="M8" s="45"/>
      <c r="N8" s="45"/>
    </row>
    <row r="9" spans="1:15" s="41" customFormat="1" ht="19.5" x14ac:dyDescent="0.35">
      <c r="A9" s="42" t="s">
        <v>2</v>
      </c>
      <c r="B9" s="46"/>
      <c r="C9" s="103" t="s">
        <v>43</v>
      </c>
      <c r="D9" s="103"/>
      <c r="E9" s="103"/>
      <c r="F9" s="103"/>
      <c r="G9" s="103"/>
      <c r="H9" s="103"/>
      <c r="I9" s="35"/>
      <c r="J9" s="36"/>
      <c r="K9" s="36"/>
      <c r="M9" s="45"/>
      <c r="N9" s="45"/>
    </row>
    <row r="10" spans="1:15" s="41" customFormat="1" ht="19.5" x14ac:dyDescent="0.35">
      <c r="A10" s="42" t="s">
        <v>44</v>
      </c>
      <c r="B10" s="42"/>
      <c r="C10" s="207" t="s">
        <v>52</v>
      </c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</row>
    <row r="11" spans="1:15" s="41" customFormat="1" ht="12.75" x14ac:dyDescent="0.2">
      <c r="A11" s="42" t="s">
        <v>3</v>
      </c>
      <c r="B11" s="42"/>
      <c r="C11" s="47" t="s">
        <v>4</v>
      </c>
      <c r="D11" s="48"/>
      <c r="E11" s="48"/>
      <c r="F11" s="48"/>
      <c r="G11" s="42"/>
      <c r="H11" s="48"/>
      <c r="I11" s="42"/>
      <c r="J11" s="44"/>
      <c r="K11" s="44"/>
      <c r="M11" s="45"/>
      <c r="N11" s="45"/>
    </row>
    <row r="12" spans="1:15" ht="15.75" x14ac:dyDescent="0.25">
      <c r="A12" s="31"/>
      <c r="B12" s="31"/>
      <c r="C12" s="37"/>
      <c r="D12" s="38"/>
      <c r="E12" s="38"/>
      <c r="F12" s="38"/>
      <c r="G12" s="31"/>
      <c r="H12" s="38"/>
      <c r="I12" s="17"/>
      <c r="J12" s="30"/>
      <c r="K12" s="30"/>
      <c r="M12" s="5"/>
      <c r="N12" s="5"/>
    </row>
    <row r="13" spans="1:15" ht="15.75" x14ac:dyDescent="0.25">
      <c r="A13" s="198" t="s">
        <v>45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</row>
    <row r="14" spans="1:15" ht="6.75" customHeight="1" x14ac:dyDescent="0.25">
      <c r="A14" s="27"/>
      <c r="B14" s="27"/>
      <c r="C14" s="27"/>
      <c r="D14" s="26"/>
      <c r="E14" s="26"/>
      <c r="F14" s="26"/>
      <c r="G14" s="27"/>
      <c r="H14" s="26"/>
      <c r="I14" s="27"/>
      <c r="J14" s="26"/>
      <c r="K14" s="26"/>
      <c r="M14" s="5"/>
      <c r="N14" s="5"/>
    </row>
    <row r="15" spans="1:15" ht="18.75" x14ac:dyDescent="0.3">
      <c r="A15" s="193" t="s">
        <v>41</v>
      </c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</row>
    <row r="16" spans="1:15" ht="8.25" customHeight="1" x14ac:dyDescent="0.25">
      <c r="A16" s="22"/>
      <c r="B16" s="22"/>
      <c r="C16" s="32"/>
      <c r="D16" s="39"/>
      <c r="E16" s="39"/>
      <c r="F16" s="39"/>
      <c r="G16" s="22"/>
      <c r="H16" s="39"/>
      <c r="I16" s="22"/>
      <c r="J16" s="39"/>
      <c r="K16" s="39"/>
      <c r="M16" s="5"/>
      <c r="N16" s="5"/>
    </row>
    <row r="17" spans="1:44" s="50" customFormat="1" ht="173.25" customHeight="1" x14ac:dyDescent="0.25">
      <c r="A17" s="199" t="s">
        <v>83</v>
      </c>
      <c r="B17" s="201" t="s">
        <v>5</v>
      </c>
      <c r="C17" s="203" t="s">
        <v>14</v>
      </c>
      <c r="D17" s="203"/>
      <c r="E17" s="204" t="s">
        <v>15</v>
      </c>
      <c r="F17" s="205"/>
      <c r="G17" s="204" t="s">
        <v>16</v>
      </c>
      <c r="H17" s="205"/>
      <c r="I17" s="204" t="s">
        <v>17</v>
      </c>
      <c r="J17" s="205"/>
      <c r="K17" s="204" t="s">
        <v>18</v>
      </c>
      <c r="L17" s="206"/>
      <c r="M17" s="196" t="s">
        <v>126</v>
      </c>
      <c r="N17" s="197"/>
      <c r="O17" s="195" t="s">
        <v>51</v>
      </c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</row>
    <row r="18" spans="1:44" s="50" customFormat="1" ht="52.5" customHeight="1" x14ac:dyDescent="0.25">
      <c r="A18" s="200"/>
      <c r="B18" s="202"/>
      <c r="C18" s="71" t="s">
        <v>26</v>
      </c>
      <c r="D18" s="72" t="s">
        <v>7</v>
      </c>
      <c r="E18" s="71" t="s">
        <v>21</v>
      </c>
      <c r="F18" s="72" t="s">
        <v>7</v>
      </c>
      <c r="G18" s="71" t="s">
        <v>28</v>
      </c>
      <c r="H18" s="72" t="s">
        <v>7</v>
      </c>
      <c r="I18" s="71" t="s">
        <v>29</v>
      </c>
      <c r="J18" s="72" t="s">
        <v>7</v>
      </c>
      <c r="K18" s="71" t="s">
        <v>30</v>
      </c>
      <c r="L18" s="73" t="s">
        <v>7</v>
      </c>
      <c r="M18" s="71" t="s">
        <v>31</v>
      </c>
      <c r="N18" s="72" t="s">
        <v>7</v>
      </c>
      <c r="O18" s="195"/>
      <c r="P18" s="52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</row>
    <row r="19" spans="1:44" s="50" customFormat="1" ht="19.5" customHeight="1" x14ac:dyDescent="0.35">
      <c r="A19" s="53"/>
      <c r="B19" s="53"/>
      <c r="C19" s="69" t="s">
        <v>19</v>
      </c>
      <c r="D19" s="55"/>
      <c r="E19" s="55"/>
      <c r="F19" s="55"/>
      <c r="G19" s="70" t="s">
        <v>20</v>
      </c>
      <c r="H19" s="55"/>
      <c r="I19" s="54"/>
      <c r="J19" s="55"/>
      <c r="K19" s="55"/>
      <c r="L19" s="54"/>
      <c r="M19" s="55"/>
      <c r="N19" s="55"/>
      <c r="O19" s="143"/>
      <c r="P19" s="56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</row>
    <row r="20" spans="1:44" s="74" customFormat="1" ht="15.75" x14ac:dyDescent="0.25">
      <c r="A20" s="136" t="s">
        <v>47</v>
      </c>
      <c r="B20" s="104" t="s">
        <v>55</v>
      </c>
      <c r="C20" s="107">
        <f>(157586.6/157132.2*100)-100</f>
        <v>0.2891832482457346</v>
      </c>
      <c r="D20" s="57">
        <v>5</v>
      </c>
      <c r="E20" s="106" t="s">
        <v>27</v>
      </c>
      <c r="F20" s="57">
        <v>5</v>
      </c>
      <c r="G20" s="107">
        <f>100*(100847.1/101847.1)</f>
        <v>99.018136009763651</v>
      </c>
      <c r="H20" s="57">
        <v>5</v>
      </c>
      <c r="I20" s="107">
        <f>100*(59086.8-55824.9)/59086.8</f>
        <v>5.5205223501695828</v>
      </c>
      <c r="J20" s="57">
        <v>3</v>
      </c>
      <c r="K20" s="108">
        <v>9</v>
      </c>
      <c r="L20" s="109">
        <v>5</v>
      </c>
      <c r="M20" s="147" t="s">
        <v>27</v>
      </c>
      <c r="N20" s="110">
        <v>5</v>
      </c>
      <c r="O20" s="111">
        <f>D20+F20+H20+J20+L20+N20</f>
        <v>28</v>
      </c>
      <c r="P20" s="112"/>
      <c r="Q20" s="112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2"/>
      <c r="AO20" s="112"/>
      <c r="AP20" s="112"/>
      <c r="AQ20" s="112"/>
      <c r="AR20" s="114"/>
    </row>
    <row r="21" spans="1:44" s="74" customFormat="1" ht="15.75" x14ac:dyDescent="0.25">
      <c r="A21" s="134" t="s">
        <v>46</v>
      </c>
      <c r="B21" s="104" t="s">
        <v>54</v>
      </c>
      <c r="C21" s="107">
        <f>100-(115959.2/125001.3*100)</f>
        <v>7.2336047705103965</v>
      </c>
      <c r="D21" s="57">
        <v>4</v>
      </c>
      <c r="E21" s="106" t="s">
        <v>27</v>
      </c>
      <c r="F21" s="57">
        <v>5</v>
      </c>
      <c r="G21" s="107">
        <f>100*(119020.4/123793.7)</f>
        <v>96.14414950033806</v>
      </c>
      <c r="H21" s="57">
        <v>5</v>
      </c>
      <c r="I21" s="107">
        <f>100*(75000.5-75969.5)/75000.5</f>
        <v>-1.2919913867240884</v>
      </c>
      <c r="J21" s="57">
        <v>5</v>
      </c>
      <c r="K21" s="108">
        <v>59</v>
      </c>
      <c r="L21" s="109">
        <v>0</v>
      </c>
      <c r="M21" s="147" t="s">
        <v>27</v>
      </c>
      <c r="N21" s="110">
        <v>5</v>
      </c>
      <c r="O21" s="111">
        <f t="shared" ref="O21:O25" si="0">D21+F21+H21+J21+L21+N21</f>
        <v>24</v>
      </c>
      <c r="P21" s="112"/>
      <c r="Q21" s="112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</row>
    <row r="22" spans="1:44" s="50" customFormat="1" ht="14.25" customHeight="1" x14ac:dyDescent="0.25">
      <c r="A22" s="134" t="s">
        <v>48</v>
      </c>
      <c r="B22" s="104" t="s">
        <v>58</v>
      </c>
      <c r="C22" s="142">
        <f>(23441/20071.3*100)-100</f>
        <v>16.788648468210837</v>
      </c>
      <c r="D22" s="141">
        <v>2</v>
      </c>
      <c r="E22" s="106" t="s">
        <v>27</v>
      </c>
      <c r="F22" s="57">
        <v>5</v>
      </c>
      <c r="G22" s="142">
        <f>100*(6913.6/6913.6)</f>
        <v>100</v>
      </c>
      <c r="H22" s="141">
        <v>5</v>
      </c>
      <c r="I22" s="142">
        <f>100*(6913.6-7017.4)/6913.6</f>
        <v>-1.5013885674612253</v>
      </c>
      <c r="J22" s="141">
        <v>5</v>
      </c>
      <c r="K22" s="108">
        <v>6</v>
      </c>
      <c r="L22" s="109">
        <v>5</v>
      </c>
      <c r="M22" s="147" t="s">
        <v>27</v>
      </c>
      <c r="N22" s="110">
        <v>5</v>
      </c>
      <c r="O22" s="111">
        <f t="shared" si="0"/>
        <v>27</v>
      </c>
      <c r="P22" s="59"/>
      <c r="Q22" s="5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</row>
    <row r="23" spans="1:44" s="74" customFormat="1" ht="15.75" x14ac:dyDescent="0.25">
      <c r="A23" s="134" t="s">
        <v>49</v>
      </c>
      <c r="B23" s="104" t="s">
        <v>57</v>
      </c>
      <c r="C23" s="84">
        <f>100-(611377.2/613727.1*100)</f>
        <v>0.38289004999127485</v>
      </c>
      <c r="D23" s="116">
        <v>5</v>
      </c>
      <c r="E23" s="117" t="s">
        <v>27</v>
      </c>
      <c r="F23" s="116">
        <v>5</v>
      </c>
      <c r="G23" s="146">
        <f>100*(854362.7/854502.7)</f>
        <v>99.983616201563791</v>
      </c>
      <c r="H23" s="57">
        <v>5</v>
      </c>
      <c r="I23" s="107">
        <f>100*(265643.3-269231.9)/265643.3</f>
        <v>-1.3509092832380998</v>
      </c>
      <c r="J23" s="57">
        <v>5</v>
      </c>
      <c r="K23" s="108">
        <v>58</v>
      </c>
      <c r="L23" s="109">
        <v>0</v>
      </c>
      <c r="M23" s="147" t="s">
        <v>27</v>
      </c>
      <c r="N23" s="110">
        <v>5</v>
      </c>
      <c r="O23" s="111">
        <f t="shared" si="0"/>
        <v>25</v>
      </c>
      <c r="P23" s="112"/>
      <c r="Q23" s="112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</row>
    <row r="24" spans="1:44" s="74" customFormat="1" ht="15.75" x14ac:dyDescent="0.25">
      <c r="A24" s="135" t="s">
        <v>50</v>
      </c>
      <c r="B24" s="104" t="s">
        <v>56</v>
      </c>
      <c r="C24" s="107">
        <f>100-(18931.9/19549.3*100)</f>
        <v>3.1581693462169937</v>
      </c>
      <c r="D24" s="57">
        <v>5</v>
      </c>
      <c r="E24" s="106" t="s">
        <v>27</v>
      </c>
      <c r="F24" s="57">
        <v>5</v>
      </c>
      <c r="G24" s="107">
        <f>100*(166450.3/209491.7)</f>
        <v>79.454365017802616</v>
      </c>
      <c r="H24" s="57">
        <v>0</v>
      </c>
      <c r="I24" s="107">
        <f>100*(166450.3-168463.8)/166450.3</f>
        <v>-1.2096703941056279</v>
      </c>
      <c r="J24" s="57">
        <v>5</v>
      </c>
      <c r="K24" s="108">
        <v>158</v>
      </c>
      <c r="L24" s="109">
        <v>0</v>
      </c>
      <c r="M24" s="147" t="s">
        <v>27</v>
      </c>
      <c r="N24" s="110">
        <v>5</v>
      </c>
      <c r="O24" s="111">
        <f t="shared" si="0"/>
        <v>20</v>
      </c>
      <c r="P24" s="112"/>
      <c r="Q24" s="112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</row>
    <row r="25" spans="1:44" s="74" customFormat="1" ht="16.5" customHeight="1" x14ac:dyDescent="0.25">
      <c r="A25" s="134" t="s">
        <v>148</v>
      </c>
      <c r="B25" s="104" t="s">
        <v>149</v>
      </c>
      <c r="C25" s="105">
        <f>100-(168.2/168.2*100)</f>
        <v>0</v>
      </c>
      <c r="D25" s="57">
        <v>5</v>
      </c>
      <c r="E25" s="106" t="s">
        <v>27</v>
      </c>
      <c r="F25" s="57">
        <v>5</v>
      </c>
      <c r="G25" s="107">
        <f>100*(0/7151.5)</f>
        <v>0</v>
      </c>
      <c r="H25" s="57">
        <v>0</v>
      </c>
      <c r="I25" s="107">
        <v>0</v>
      </c>
      <c r="J25" s="57">
        <v>0</v>
      </c>
      <c r="K25" s="108">
        <v>6</v>
      </c>
      <c r="L25" s="109">
        <v>5</v>
      </c>
      <c r="M25" s="110" t="s">
        <v>27</v>
      </c>
      <c r="N25" s="110">
        <v>5</v>
      </c>
      <c r="O25" s="111">
        <f t="shared" si="0"/>
        <v>20</v>
      </c>
      <c r="P25" s="112"/>
      <c r="Q25" s="112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</row>
    <row r="26" spans="1:44" s="63" customFormat="1" ht="15.75" x14ac:dyDescent="0.25">
      <c r="A26" s="62"/>
      <c r="B26" s="62"/>
      <c r="D26" s="64"/>
      <c r="E26" s="64"/>
      <c r="F26" s="64"/>
      <c r="H26" s="64"/>
      <c r="J26" s="64"/>
      <c r="K26" s="64"/>
      <c r="M26" s="65"/>
      <c r="N26" s="65"/>
      <c r="P26" s="59"/>
    </row>
    <row r="27" spans="1:44" s="63" customFormat="1" ht="15.75" x14ac:dyDescent="0.25">
      <c r="A27" s="66"/>
      <c r="B27" s="66"/>
      <c r="D27" s="64"/>
      <c r="E27" s="64"/>
      <c r="F27" s="64"/>
      <c r="H27" s="64"/>
      <c r="J27" s="64"/>
      <c r="K27" s="64"/>
      <c r="M27" s="65"/>
      <c r="N27" s="65"/>
    </row>
    <row r="28" spans="1:44" s="63" customFormat="1" ht="15.75" x14ac:dyDescent="0.25">
      <c r="A28" s="62"/>
      <c r="B28" s="62"/>
      <c r="D28" s="64"/>
      <c r="E28" s="64"/>
      <c r="F28" s="64"/>
      <c r="H28" s="64"/>
      <c r="J28" s="64"/>
      <c r="K28" s="64"/>
      <c r="M28" s="65"/>
      <c r="N28" s="65"/>
    </row>
    <row r="29" spans="1:44" s="63" customFormat="1" ht="15.75" x14ac:dyDescent="0.25">
      <c r="A29" s="66"/>
      <c r="B29" s="66"/>
      <c r="D29" s="64"/>
      <c r="E29" s="64"/>
      <c r="F29" s="64"/>
      <c r="H29" s="64"/>
      <c r="J29" s="64"/>
      <c r="K29" s="64"/>
      <c r="M29" s="65"/>
      <c r="N29" s="65"/>
    </row>
    <row r="30" spans="1:44" s="63" customFormat="1" ht="15.75" x14ac:dyDescent="0.25">
      <c r="D30" s="64"/>
      <c r="E30" s="64"/>
      <c r="F30" s="64"/>
      <c r="H30" s="64"/>
      <c r="J30" s="64"/>
      <c r="K30" s="64"/>
      <c r="M30" s="65"/>
      <c r="N30" s="65"/>
    </row>
    <row r="31" spans="1:44" s="63" customFormat="1" ht="15.75" x14ac:dyDescent="0.25">
      <c r="A31" s="66"/>
      <c r="B31" s="66"/>
      <c r="D31" s="64"/>
      <c r="E31" s="64"/>
      <c r="F31" s="64"/>
      <c r="H31" s="64"/>
      <c r="J31" s="64"/>
      <c r="K31" s="64"/>
      <c r="M31" s="65"/>
      <c r="N31" s="65"/>
    </row>
    <row r="32" spans="1:44" s="63" customFormat="1" ht="15.75" x14ac:dyDescent="0.25">
      <c r="A32" s="66"/>
      <c r="B32" s="66"/>
      <c r="D32" s="64"/>
      <c r="E32" s="64"/>
      <c r="F32" s="64"/>
      <c r="H32" s="64"/>
      <c r="J32" s="64"/>
      <c r="K32" s="64"/>
      <c r="M32" s="65"/>
      <c r="N32" s="65"/>
    </row>
    <row r="33" spans="1:14" s="63" customFormat="1" ht="15.75" x14ac:dyDescent="0.25">
      <c r="A33" s="66"/>
      <c r="B33" s="66"/>
      <c r="D33" s="64"/>
      <c r="E33" s="64"/>
      <c r="F33" s="64"/>
      <c r="H33" s="64"/>
      <c r="J33" s="64"/>
      <c r="K33" s="64"/>
      <c r="M33" s="65"/>
      <c r="N33" s="65"/>
    </row>
    <row r="34" spans="1:14" s="63" customFormat="1" ht="15.75" x14ac:dyDescent="0.25">
      <c r="A34" s="66"/>
      <c r="B34" s="66"/>
      <c r="D34" s="64"/>
      <c r="E34" s="64"/>
      <c r="F34" s="64"/>
      <c r="H34" s="64"/>
      <c r="J34" s="64"/>
      <c r="K34" s="64"/>
      <c r="M34" s="65"/>
      <c r="N34" s="65"/>
    </row>
    <row r="35" spans="1:14" s="63" customFormat="1" ht="15.75" x14ac:dyDescent="0.25">
      <c r="A35" s="66"/>
      <c r="B35" s="66"/>
      <c r="D35" s="64"/>
      <c r="E35" s="64"/>
      <c r="F35" s="64"/>
      <c r="H35" s="64"/>
      <c r="J35" s="64"/>
      <c r="K35" s="64"/>
      <c r="M35" s="65"/>
      <c r="N35" s="65"/>
    </row>
    <row r="36" spans="1:14" s="63" customFormat="1" ht="15.75" x14ac:dyDescent="0.25">
      <c r="A36" s="66"/>
      <c r="B36" s="66"/>
      <c r="D36" s="64"/>
      <c r="E36" s="64"/>
      <c r="F36" s="64"/>
      <c r="H36" s="64"/>
      <c r="J36" s="64"/>
      <c r="K36" s="64"/>
      <c r="M36" s="65"/>
      <c r="N36" s="65"/>
    </row>
    <row r="37" spans="1:14" s="49" customFormat="1" ht="15.75" x14ac:dyDescent="0.25">
      <c r="A37" s="52"/>
      <c r="B37" s="52"/>
      <c r="D37" s="64"/>
      <c r="E37" s="64"/>
      <c r="F37" s="64"/>
      <c r="H37" s="64"/>
      <c r="J37" s="64"/>
      <c r="K37" s="64"/>
      <c r="M37" s="65"/>
      <c r="N37" s="65"/>
    </row>
    <row r="38" spans="1:14" s="49" customFormat="1" ht="15.75" x14ac:dyDescent="0.25">
      <c r="A38" s="52"/>
      <c r="B38" s="52"/>
      <c r="D38" s="64"/>
      <c r="E38" s="64"/>
      <c r="F38" s="64"/>
      <c r="H38" s="64"/>
      <c r="J38" s="64"/>
      <c r="K38" s="64"/>
      <c r="M38" s="65"/>
      <c r="N38" s="65"/>
    </row>
    <row r="39" spans="1:14" s="49" customFormat="1" ht="15.75" x14ac:dyDescent="0.25">
      <c r="A39" s="52"/>
      <c r="B39" s="52"/>
      <c r="D39" s="64"/>
      <c r="E39" s="64"/>
      <c r="F39" s="64"/>
      <c r="H39" s="64"/>
      <c r="J39" s="64"/>
      <c r="K39" s="64"/>
      <c r="M39" s="65"/>
      <c r="N39" s="65"/>
    </row>
    <row r="40" spans="1:14" s="49" customFormat="1" ht="15.75" x14ac:dyDescent="0.25">
      <c r="A40" s="52"/>
      <c r="B40" s="52"/>
      <c r="D40" s="64"/>
      <c r="E40" s="64"/>
      <c r="F40" s="64"/>
      <c r="H40" s="64"/>
      <c r="J40" s="64"/>
      <c r="K40" s="64"/>
      <c r="M40" s="65"/>
      <c r="N40" s="65"/>
    </row>
    <row r="41" spans="1:14" s="49" customFormat="1" ht="15.75" x14ac:dyDescent="0.25">
      <c r="A41" s="52"/>
      <c r="B41" s="52"/>
      <c r="D41" s="64"/>
      <c r="E41" s="64"/>
      <c r="F41" s="64"/>
      <c r="H41" s="64"/>
      <c r="J41" s="64"/>
      <c r="K41" s="64"/>
      <c r="M41" s="65"/>
      <c r="N41" s="65"/>
    </row>
    <row r="42" spans="1:14" s="49" customFormat="1" ht="15.75" x14ac:dyDescent="0.25">
      <c r="A42" s="52"/>
      <c r="B42" s="52"/>
      <c r="D42" s="64"/>
      <c r="E42" s="64"/>
      <c r="F42" s="64"/>
      <c r="H42" s="64"/>
      <c r="J42" s="64"/>
      <c r="K42" s="64"/>
      <c r="M42" s="65"/>
      <c r="N42" s="65"/>
    </row>
    <row r="43" spans="1:14" s="49" customFormat="1" ht="15.75" x14ac:dyDescent="0.25">
      <c r="A43" s="52"/>
      <c r="B43" s="52"/>
      <c r="D43" s="64"/>
      <c r="E43" s="64"/>
      <c r="F43" s="64"/>
      <c r="H43" s="64"/>
      <c r="J43" s="64"/>
      <c r="K43" s="64"/>
      <c r="M43" s="65"/>
      <c r="N43" s="65"/>
    </row>
    <row r="44" spans="1:14" s="49" customFormat="1" ht="15.75" x14ac:dyDescent="0.25">
      <c r="A44" s="52"/>
      <c r="B44" s="52"/>
      <c r="D44" s="64"/>
      <c r="E44" s="64"/>
      <c r="F44" s="64"/>
      <c r="H44" s="64"/>
      <c r="J44" s="64"/>
      <c r="K44" s="64"/>
      <c r="M44" s="65"/>
      <c r="N44" s="65"/>
    </row>
    <row r="45" spans="1:14" s="49" customFormat="1" ht="15.75" x14ac:dyDescent="0.25">
      <c r="A45" s="52"/>
      <c r="B45" s="52"/>
      <c r="D45" s="64"/>
      <c r="E45" s="64"/>
      <c r="F45" s="64"/>
      <c r="H45" s="64"/>
      <c r="J45" s="64"/>
      <c r="K45" s="64"/>
      <c r="M45" s="65"/>
      <c r="N45" s="65"/>
    </row>
    <row r="46" spans="1:14" s="49" customFormat="1" ht="15.75" x14ac:dyDescent="0.25">
      <c r="A46" s="52"/>
      <c r="B46" s="52"/>
      <c r="D46" s="64"/>
      <c r="E46" s="64"/>
      <c r="F46" s="64"/>
      <c r="H46" s="64"/>
      <c r="J46" s="64"/>
      <c r="K46" s="64"/>
      <c r="M46" s="65"/>
      <c r="N46" s="65"/>
    </row>
    <row r="47" spans="1:14" s="49" customFormat="1" ht="15.75" x14ac:dyDescent="0.25">
      <c r="A47" s="52"/>
      <c r="B47" s="52"/>
      <c r="D47" s="64"/>
      <c r="E47" s="64"/>
      <c r="F47" s="64"/>
      <c r="H47" s="64"/>
      <c r="J47" s="64"/>
      <c r="K47" s="64"/>
      <c r="M47" s="65"/>
      <c r="N47" s="65"/>
    </row>
    <row r="48" spans="1:14" s="49" customFormat="1" ht="15.75" x14ac:dyDescent="0.25">
      <c r="A48" s="52"/>
      <c r="B48" s="52"/>
      <c r="D48" s="64"/>
      <c r="E48" s="64"/>
      <c r="F48" s="64"/>
      <c r="H48" s="64"/>
      <c r="J48" s="64"/>
      <c r="K48" s="64"/>
      <c r="M48" s="65"/>
      <c r="N48" s="65"/>
    </row>
    <row r="49" spans="1:14" s="49" customFormat="1" ht="15.75" x14ac:dyDescent="0.25">
      <c r="A49" s="52"/>
      <c r="B49" s="52"/>
      <c r="D49" s="64"/>
      <c r="E49" s="64"/>
      <c r="F49" s="64"/>
      <c r="H49" s="64"/>
      <c r="J49" s="64"/>
      <c r="K49" s="64"/>
      <c r="M49" s="65"/>
      <c r="N49" s="65"/>
    </row>
    <row r="50" spans="1:14" s="49" customFormat="1" ht="15.75" x14ac:dyDescent="0.25">
      <c r="D50" s="64"/>
      <c r="E50" s="64"/>
      <c r="F50" s="64"/>
      <c r="H50" s="64"/>
      <c r="J50" s="64"/>
      <c r="K50" s="64"/>
      <c r="M50" s="65"/>
      <c r="N50" s="65"/>
    </row>
    <row r="51" spans="1:14" s="49" customFormat="1" ht="15.75" x14ac:dyDescent="0.25">
      <c r="D51" s="64"/>
      <c r="E51" s="64"/>
      <c r="F51" s="64"/>
      <c r="H51" s="64"/>
      <c r="J51" s="64"/>
      <c r="K51" s="64"/>
      <c r="M51" s="65"/>
      <c r="N51" s="65"/>
    </row>
    <row r="52" spans="1:14" s="3" customFormat="1" x14ac:dyDescent="0.25">
      <c r="D52" s="1"/>
      <c r="E52" s="1"/>
      <c r="F52" s="1"/>
      <c r="H52" s="1"/>
      <c r="J52" s="1"/>
      <c r="K52" s="1"/>
      <c r="M52" s="9"/>
      <c r="N52" s="9"/>
    </row>
    <row r="53" spans="1:14" s="3" customFormat="1" x14ac:dyDescent="0.25">
      <c r="D53" s="1"/>
      <c r="E53" s="1"/>
      <c r="F53" s="1"/>
      <c r="H53" s="1"/>
      <c r="J53" s="1"/>
      <c r="K53" s="1"/>
      <c r="M53" s="9"/>
      <c r="N53" s="9"/>
    </row>
    <row r="54" spans="1:14" s="3" customFormat="1" x14ac:dyDescent="0.25">
      <c r="D54" s="1"/>
      <c r="E54" s="1"/>
      <c r="F54" s="1"/>
      <c r="H54" s="1"/>
      <c r="J54" s="1"/>
      <c r="K54" s="1"/>
      <c r="M54" s="9"/>
      <c r="N54" s="9"/>
    </row>
    <row r="55" spans="1:14" s="3" customFormat="1" x14ac:dyDescent="0.25">
      <c r="D55" s="1"/>
      <c r="E55" s="1"/>
      <c r="F55" s="1"/>
      <c r="H55" s="1"/>
      <c r="J55" s="1"/>
      <c r="K55" s="1"/>
      <c r="M55" s="9"/>
      <c r="N55" s="9"/>
    </row>
    <row r="56" spans="1:14" s="3" customFormat="1" x14ac:dyDescent="0.25">
      <c r="D56" s="1"/>
      <c r="E56" s="1"/>
      <c r="F56" s="1"/>
      <c r="H56" s="1"/>
      <c r="J56" s="1"/>
      <c r="K56" s="1"/>
      <c r="M56" s="9"/>
      <c r="N56" s="9"/>
    </row>
    <row r="57" spans="1:14" s="3" customFormat="1" x14ac:dyDescent="0.25">
      <c r="D57" s="1"/>
      <c r="E57" s="1"/>
      <c r="F57" s="1"/>
      <c r="H57" s="1"/>
      <c r="J57" s="1"/>
      <c r="K57" s="1"/>
      <c r="M57" s="9"/>
      <c r="N57" s="9"/>
    </row>
    <row r="58" spans="1:14" s="3" customFormat="1" x14ac:dyDescent="0.25">
      <c r="D58" s="1"/>
      <c r="E58" s="1"/>
      <c r="F58" s="1"/>
      <c r="H58" s="1"/>
      <c r="J58" s="1"/>
      <c r="K58" s="1"/>
      <c r="M58" s="9"/>
      <c r="N58" s="9"/>
    </row>
    <row r="59" spans="1:14" s="3" customFormat="1" x14ac:dyDescent="0.25">
      <c r="D59" s="1"/>
      <c r="E59" s="1"/>
      <c r="F59" s="1"/>
      <c r="H59" s="1"/>
      <c r="J59" s="1"/>
      <c r="K59" s="1"/>
      <c r="M59" s="9"/>
      <c r="N59" s="9"/>
    </row>
    <row r="60" spans="1:14" s="3" customFormat="1" x14ac:dyDescent="0.25">
      <c r="D60" s="1"/>
      <c r="E60" s="1"/>
      <c r="F60" s="1"/>
      <c r="H60" s="1"/>
      <c r="J60" s="1"/>
      <c r="K60" s="1"/>
      <c r="M60" s="9"/>
      <c r="N60" s="9"/>
    </row>
    <row r="61" spans="1:14" s="3" customFormat="1" x14ac:dyDescent="0.25">
      <c r="D61" s="1"/>
      <c r="E61" s="1"/>
      <c r="F61" s="1"/>
      <c r="H61" s="1"/>
      <c r="J61" s="1"/>
      <c r="K61" s="1"/>
      <c r="M61" s="9"/>
      <c r="N61" s="9"/>
    </row>
    <row r="62" spans="1:14" s="3" customFormat="1" x14ac:dyDescent="0.25">
      <c r="D62" s="1"/>
      <c r="E62" s="1"/>
      <c r="F62" s="1"/>
      <c r="H62" s="1"/>
      <c r="J62" s="1"/>
      <c r="K62" s="1"/>
      <c r="M62" s="9"/>
      <c r="N62" s="9"/>
    </row>
    <row r="63" spans="1:14" s="3" customFormat="1" x14ac:dyDescent="0.25">
      <c r="D63" s="1"/>
      <c r="E63" s="1"/>
      <c r="F63" s="1"/>
      <c r="H63" s="1"/>
      <c r="J63" s="1"/>
      <c r="K63" s="1"/>
      <c r="M63" s="9"/>
      <c r="N63" s="9"/>
    </row>
    <row r="64" spans="1:14" s="3" customFormat="1" x14ac:dyDescent="0.25">
      <c r="D64" s="1"/>
      <c r="E64" s="1"/>
      <c r="F64" s="1"/>
      <c r="H64" s="1"/>
      <c r="J64" s="1"/>
      <c r="K64" s="1"/>
      <c r="M64" s="9"/>
      <c r="N64" s="9"/>
    </row>
    <row r="65" spans="4:14" s="3" customFormat="1" x14ac:dyDescent="0.25">
      <c r="D65" s="1"/>
      <c r="E65" s="1"/>
      <c r="F65" s="1"/>
      <c r="H65" s="1"/>
      <c r="J65" s="1"/>
      <c r="K65" s="1"/>
      <c r="M65" s="9"/>
      <c r="N65" s="9"/>
    </row>
    <row r="66" spans="4:14" s="3" customFormat="1" x14ac:dyDescent="0.25">
      <c r="D66" s="1"/>
      <c r="E66" s="1"/>
      <c r="F66" s="1"/>
      <c r="H66" s="1"/>
      <c r="J66" s="1"/>
      <c r="K66" s="1"/>
      <c r="M66" s="9"/>
      <c r="N66" s="9"/>
    </row>
    <row r="67" spans="4:14" s="3" customFormat="1" x14ac:dyDescent="0.25">
      <c r="D67" s="1"/>
      <c r="E67" s="1"/>
      <c r="F67" s="1"/>
      <c r="H67" s="1"/>
      <c r="J67" s="1"/>
      <c r="K67" s="1"/>
      <c r="M67" s="9"/>
      <c r="N67" s="9"/>
    </row>
    <row r="68" spans="4:14" s="3" customFormat="1" x14ac:dyDescent="0.25">
      <c r="D68" s="1"/>
      <c r="E68" s="1"/>
      <c r="F68" s="1"/>
      <c r="H68" s="1"/>
      <c r="J68" s="1"/>
      <c r="K68" s="1"/>
      <c r="M68" s="9"/>
      <c r="N68" s="9"/>
    </row>
    <row r="69" spans="4:14" s="3" customFormat="1" x14ac:dyDescent="0.25">
      <c r="D69" s="1"/>
      <c r="E69" s="1"/>
      <c r="F69" s="1"/>
      <c r="H69" s="1"/>
      <c r="J69" s="1"/>
      <c r="K69" s="1"/>
      <c r="M69" s="9"/>
      <c r="N69" s="9"/>
    </row>
    <row r="70" spans="4:14" s="3" customFormat="1" x14ac:dyDescent="0.25">
      <c r="D70" s="1"/>
      <c r="E70" s="1"/>
      <c r="F70" s="1"/>
      <c r="H70" s="1"/>
      <c r="J70" s="1"/>
      <c r="K70" s="1"/>
      <c r="M70" s="9"/>
      <c r="N70" s="9"/>
    </row>
    <row r="71" spans="4:14" s="3" customFormat="1" x14ac:dyDescent="0.25">
      <c r="D71" s="1"/>
      <c r="E71" s="1"/>
      <c r="F71" s="1"/>
      <c r="H71" s="1"/>
      <c r="J71" s="1"/>
      <c r="K71" s="1"/>
      <c r="M71" s="9"/>
      <c r="N71" s="9"/>
    </row>
    <row r="72" spans="4:14" s="3" customFormat="1" x14ac:dyDescent="0.25">
      <c r="D72" s="1"/>
      <c r="E72" s="1"/>
      <c r="F72" s="1"/>
      <c r="H72" s="1"/>
      <c r="J72" s="1"/>
      <c r="K72" s="1"/>
      <c r="M72" s="9"/>
      <c r="N72" s="9"/>
    </row>
    <row r="73" spans="4:14" s="3" customFormat="1" x14ac:dyDescent="0.25">
      <c r="D73" s="1"/>
      <c r="E73" s="1"/>
      <c r="F73" s="1"/>
      <c r="H73" s="1"/>
      <c r="J73" s="1"/>
      <c r="K73" s="1"/>
      <c r="M73" s="9"/>
      <c r="N73" s="9"/>
    </row>
    <row r="74" spans="4:14" s="3" customFormat="1" x14ac:dyDescent="0.25">
      <c r="D74" s="1"/>
      <c r="E74" s="1"/>
      <c r="F74" s="1"/>
      <c r="H74" s="1"/>
      <c r="J74" s="1"/>
      <c r="K74" s="1"/>
      <c r="M74" s="9"/>
      <c r="N74" s="9"/>
    </row>
    <row r="75" spans="4:14" s="3" customFormat="1" x14ac:dyDescent="0.25">
      <c r="D75" s="1"/>
      <c r="E75" s="1"/>
      <c r="F75" s="1"/>
      <c r="H75" s="1"/>
      <c r="J75" s="1"/>
      <c r="K75" s="1"/>
      <c r="M75" s="9"/>
      <c r="N75" s="9"/>
    </row>
    <row r="76" spans="4:14" s="3" customFormat="1" x14ac:dyDescent="0.25">
      <c r="D76" s="1"/>
      <c r="E76" s="1"/>
      <c r="F76" s="1"/>
      <c r="H76" s="1"/>
      <c r="J76" s="1"/>
      <c r="K76" s="1"/>
      <c r="M76" s="9"/>
      <c r="N76" s="9"/>
    </row>
    <row r="77" spans="4:14" s="3" customFormat="1" x14ac:dyDescent="0.25">
      <c r="D77" s="1"/>
      <c r="E77" s="1"/>
      <c r="F77" s="1"/>
      <c r="H77" s="1"/>
      <c r="J77" s="1"/>
      <c r="K77" s="1"/>
      <c r="M77" s="9"/>
      <c r="N77" s="9"/>
    </row>
    <row r="78" spans="4:14" s="3" customFormat="1" x14ac:dyDescent="0.25">
      <c r="D78" s="1"/>
      <c r="E78" s="1"/>
      <c r="F78" s="1"/>
      <c r="H78" s="1"/>
      <c r="J78" s="1"/>
      <c r="K78" s="1"/>
      <c r="M78" s="9"/>
      <c r="N78" s="9"/>
    </row>
    <row r="79" spans="4:14" s="3" customFormat="1" x14ac:dyDescent="0.25">
      <c r="D79" s="1"/>
      <c r="E79" s="1"/>
      <c r="F79" s="1"/>
      <c r="H79" s="1"/>
      <c r="J79" s="1"/>
      <c r="K79" s="1"/>
      <c r="M79" s="9"/>
      <c r="N79" s="9"/>
    </row>
    <row r="80" spans="4:14" s="3" customFormat="1" x14ac:dyDescent="0.25">
      <c r="D80" s="1"/>
      <c r="E80" s="1"/>
      <c r="F80" s="1"/>
      <c r="H80" s="1"/>
      <c r="J80" s="1"/>
      <c r="K80" s="1"/>
      <c r="M80" s="9"/>
      <c r="N80" s="9"/>
    </row>
    <row r="81" spans="4:14" s="3" customFormat="1" x14ac:dyDescent="0.25">
      <c r="D81" s="1"/>
      <c r="E81" s="1"/>
      <c r="F81" s="1"/>
      <c r="H81" s="1"/>
      <c r="J81" s="1"/>
      <c r="K81" s="1"/>
      <c r="M81" s="9"/>
      <c r="N81" s="9"/>
    </row>
    <row r="82" spans="4:14" s="3" customFormat="1" x14ac:dyDescent="0.25">
      <c r="D82" s="1"/>
      <c r="E82" s="1"/>
      <c r="F82" s="1"/>
      <c r="H82" s="1"/>
      <c r="J82" s="1"/>
      <c r="K82" s="1"/>
      <c r="M82" s="9"/>
      <c r="N82" s="9"/>
    </row>
    <row r="83" spans="4:14" s="3" customFormat="1" x14ac:dyDescent="0.25">
      <c r="D83" s="1"/>
      <c r="E83" s="1"/>
      <c r="F83" s="1"/>
      <c r="H83" s="1"/>
      <c r="J83" s="1"/>
      <c r="K83" s="1"/>
      <c r="M83" s="9"/>
      <c r="N83" s="9"/>
    </row>
    <row r="84" spans="4:14" s="3" customFormat="1" x14ac:dyDescent="0.25">
      <c r="D84" s="1"/>
      <c r="E84" s="1"/>
      <c r="F84" s="1"/>
      <c r="H84" s="1"/>
      <c r="J84" s="1"/>
      <c r="K84" s="1"/>
      <c r="M84" s="9"/>
      <c r="N84" s="9"/>
    </row>
    <row r="85" spans="4:14" s="3" customFormat="1" x14ac:dyDescent="0.25">
      <c r="D85" s="1"/>
      <c r="E85" s="1"/>
      <c r="F85" s="1"/>
      <c r="H85" s="1"/>
      <c r="J85" s="1"/>
      <c r="K85" s="1"/>
      <c r="M85" s="9"/>
      <c r="N85" s="9"/>
    </row>
    <row r="86" spans="4:14" s="3" customFormat="1" x14ac:dyDescent="0.25">
      <c r="D86" s="1"/>
      <c r="E86" s="1"/>
      <c r="F86" s="1"/>
      <c r="H86" s="1"/>
      <c r="J86" s="1"/>
      <c r="K86" s="1"/>
      <c r="M86" s="9"/>
      <c r="N86" s="9"/>
    </row>
    <row r="87" spans="4:14" s="3" customFormat="1" x14ac:dyDescent="0.25">
      <c r="D87" s="1"/>
      <c r="E87" s="1"/>
      <c r="F87" s="1"/>
      <c r="H87" s="1"/>
      <c r="J87" s="1"/>
      <c r="K87" s="1"/>
      <c r="M87" s="9"/>
      <c r="N87" s="9"/>
    </row>
    <row r="88" spans="4:14" s="3" customFormat="1" x14ac:dyDescent="0.25">
      <c r="D88" s="1"/>
      <c r="E88" s="1"/>
      <c r="F88" s="1"/>
      <c r="H88" s="1"/>
      <c r="J88" s="1"/>
      <c r="K88" s="1"/>
      <c r="M88" s="9"/>
      <c r="N88" s="9"/>
    </row>
    <row r="89" spans="4:14" s="3" customFormat="1" x14ac:dyDescent="0.25">
      <c r="D89" s="1"/>
      <c r="E89" s="1"/>
      <c r="F89" s="1"/>
      <c r="H89" s="1"/>
      <c r="J89" s="1"/>
      <c r="K89" s="1"/>
      <c r="M89" s="9"/>
      <c r="N89" s="9"/>
    </row>
    <row r="90" spans="4:14" s="3" customFormat="1" x14ac:dyDescent="0.25">
      <c r="D90" s="1"/>
      <c r="E90" s="1"/>
      <c r="F90" s="1"/>
      <c r="H90" s="1"/>
      <c r="J90" s="1"/>
      <c r="K90" s="1"/>
      <c r="M90" s="9"/>
      <c r="N90" s="9"/>
    </row>
    <row r="91" spans="4:14" s="3" customFormat="1" x14ac:dyDescent="0.25">
      <c r="D91" s="1"/>
      <c r="E91" s="1"/>
      <c r="F91" s="1"/>
      <c r="H91" s="1"/>
      <c r="J91" s="1"/>
      <c r="K91" s="1"/>
      <c r="M91" s="9"/>
      <c r="N91" s="9"/>
    </row>
    <row r="92" spans="4:14" s="3" customFormat="1" x14ac:dyDescent="0.25">
      <c r="D92" s="1"/>
      <c r="E92" s="1"/>
      <c r="F92" s="1"/>
      <c r="H92" s="1"/>
      <c r="J92" s="1"/>
      <c r="K92" s="1"/>
      <c r="M92" s="9"/>
      <c r="N92" s="9"/>
    </row>
    <row r="93" spans="4:14" s="3" customFormat="1" x14ac:dyDescent="0.25">
      <c r="D93" s="1"/>
      <c r="E93" s="1"/>
      <c r="F93" s="1"/>
      <c r="H93" s="1"/>
      <c r="J93" s="1"/>
      <c r="K93" s="1"/>
      <c r="M93" s="9"/>
      <c r="N93" s="9"/>
    </row>
    <row r="94" spans="4:14" s="3" customFormat="1" x14ac:dyDescent="0.25">
      <c r="D94" s="1"/>
      <c r="E94" s="1"/>
      <c r="F94" s="1"/>
      <c r="H94" s="1"/>
      <c r="J94" s="1"/>
      <c r="K94" s="1"/>
      <c r="M94" s="9"/>
      <c r="N94" s="9"/>
    </row>
    <row r="95" spans="4:14" s="3" customFormat="1" x14ac:dyDescent="0.25">
      <c r="D95" s="1"/>
      <c r="E95" s="1"/>
      <c r="F95" s="1"/>
      <c r="H95" s="1"/>
      <c r="J95" s="1"/>
      <c r="K95" s="1"/>
      <c r="M95" s="9"/>
      <c r="N95" s="9"/>
    </row>
    <row r="96" spans="4:14" s="3" customFormat="1" x14ac:dyDescent="0.25">
      <c r="D96" s="1"/>
      <c r="E96" s="1"/>
      <c r="F96" s="1"/>
      <c r="H96" s="1"/>
      <c r="J96" s="1"/>
      <c r="K96" s="1"/>
      <c r="M96" s="9"/>
      <c r="N96" s="9"/>
    </row>
    <row r="97" spans="4:14" s="3" customFormat="1" x14ac:dyDescent="0.25">
      <c r="D97" s="1"/>
      <c r="E97" s="1"/>
      <c r="F97" s="1"/>
      <c r="H97" s="1"/>
      <c r="J97" s="1"/>
      <c r="K97" s="1"/>
      <c r="M97" s="9"/>
      <c r="N97" s="9"/>
    </row>
    <row r="98" spans="4:14" s="3" customFormat="1" x14ac:dyDescent="0.25">
      <c r="D98" s="1"/>
      <c r="E98" s="1"/>
      <c r="F98" s="1"/>
      <c r="H98" s="1"/>
      <c r="J98" s="1"/>
      <c r="K98" s="1"/>
      <c r="M98" s="9"/>
      <c r="N98" s="9"/>
    </row>
    <row r="99" spans="4:14" s="3" customFormat="1" x14ac:dyDescent="0.25">
      <c r="D99" s="1"/>
      <c r="E99" s="1"/>
      <c r="F99" s="1"/>
      <c r="H99" s="1"/>
      <c r="J99" s="1"/>
      <c r="K99" s="1"/>
      <c r="M99" s="9"/>
      <c r="N99" s="9"/>
    </row>
    <row r="100" spans="4:14" s="3" customFormat="1" x14ac:dyDescent="0.25">
      <c r="D100" s="1"/>
      <c r="E100" s="1"/>
      <c r="F100" s="1"/>
      <c r="H100" s="1"/>
      <c r="J100" s="1"/>
      <c r="K100" s="1"/>
      <c r="M100" s="9"/>
      <c r="N100" s="9"/>
    </row>
    <row r="101" spans="4:14" s="3" customFormat="1" x14ac:dyDescent="0.25">
      <c r="D101" s="1"/>
      <c r="E101" s="1"/>
      <c r="F101" s="1"/>
      <c r="H101" s="1"/>
      <c r="J101" s="1"/>
      <c r="K101" s="1"/>
      <c r="M101" s="9"/>
      <c r="N101" s="9"/>
    </row>
    <row r="102" spans="4:14" s="3" customFormat="1" x14ac:dyDescent="0.25">
      <c r="D102" s="1"/>
      <c r="E102" s="1"/>
      <c r="F102" s="1"/>
      <c r="H102" s="1"/>
      <c r="J102" s="1"/>
      <c r="K102" s="1"/>
      <c r="M102" s="9"/>
      <c r="N102" s="9"/>
    </row>
    <row r="103" spans="4:14" s="3" customFormat="1" x14ac:dyDescent="0.25">
      <c r="D103" s="1"/>
      <c r="E103" s="1"/>
      <c r="F103" s="1"/>
      <c r="H103" s="1"/>
      <c r="J103" s="1"/>
      <c r="K103" s="1"/>
      <c r="M103" s="9"/>
      <c r="N103" s="9"/>
    </row>
    <row r="104" spans="4:14" s="3" customFormat="1" x14ac:dyDescent="0.25">
      <c r="D104" s="1"/>
      <c r="E104" s="1"/>
      <c r="F104" s="1"/>
      <c r="H104" s="1"/>
      <c r="J104" s="1"/>
      <c r="K104" s="1"/>
      <c r="M104" s="9"/>
      <c r="N104" s="9"/>
    </row>
    <row r="105" spans="4:14" s="3" customFormat="1" x14ac:dyDescent="0.25">
      <c r="D105" s="1"/>
      <c r="E105" s="1"/>
      <c r="F105" s="1"/>
      <c r="H105" s="1"/>
      <c r="J105" s="1"/>
      <c r="K105" s="1"/>
      <c r="M105" s="9"/>
      <c r="N105" s="9"/>
    </row>
    <row r="106" spans="4:14" s="3" customFormat="1" x14ac:dyDescent="0.25">
      <c r="D106" s="1"/>
      <c r="E106" s="1"/>
      <c r="F106" s="1"/>
      <c r="H106" s="1"/>
      <c r="J106" s="1"/>
      <c r="K106" s="1"/>
      <c r="M106" s="9"/>
      <c r="N106" s="9"/>
    </row>
    <row r="107" spans="4:14" s="3" customFormat="1" x14ac:dyDescent="0.25">
      <c r="D107" s="1"/>
      <c r="E107" s="1"/>
      <c r="F107" s="1"/>
      <c r="H107" s="1"/>
      <c r="J107" s="1"/>
      <c r="K107" s="1"/>
      <c r="M107" s="9"/>
      <c r="N107" s="9"/>
    </row>
    <row r="108" spans="4:14" s="3" customFormat="1" x14ac:dyDescent="0.25">
      <c r="D108" s="1"/>
      <c r="E108" s="1"/>
      <c r="F108" s="1"/>
      <c r="H108" s="1"/>
      <c r="J108" s="1"/>
      <c r="K108" s="1"/>
      <c r="M108" s="9"/>
      <c r="N108" s="9"/>
    </row>
    <row r="109" spans="4:14" s="3" customFormat="1" x14ac:dyDescent="0.25">
      <c r="D109" s="1"/>
      <c r="E109" s="1"/>
      <c r="F109" s="1"/>
      <c r="H109" s="1"/>
      <c r="J109" s="1"/>
      <c r="K109" s="1"/>
      <c r="M109" s="9"/>
      <c r="N109" s="9"/>
    </row>
    <row r="110" spans="4:14" s="3" customFormat="1" x14ac:dyDescent="0.25">
      <c r="D110" s="1"/>
      <c r="E110" s="1"/>
      <c r="F110" s="1"/>
      <c r="H110" s="1"/>
      <c r="J110" s="1"/>
      <c r="K110" s="1"/>
      <c r="M110" s="9"/>
      <c r="N110" s="9"/>
    </row>
    <row r="111" spans="4:14" s="3" customFormat="1" x14ac:dyDescent="0.25">
      <c r="D111" s="1"/>
      <c r="E111" s="1"/>
      <c r="F111" s="1"/>
      <c r="H111" s="1"/>
      <c r="J111" s="1"/>
      <c r="K111" s="1"/>
      <c r="M111" s="9"/>
      <c r="N111" s="9"/>
    </row>
    <row r="112" spans="4:14" s="3" customFormat="1" x14ac:dyDescent="0.25">
      <c r="D112" s="1"/>
      <c r="E112" s="1"/>
      <c r="F112" s="1"/>
      <c r="H112" s="1"/>
      <c r="J112" s="1"/>
      <c r="K112" s="1"/>
      <c r="M112" s="9"/>
      <c r="N112" s="9"/>
    </row>
    <row r="113" spans="4:14" s="3" customFormat="1" x14ac:dyDescent="0.25">
      <c r="D113" s="1"/>
      <c r="E113" s="1"/>
      <c r="F113" s="1"/>
      <c r="H113" s="1"/>
      <c r="J113" s="1"/>
      <c r="K113" s="1"/>
      <c r="M113" s="9"/>
      <c r="N113" s="9"/>
    </row>
    <row r="114" spans="4:14" s="3" customFormat="1" x14ac:dyDescent="0.25">
      <c r="D114" s="1"/>
      <c r="E114" s="1"/>
      <c r="F114" s="1"/>
      <c r="H114" s="1"/>
      <c r="J114" s="1"/>
      <c r="K114" s="1"/>
      <c r="M114" s="9"/>
      <c r="N114" s="9"/>
    </row>
    <row r="115" spans="4:14" s="3" customFormat="1" x14ac:dyDescent="0.25">
      <c r="D115" s="1"/>
      <c r="E115" s="1"/>
      <c r="F115" s="1"/>
      <c r="H115" s="1"/>
      <c r="J115" s="1"/>
      <c r="K115" s="1"/>
      <c r="M115" s="9"/>
      <c r="N115" s="9"/>
    </row>
    <row r="116" spans="4:14" s="3" customFormat="1" x14ac:dyDescent="0.25">
      <c r="D116" s="1"/>
      <c r="E116" s="1"/>
      <c r="F116" s="1"/>
      <c r="H116" s="1"/>
      <c r="J116" s="1"/>
      <c r="K116" s="1"/>
      <c r="M116" s="9"/>
      <c r="N116" s="9"/>
    </row>
    <row r="117" spans="4:14" s="3" customFormat="1" x14ac:dyDescent="0.25">
      <c r="D117" s="1"/>
      <c r="E117" s="1"/>
      <c r="F117" s="1"/>
      <c r="H117" s="1"/>
      <c r="J117" s="1"/>
      <c r="K117" s="1"/>
      <c r="M117" s="9"/>
      <c r="N117" s="9"/>
    </row>
    <row r="118" spans="4:14" s="3" customFormat="1" x14ac:dyDescent="0.25">
      <c r="D118" s="1"/>
      <c r="E118" s="1"/>
      <c r="F118" s="1"/>
      <c r="H118" s="1"/>
      <c r="J118" s="1"/>
      <c r="K118" s="1"/>
      <c r="M118" s="9"/>
      <c r="N118" s="9"/>
    </row>
    <row r="119" spans="4:14" s="3" customFormat="1" x14ac:dyDescent="0.25">
      <c r="D119" s="1"/>
      <c r="E119" s="1"/>
      <c r="F119" s="1"/>
      <c r="H119" s="1"/>
      <c r="J119" s="1"/>
      <c r="K119" s="1"/>
      <c r="M119" s="9"/>
      <c r="N119" s="9"/>
    </row>
    <row r="120" spans="4:14" s="3" customFormat="1" x14ac:dyDescent="0.25">
      <c r="D120" s="1"/>
      <c r="E120" s="1"/>
      <c r="F120" s="1"/>
      <c r="H120" s="1"/>
      <c r="J120" s="1"/>
      <c r="K120" s="1"/>
      <c r="M120" s="9"/>
      <c r="N120" s="9"/>
    </row>
    <row r="121" spans="4:14" s="3" customFormat="1" x14ac:dyDescent="0.25">
      <c r="D121" s="1"/>
      <c r="E121" s="1"/>
      <c r="F121" s="1"/>
      <c r="H121" s="1"/>
      <c r="J121" s="1"/>
      <c r="K121" s="1"/>
      <c r="M121" s="9"/>
      <c r="N121" s="9"/>
    </row>
    <row r="122" spans="4:14" s="3" customFormat="1" x14ac:dyDescent="0.25">
      <c r="D122" s="1"/>
      <c r="E122" s="1"/>
      <c r="F122" s="1"/>
      <c r="H122" s="1"/>
      <c r="J122" s="1"/>
      <c r="K122" s="1"/>
      <c r="M122" s="9"/>
      <c r="N122" s="9"/>
    </row>
    <row r="123" spans="4:14" s="3" customFormat="1" x14ac:dyDescent="0.25">
      <c r="D123" s="1"/>
      <c r="E123" s="1"/>
      <c r="F123" s="1"/>
      <c r="H123" s="1"/>
      <c r="J123" s="1"/>
      <c r="K123" s="1"/>
      <c r="M123" s="9"/>
      <c r="N123" s="9"/>
    </row>
    <row r="124" spans="4:14" s="3" customFormat="1" x14ac:dyDescent="0.25">
      <c r="D124" s="1"/>
      <c r="E124" s="1"/>
      <c r="F124" s="1"/>
      <c r="H124" s="1"/>
      <c r="J124" s="1"/>
      <c r="K124" s="1"/>
      <c r="M124" s="9"/>
      <c r="N124" s="9"/>
    </row>
    <row r="125" spans="4:14" s="3" customFormat="1" x14ac:dyDescent="0.25">
      <c r="D125" s="1"/>
      <c r="E125" s="1"/>
      <c r="F125" s="1"/>
      <c r="H125" s="1"/>
      <c r="J125" s="1"/>
      <c r="K125" s="1"/>
      <c r="M125" s="9"/>
      <c r="N125" s="9"/>
    </row>
    <row r="126" spans="4:14" s="3" customFormat="1" x14ac:dyDescent="0.25">
      <c r="D126" s="1"/>
      <c r="E126" s="1"/>
      <c r="F126" s="1"/>
      <c r="H126" s="1"/>
      <c r="J126" s="1"/>
      <c r="K126" s="1"/>
      <c r="M126" s="9"/>
      <c r="N126" s="9"/>
    </row>
    <row r="127" spans="4:14" s="3" customFormat="1" x14ac:dyDescent="0.25">
      <c r="D127" s="1"/>
      <c r="E127" s="1"/>
      <c r="F127" s="1"/>
      <c r="H127" s="1"/>
      <c r="J127" s="1"/>
      <c r="K127" s="1"/>
      <c r="M127" s="9"/>
      <c r="N127" s="9"/>
    </row>
    <row r="128" spans="4:14" s="3" customFormat="1" x14ac:dyDescent="0.25">
      <c r="D128" s="1"/>
      <c r="E128" s="1"/>
      <c r="F128" s="1"/>
      <c r="H128" s="1"/>
      <c r="J128" s="1"/>
      <c r="K128" s="1"/>
      <c r="M128" s="9"/>
      <c r="N128" s="9"/>
    </row>
    <row r="129" spans="4:14" s="3" customFormat="1" x14ac:dyDescent="0.25">
      <c r="D129" s="1"/>
      <c r="E129" s="1"/>
      <c r="F129" s="1"/>
      <c r="H129" s="1"/>
      <c r="J129" s="1"/>
      <c r="K129" s="1"/>
      <c r="M129" s="9"/>
      <c r="N129" s="9"/>
    </row>
    <row r="130" spans="4:14" s="3" customFormat="1" x14ac:dyDescent="0.25">
      <c r="D130" s="1"/>
      <c r="E130" s="1"/>
      <c r="F130" s="1"/>
      <c r="H130" s="1"/>
      <c r="J130" s="1"/>
      <c r="K130" s="1"/>
      <c r="M130" s="9"/>
      <c r="N130" s="9"/>
    </row>
    <row r="131" spans="4:14" s="3" customFormat="1" x14ac:dyDescent="0.25">
      <c r="D131" s="1"/>
      <c r="E131" s="1"/>
      <c r="F131" s="1"/>
      <c r="H131" s="1"/>
      <c r="J131" s="1"/>
      <c r="K131" s="1"/>
      <c r="M131" s="9"/>
      <c r="N131" s="9"/>
    </row>
    <row r="132" spans="4:14" s="3" customFormat="1" x14ac:dyDescent="0.25">
      <c r="D132" s="1"/>
      <c r="E132" s="1"/>
      <c r="F132" s="1"/>
      <c r="H132" s="1"/>
      <c r="J132" s="1"/>
      <c r="K132" s="1"/>
      <c r="M132" s="9"/>
      <c r="N132" s="9"/>
    </row>
    <row r="133" spans="4:14" s="3" customFormat="1" x14ac:dyDescent="0.25">
      <c r="D133" s="1"/>
      <c r="E133" s="1"/>
      <c r="F133" s="1"/>
      <c r="H133" s="1"/>
      <c r="J133" s="1"/>
      <c r="K133" s="1"/>
      <c r="M133" s="9"/>
      <c r="N133" s="9"/>
    </row>
    <row r="134" spans="4:14" s="3" customFormat="1" x14ac:dyDescent="0.25">
      <c r="D134" s="1"/>
      <c r="E134" s="1"/>
      <c r="F134" s="1"/>
      <c r="H134" s="1"/>
      <c r="J134" s="1"/>
      <c r="K134" s="1"/>
      <c r="M134" s="9"/>
      <c r="N134" s="9"/>
    </row>
    <row r="135" spans="4:14" s="3" customFormat="1" x14ac:dyDescent="0.25">
      <c r="D135" s="1"/>
      <c r="E135" s="1"/>
      <c r="F135" s="1"/>
      <c r="H135" s="1"/>
      <c r="J135" s="1"/>
      <c r="K135" s="1"/>
      <c r="M135" s="9"/>
      <c r="N135" s="9"/>
    </row>
    <row r="136" spans="4:14" s="3" customFormat="1" x14ac:dyDescent="0.25">
      <c r="D136" s="1"/>
      <c r="E136" s="1"/>
      <c r="F136" s="1"/>
      <c r="H136" s="1"/>
      <c r="J136" s="1"/>
      <c r="K136" s="1"/>
      <c r="M136" s="9"/>
      <c r="N136" s="9"/>
    </row>
    <row r="137" spans="4:14" s="3" customFormat="1" x14ac:dyDescent="0.25">
      <c r="D137" s="1"/>
      <c r="E137" s="1"/>
      <c r="F137" s="1"/>
      <c r="H137" s="1"/>
      <c r="J137" s="1"/>
      <c r="K137" s="1"/>
      <c r="M137" s="9"/>
      <c r="N137" s="9"/>
    </row>
    <row r="138" spans="4:14" s="3" customFormat="1" x14ac:dyDescent="0.25">
      <c r="D138" s="1"/>
      <c r="E138" s="1"/>
      <c r="F138" s="1"/>
      <c r="H138" s="1"/>
      <c r="J138" s="1"/>
      <c r="K138" s="1"/>
      <c r="M138" s="9"/>
      <c r="N138" s="9"/>
    </row>
    <row r="139" spans="4:14" s="3" customFormat="1" x14ac:dyDescent="0.25">
      <c r="D139" s="1"/>
      <c r="E139" s="1"/>
      <c r="F139" s="1"/>
      <c r="H139" s="1"/>
      <c r="J139" s="1"/>
      <c r="K139" s="1"/>
      <c r="M139" s="9"/>
      <c r="N139" s="9"/>
    </row>
    <row r="140" spans="4:14" s="3" customFormat="1" x14ac:dyDescent="0.25">
      <c r="D140" s="1"/>
      <c r="E140" s="1"/>
      <c r="F140" s="1"/>
      <c r="H140" s="1"/>
      <c r="J140" s="1"/>
      <c r="K140" s="1"/>
      <c r="M140" s="9"/>
      <c r="N140" s="9"/>
    </row>
    <row r="141" spans="4:14" s="3" customFormat="1" x14ac:dyDescent="0.25">
      <c r="D141" s="1"/>
      <c r="E141" s="1"/>
      <c r="F141" s="1"/>
      <c r="H141" s="1"/>
      <c r="J141" s="1"/>
      <c r="K141" s="1"/>
      <c r="M141" s="9"/>
      <c r="N141" s="9"/>
    </row>
    <row r="142" spans="4:14" s="3" customFormat="1" x14ac:dyDescent="0.25">
      <c r="D142" s="1"/>
      <c r="E142" s="1"/>
      <c r="F142" s="1"/>
      <c r="H142" s="1"/>
      <c r="J142" s="1"/>
      <c r="K142" s="1"/>
      <c r="M142" s="9"/>
      <c r="N142" s="9"/>
    </row>
    <row r="143" spans="4:14" s="3" customFormat="1" x14ac:dyDescent="0.25">
      <c r="D143" s="1"/>
      <c r="E143" s="1"/>
      <c r="F143" s="1"/>
      <c r="H143" s="1"/>
      <c r="J143" s="1"/>
      <c r="K143" s="1"/>
      <c r="M143" s="9"/>
      <c r="N143" s="9"/>
    </row>
    <row r="144" spans="4:14" s="3" customFormat="1" x14ac:dyDescent="0.25">
      <c r="D144" s="1"/>
      <c r="E144" s="1"/>
      <c r="F144" s="1"/>
      <c r="H144" s="1"/>
      <c r="J144" s="1"/>
      <c r="K144" s="1"/>
      <c r="M144" s="9"/>
      <c r="N144" s="9"/>
    </row>
    <row r="145" spans="4:14" s="3" customFormat="1" x14ac:dyDescent="0.25">
      <c r="D145" s="1"/>
      <c r="E145" s="1"/>
      <c r="F145" s="1"/>
      <c r="H145" s="1"/>
      <c r="J145" s="1"/>
      <c r="K145" s="1"/>
      <c r="M145" s="9"/>
      <c r="N145" s="9"/>
    </row>
    <row r="146" spans="4:14" s="3" customFormat="1" x14ac:dyDescent="0.25">
      <c r="D146" s="1"/>
      <c r="E146" s="1"/>
      <c r="F146" s="1"/>
      <c r="H146" s="1"/>
      <c r="J146" s="1"/>
      <c r="K146" s="1"/>
      <c r="M146" s="9"/>
      <c r="N146" s="9"/>
    </row>
    <row r="147" spans="4:14" s="3" customFormat="1" x14ac:dyDescent="0.25">
      <c r="D147" s="1"/>
      <c r="E147" s="1"/>
      <c r="F147" s="1"/>
      <c r="H147" s="1"/>
      <c r="J147" s="1"/>
      <c r="K147" s="1"/>
      <c r="M147" s="9"/>
      <c r="N147" s="9"/>
    </row>
    <row r="148" spans="4:14" s="3" customFormat="1" x14ac:dyDescent="0.25">
      <c r="D148" s="1"/>
      <c r="E148" s="1"/>
      <c r="F148" s="1"/>
      <c r="H148" s="1"/>
      <c r="J148" s="1"/>
      <c r="K148" s="1"/>
      <c r="M148" s="9"/>
      <c r="N148" s="9"/>
    </row>
    <row r="149" spans="4:14" s="3" customFormat="1" x14ac:dyDescent="0.25">
      <c r="D149" s="1"/>
      <c r="E149" s="1"/>
      <c r="F149" s="1"/>
      <c r="H149" s="1"/>
      <c r="J149" s="1"/>
      <c r="K149" s="1"/>
      <c r="M149" s="9"/>
      <c r="N149" s="9"/>
    </row>
    <row r="150" spans="4:14" s="3" customFormat="1" x14ac:dyDescent="0.25">
      <c r="D150" s="1"/>
      <c r="E150" s="1"/>
      <c r="F150" s="1"/>
      <c r="H150" s="1"/>
      <c r="J150" s="1"/>
      <c r="K150" s="1"/>
      <c r="M150" s="9"/>
      <c r="N150" s="9"/>
    </row>
    <row r="151" spans="4:14" s="3" customFormat="1" x14ac:dyDescent="0.25">
      <c r="D151" s="1"/>
      <c r="E151" s="1"/>
      <c r="F151" s="1"/>
      <c r="H151" s="1"/>
      <c r="J151" s="1"/>
      <c r="K151" s="1"/>
      <c r="M151" s="9"/>
      <c r="N151" s="9"/>
    </row>
    <row r="152" spans="4:14" s="3" customFormat="1" x14ac:dyDescent="0.25">
      <c r="D152" s="1"/>
      <c r="E152" s="1"/>
      <c r="F152" s="1"/>
      <c r="H152" s="1"/>
      <c r="J152" s="1"/>
      <c r="K152" s="1"/>
      <c r="M152" s="9"/>
      <c r="N152" s="9"/>
    </row>
    <row r="153" spans="4:14" s="3" customFormat="1" x14ac:dyDescent="0.25">
      <c r="D153" s="1"/>
      <c r="E153" s="1"/>
      <c r="F153" s="1"/>
      <c r="H153" s="1"/>
      <c r="J153" s="1"/>
      <c r="K153" s="1"/>
      <c r="M153" s="9"/>
      <c r="N153" s="9"/>
    </row>
    <row r="154" spans="4:14" s="3" customFormat="1" x14ac:dyDescent="0.25">
      <c r="D154" s="1"/>
      <c r="E154" s="1"/>
      <c r="F154" s="1"/>
      <c r="H154" s="1"/>
      <c r="J154" s="1"/>
      <c r="K154" s="1"/>
      <c r="M154" s="9"/>
      <c r="N154" s="9"/>
    </row>
    <row r="155" spans="4:14" s="3" customFormat="1" x14ac:dyDescent="0.25">
      <c r="D155" s="1"/>
      <c r="E155" s="1"/>
      <c r="F155" s="1"/>
      <c r="H155" s="1"/>
      <c r="J155" s="1"/>
      <c r="K155" s="1"/>
      <c r="M155" s="9"/>
      <c r="N155" s="9"/>
    </row>
    <row r="156" spans="4:14" s="3" customFormat="1" x14ac:dyDescent="0.25">
      <c r="D156" s="1"/>
      <c r="E156" s="1"/>
      <c r="F156" s="1"/>
      <c r="H156" s="1"/>
      <c r="J156" s="1"/>
      <c r="K156" s="1"/>
      <c r="M156" s="9"/>
      <c r="N156" s="9"/>
    </row>
    <row r="157" spans="4:14" s="3" customFormat="1" x14ac:dyDescent="0.25">
      <c r="D157" s="1"/>
      <c r="E157" s="1"/>
      <c r="F157" s="1"/>
      <c r="H157" s="1"/>
      <c r="J157" s="1"/>
      <c r="K157" s="1"/>
      <c r="M157" s="9"/>
      <c r="N157" s="9"/>
    </row>
    <row r="158" spans="4:14" s="3" customFormat="1" x14ac:dyDescent="0.25">
      <c r="D158" s="1"/>
      <c r="E158" s="1"/>
      <c r="F158" s="1"/>
      <c r="H158" s="1"/>
      <c r="J158" s="1"/>
      <c r="K158" s="1"/>
      <c r="M158" s="9"/>
      <c r="N158" s="9"/>
    </row>
    <row r="159" spans="4:14" s="3" customFormat="1" x14ac:dyDescent="0.25">
      <c r="D159" s="1"/>
      <c r="E159" s="1"/>
      <c r="F159" s="1"/>
      <c r="H159" s="1"/>
      <c r="J159" s="1"/>
      <c r="K159" s="1"/>
      <c r="M159" s="9"/>
      <c r="N159" s="9"/>
    </row>
    <row r="160" spans="4:14" s="3" customFormat="1" x14ac:dyDescent="0.25">
      <c r="D160" s="1"/>
      <c r="E160" s="1"/>
      <c r="F160" s="1"/>
      <c r="H160" s="1"/>
      <c r="J160" s="1"/>
      <c r="K160" s="1"/>
      <c r="M160" s="9"/>
      <c r="N160" s="9"/>
    </row>
    <row r="161" spans="4:14" s="3" customFormat="1" x14ac:dyDescent="0.25">
      <c r="D161" s="1"/>
      <c r="E161" s="1"/>
      <c r="F161" s="1"/>
      <c r="H161" s="1"/>
      <c r="J161" s="1"/>
      <c r="K161" s="1"/>
      <c r="M161" s="9"/>
      <c r="N161" s="9"/>
    </row>
    <row r="162" spans="4:14" s="3" customFormat="1" x14ac:dyDescent="0.25">
      <c r="D162" s="1"/>
      <c r="E162" s="1"/>
      <c r="F162" s="1"/>
      <c r="H162" s="1"/>
      <c r="J162" s="1"/>
      <c r="K162" s="1"/>
      <c r="M162" s="9"/>
      <c r="N162" s="9"/>
    </row>
    <row r="163" spans="4:14" s="3" customFormat="1" x14ac:dyDescent="0.25">
      <c r="D163" s="1"/>
      <c r="E163" s="1"/>
      <c r="F163" s="1"/>
      <c r="H163" s="1"/>
      <c r="J163" s="1"/>
      <c r="K163" s="1"/>
      <c r="M163" s="9"/>
      <c r="N163" s="9"/>
    </row>
    <row r="164" spans="4:14" s="3" customFormat="1" x14ac:dyDescent="0.25">
      <c r="D164" s="1"/>
      <c r="E164" s="1"/>
      <c r="F164" s="1"/>
      <c r="H164" s="1"/>
      <c r="J164" s="1"/>
      <c r="K164" s="1"/>
      <c r="M164" s="9"/>
      <c r="N164" s="9"/>
    </row>
    <row r="165" spans="4:14" s="3" customFormat="1" x14ac:dyDescent="0.25">
      <c r="D165" s="1"/>
      <c r="E165" s="1"/>
      <c r="F165" s="1"/>
      <c r="H165" s="1"/>
      <c r="J165" s="1"/>
      <c r="K165" s="1"/>
      <c r="M165" s="9"/>
      <c r="N165" s="9"/>
    </row>
    <row r="166" spans="4:14" s="3" customFormat="1" x14ac:dyDescent="0.25">
      <c r="D166" s="1"/>
      <c r="E166" s="1"/>
      <c r="F166" s="1"/>
      <c r="H166" s="1"/>
      <c r="J166" s="1"/>
      <c r="K166" s="1"/>
      <c r="M166" s="9"/>
      <c r="N166" s="9"/>
    </row>
    <row r="167" spans="4:14" s="3" customFormat="1" x14ac:dyDescent="0.25">
      <c r="D167" s="1"/>
      <c r="E167" s="1"/>
      <c r="F167" s="1"/>
      <c r="H167" s="1"/>
      <c r="J167" s="1"/>
      <c r="K167" s="1"/>
      <c r="M167" s="9"/>
      <c r="N167" s="9"/>
    </row>
    <row r="168" spans="4:14" s="3" customFormat="1" x14ac:dyDescent="0.25">
      <c r="D168" s="1"/>
      <c r="E168" s="1"/>
      <c r="F168" s="1"/>
      <c r="H168" s="1"/>
      <c r="J168" s="1"/>
      <c r="K168" s="1"/>
      <c r="M168" s="9"/>
      <c r="N168" s="9"/>
    </row>
    <row r="169" spans="4:14" s="3" customFormat="1" x14ac:dyDescent="0.25">
      <c r="D169" s="1"/>
      <c r="E169" s="1"/>
      <c r="F169" s="1"/>
      <c r="H169" s="1"/>
      <c r="J169" s="1"/>
      <c r="K169" s="1"/>
      <c r="M169" s="9"/>
      <c r="N169" s="9"/>
    </row>
    <row r="170" spans="4:14" s="3" customFormat="1" x14ac:dyDescent="0.25">
      <c r="D170" s="1"/>
      <c r="E170" s="1"/>
      <c r="F170" s="1"/>
      <c r="H170" s="1"/>
      <c r="J170" s="1"/>
      <c r="K170" s="1"/>
      <c r="M170" s="9"/>
      <c r="N170" s="9"/>
    </row>
    <row r="171" spans="4:14" s="3" customFormat="1" x14ac:dyDescent="0.25">
      <c r="D171" s="1"/>
      <c r="E171" s="1"/>
      <c r="F171" s="1"/>
      <c r="H171" s="1"/>
      <c r="J171" s="1"/>
      <c r="K171" s="1"/>
      <c r="M171" s="9"/>
      <c r="N171" s="9"/>
    </row>
    <row r="172" spans="4:14" s="3" customFormat="1" x14ac:dyDescent="0.25">
      <c r="D172" s="1"/>
      <c r="E172" s="1"/>
      <c r="F172" s="1"/>
      <c r="H172" s="1"/>
      <c r="J172" s="1"/>
      <c r="K172" s="1"/>
      <c r="M172" s="9"/>
      <c r="N172" s="9"/>
    </row>
    <row r="173" spans="4:14" s="3" customFormat="1" x14ac:dyDescent="0.25">
      <c r="D173" s="1"/>
      <c r="E173" s="1"/>
      <c r="F173" s="1"/>
      <c r="H173" s="1"/>
      <c r="J173" s="1"/>
      <c r="K173" s="1"/>
      <c r="M173" s="9"/>
      <c r="N173" s="9"/>
    </row>
    <row r="174" spans="4:14" s="3" customFormat="1" x14ac:dyDescent="0.25">
      <c r="D174" s="1"/>
      <c r="E174" s="1"/>
      <c r="F174" s="1"/>
      <c r="H174" s="1"/>
      <c r="J174" s="1"/>
      <c r="K174" s="1"/>
      <c r="M174" s="9"/>
      <c r="N174" s="9"/>
    </row>
    <row r="175" spans="4:14" s="3" customFormat="1" x14ac:dyDescent="0.25">
      <c r="D175" s="1"/>
      <c r="E175" s="1"/>
      <c r="F175" s="1"/>
      <c r="H175" s="1"/>
      <c r="J175" s="1"/>
      <c r="K175" s="1"/>
      <c r="M175" s="9"/>
      <c r="N175" s="9"/>
    </row>
    <row r="176" spans="4:14" s="3" customFormat="1" x14ac:dyDescent="0.25">
      <c r="D176" s="1"/>
      <c r="E176" s="1"/>
      <c r="F176" s="1"/>
      <c r="H176" s="1"/>
      <c r="J176" s="1"/>
      <c r="K176" s="1"/>
      <c r="M176" s="9"/>
      <c r="N176" s="9"/>
    </row>
    <row r="177" spans="4:14" s="3" customFormat="1" x14ac:dyDescent="0.25">
      <c r="D177" s="1"/>
      <c r="E177" s="1"/>
      <c r="F177" s="1"/>
      <c r="H177" s="1"/>
      <c r="J177" s="1"/>
      <c r="K177" s="1"/>
      <c r="M177" s="9"/>
      <c r="N177" s="9"/>
    </row>
    <row r="178" spans="4:14" s="3" customFormat="1" x14ac:dyDescent="0.25">
      <c r="D178" s="1"/>
      <c r="E178" s="1"/>
      <c r="F178" s="1"/>
      <c r="H178" s="1"/>
      <c r="J178" s="1"/>
      <c r="K178" s="1"/>
      <c r="M178" s="9"/>
      <c r="N178" s="9"/>
    </row>
    <row r="179" spans="4:14" s="3" customFormat="1" x14ac:dyDescent="0.25">
      <c r="D179" s="1"/>
      <c r="E179" s="1"/>
      <c r="F179" s="1"/>
      <c r="H179" s="1"/>
      <c r="J179" s="1"/>
      <c r="K179" s="1"/>
      <c r="M179" s="9"/>
      <c r="N179" s="9"/>
    </row>
    <row r="180" spans="4:14" s="3" customFormat="1" x14ac:dyDescent="0.25">
      <c r="D180" s="1"/>
      <c r="E180" s="1"/>
      <c r="F180" s="1"/>
      <c r="H180" s="1"/>
      <c r="J180" s="1"/>
      <c r="K180" s="1"/>
      <c r="M180" s="9"/>
      <c r="N180" s="9"/>
    </row>
    <row r="181" spans="4:14" s="3" customFormat="1" x14ac:dyDescent="0.25">
      <c r="D181" s="1"/>
      <c r="E181" s="1"/>
      <c r="F181" s="1"/>
      <c r="H181" s="1"/>
      <c r="J181" s="1"/>
      <c r="K181" s="1"/>
      <c r="M181" s="9"/>
      <c r="N181" s="9"/>
    </row>
    <row r="182" spans="4:14" s="3" customFormat="1" x14ac:dyDescent="0.25">
      <c r="D182" s="1"/>
      <c r="E182" s="1"/>
      <c r="F182" s="1"/>
      <c r="H182" s="1"/>
      <c r="J182" s="1"/>
      <c r="K182" s="1"/>
      <c r="M182" s="9"/>
      <c r="N182" s="9"/>
    </row>
    <row r="183" spans="4:14" s="3" customFormat="1" x14ac:dyDescent="0.25">
      <c r="D183" s="1"/>
      <c r="E183" s="1"/>
      <c r="F183" s="1"/>
      <c r="H183" s="1"/>
      <c r="J183" s="1"/>
      <c r="K183" s="1"/>
      <c r="M183" s="9"/>
      <c r="N183" s="9"/>
    </row>
    <row r="184" spans="4:14" s="3" customFormat="1" x14ac:dyDescent="0.25">
      <c r="D184" s="1"/>
      <c r="E184" s="1"/>
      <c r="F184" s="1"/>
      <c r="H184" s="1"/>
      <c r="J184" s="1"/>
      <c r="K184" s="1"/>
      <c r="M184" s="9"/>
      <c r="N184" s="9"/>
    </row>
    <row r="185" spans="4:14" s="3" customFormat="1" x14ac:dyDescent="0.25">
      <c r="D185" s="1"/>
      <c r="E185" s="1"/>
      <c r="F185" s="1"/>
      <c r="H185" s="1"/>
      <c r="J185" s="1"/>
      <c r="K185" s="1"/>
      <c r="M185" s="9"/>
      <c r="N185" s="9"/>
    </row>
    <row r="186" spans="4:14" s="3" customFormat="1" x14ac:dyDescent="0.25">
      <c r="D186" s="1"/>
      <c r="E186" s="1"/>
      <c r="F186" s="1"/>
      <c r="H186" s="1"/>
      <c r="J186" s="1"/>
      <c r="K186" s="1"/>
      <c r="M186" s="9"/>
      <c r="N186" s="9"/>
    </row>
    <row r="187" spans="4:14" s="3" customFormat="1" x14ac:dyDescent="0.25">
      <c r="D187" s="1"/>
      <c r="E187" s="1"/>
      <c r="F187" s="1"/>
      <c r="H187" s="1"/>
      <c r="J187" s="1"/>
      <c r="K187" s="1"/>
      <c r="M187" s="9"/>
      <c r="N187" s="9"/>
    </row>
    <row r="188" spans="4:14" s="3" customFormat="1" x14ac:dyDescent="0.25">
      <c r="D188" s="1"/>
      <c r="E188" s="1"/>
      <c r="F188" s="1"/>
      <c r="H188" s="1"/>
      <c r="J188" s="1"/>
      <c r="K188" s="1"/>
      <c r="M188" s="9"/>
      <c r="N188" s="9"/>
    </row>
    <row r="189" spans="4:14" s="3" customFormat="1" x14ac:dyDescent="0.25">
      <c r="D189" s="1"/>
      <c r="E189" s="1"/>
      <c r="F189" s="1"/>
      <c r="H189" s="1"/>
      <c r="J189" s="1"/>
      <c r="K189" s="1"/>
      <c r="M189" s="9"/>
      <c r="N189" s="9"/>
    </row>
    <row r="190" spans="4:14" s="3" customFormat="1" x14ac:dyDescent="0.25">
      <c r="D190" s="1"/>
      <c r="E190" s="1"/>
      <c r="F190" s="1"/>
      <c r="H190" s="1"/>
      <c r="J190" s="1"/>
      <c r="K190" s="1"/>
      <c r="M190" s="9"/>
      <c r="N190" s="9"/>
    </row>
    <row r="191" spans="4:14" s="3" customFormat="1" x14ac:dyDescent="0.25">
      <c r="D191" s="1"/>
      <c r="E191" s="1"/>
      <c r="F191" s="1"/>
      <c r="H191" s="1"/>
      <c r="J191" s="1"/>
      <c r="K191" s="1"/>
      <c r="M191" s="9"/>
      <c r="N191" s="9"/>
    </row>
    <row r="192" spans="4:14" s="3" customFormat="1" x14ac:dyDescent="0.25">
      <c r="D192" s="1"/>
      <c r="E192" s="1"/>
      <c r="F192" s="1"/>
      <c r="H192" s="1"/>
      <c r="J192" s="1"/>
      <c r="K192" s="1"/>
      <c r="M192" s="9"/>
      <c r="N192" s="9"/>
    </row>
    <row r="193" spans="4:14" s="3" customFormat="1" x14ac:dyDescent="0.25">
      <c r="D193" s="1"/>
      <c r="E193" s="1"/>
      <c r="F193" s="1"/>
      <c r="H193" s="1"/>
      <c r="J193" s="1"/>
      <c r="K193" s="1"/>
      <c r="M193" s="9"/>
      <c r="N193" s="9"/>
    </row>
    <row r="194" spans="4:14" s="3" customFormat="1" x14ac:dyDescent="0.25">
      <c r="D194" s="1"/>
      <c r="E194" s="1"/>
      <c r="F194" s="1"/>
      <c r="H194" s="1"/>
      <c r="J194" s="1"/>
      <c r="K194" s="1"/>
      <c r="M194" s="9"/>
      <c r="N194" s="9"/>
    </row>
    <row r="195" spans="4:14" s="3" customFormat="1" x14ac:dyDescent="0.25">
      <c r="D195" s="1"/>
      <c r="E195" s="1"/>
      <c r="F195" s="1"/>
      <c r="H195" s="1"/>
      <c r="J195" s="1"/>
      <c r="K195" s="1"/>
      <c r="M195" s="9"/>
      <c r="N195" s="9"/>
    </row>
    <row r="196" spans="4:14" s="3" customFormat="1" x14ac:dyDescent="0.25">
      <c r="D196" s="1"/>
      <c r="E196" s="1"/>
      <c r="F196" s="1"/>
      <c r="H196" s="1"/>
      <c r="J196" s="1"/>
      <c r="K196" s="1"/>
      <c r="M196" s="9"/>
      <c r="N196" s="9"/>
    </row>
    <row r="197" spans="4:14" s="3" customFormat="1" x14ac:dyDescent="0.25">
      <c r="D197" s="1"/>
      <c r="E197" s="1"/>
      <c r="F197" s="1"/>
      <c r="H197" s="1"/>
      <c r="J197" s="1"/>
      <c r="K197" s="1"/>
      <c r="M197" s="9"/>
      <c r="N197" s="9"/>
    </row>
    <row r="198" spans="4:14" s="3" customFormat="1" x14ac:dyDescent="0.25">
      <c r="D198" s="1"/>
      <c r="E198" s="1"/>
      <c r="F198" s="1"/>
      <c r="H198" s="1"/>
      <c r="J198" s="1"/>
      <c r="K198" s="1"/>
      <c r="M198" s="9"/>
      <c r="N198" s="9"/>
    </row>
    <row r="199" spans="4:14" s="3" customFormat="1" x14ac:dyDescent="0.25">
      <c r="D199" s="1"/>
      <c r="E199" s="1"/>
      <c r="F199" s="1"/>
      <c r="H199" s="1"/>
      <c r="J199" s="1"/>
      <c r="K199" s="1"/>
      <c r="M199" s="9"/>
      <c r="N199" s="9"/>
    </row>
    <row r="200" spans="4:14" s="3" customFormat="1" x14ac:dyDescent="0.25">
      <c r="D200" s="1"/>
      <c r="E200" s="1"/>
      <c r="F200" s="1"/>
      <c r="H200" s="1"/>
      <c r="J200" s="1"/>
      <c r="K200" s="1"/>
      <c r="M200" s="9"/>
      <c r="N200" s="9"/>
    </row>
    <row r="201" spans="4:14" s="3" customFormat="1" x14ac:dyDescent="0.25">
      <c r="D201" s="1"/>
      <c r="E201" s="1"/>
      <c r="F201" s="1"/>
      <c r="H201" s="1"/>
      <c r="J201" s="1"/>
      <c r="K201" s="1"/>
      <c r="M201" s="9"/>
      <c r="N201" s="9"/>
    </row>
    <row r="202" spans="4:14" s="3" customFormat="1" x14ac:dyDescent="0.25">
      <c r="D202" s="1"/>
      <c r="E202" s="1"/>
      <c r="F202" s="1"/>
      <c r="H202" s="1"/>
      <c r="J202" s="1"/>
      <c r="K202" s="1"/>
      <c r="M202" s="9"/>
      <c r="N202" s="9"/>
    </row>
    <row r="203" spans="4:14" s="3" customFormat="1" x14ac:dyDescent="0.25">
      <c r="D203" s="1"/>
      <c r="E203" s="1"/>
      <c r="F203" s="1"/>
      <c r="H203" s="1"/>
      <c r="J203" s="1"/>
      <c r="K203" s="1"/>
      <c r="M203" s="9"/>
      <c r="N203" s="9"/>
    </row>
    <row r="204" spans="4:14" s="3" customFormat="1" x14ac:dyDescent="0.25">
      <c r="D204" s="1"/>
      <c r="E204" s="1"/>
      <c r="F204" s="1"/>
      <c r="H204" s="1"/>
      <c r="J204" s="1"/>
      <c r="K204" s="1"/>
      <c r="M204" s="9"/>
      <c r="N204" s="9"/>
    </row>
    <row r="205" spans="4:14" s="3" customFormat="1" x14ac:dyDescent="0.25">
      <c r="D205" s="1"/>
      <c r="E205" s="1"/>
      <c r="F205" s="1"/>
      <c r="H205" s="1"/>
      <c r="J205" s="1"/>
      <c r="K205" s="1"/>
      <c r="M205" s="9"/>
      <c r="N205" s="9"/>
    </row>
    <row r="206" spans="4:14" s="3" customFormat="1" x14ac:dyDescent="0.25">
      <c r="D206" s="1"/>
      <c r="E206" s="1"/>
      <c r="F206" s="1"/>
      <c r="H206" s="1"/>
      <c r="J206" s="1"/>
      <c r="K206" s="1"/>
      <c r="M206" s="9"/>
      <c r="N206" s="9"/>
    </row>
    <row r="207" spans="4:14" s="3" customFormat="1" x14ac:dyDescent="0.25">
      <c r="D207" s="1"/>
      <c r="E207" s="1"/>
      <c r="F207" s="1"/>
      <c r="H207" s="1"/>
      <c r="J207" s="1"/>
      <c r="K207" s="1"/>
      <c r="M207" s="9"/>
      <c r="N207" s="9"/>
    </row>
    <row r="208" spans="4:14" s="3" customFormat="1" x14ac:dyDescent="0.25">
      <c r="D208" s="1"/>
      <c r="E208" s="1"/>
      <c r="F208" s="1"/>
      <c r="H208" s="1"/>
      <c r="J208" s="1"/>
      <c r="K208" s="1"/>
      <c r="M208" s="9"/>
      <c r="N208" s="9"/>
    </row>
    <row r="209" spans="4:14" s="3" customFormat="1" x14ac:dyDescent="0.25">
      <c r="D209" s="1"/>
      <c r="E209" s="1"/>
      <c r="F209" s="1"/>
      <c r="H209" s="1"/>
      <c r="J209" s="1"/>
      <c r="K209" s="1"/>
      <c r="M209" s="9"/>
      <c r="N209" s="9"/>
    </row>
    <row r="210" spans="4:14" s="3" customFormat="1" x14ac:dyDescent="0.25">
      <c r="D210" s="1"/>
      <c r="E210" s="1"/>
      <c r="F210" s="1"/>
      <c r="H210" s="1"/>
      <c r="J210" s="1"/>
      <c r="K210" s="1"/>
      <c r="M210" s="9"/>
      <c r="N210" s="9"/>
    </row>
    <row r="211" spans="4:14" s="3" customFormat="1" x14ac:dyDescent="0.25">
      <c r="D211" s="1"/>
      <c r="E211" s="1"/>
      <c r="F211" s="1"/>
      <c r="H211" s="1"/>
      <c r="J211" s="1"/>
      <c r="K211" s="1"/>
      <c r="M211" s="9"/>
      <c r="N211" s="9"/>
    </row>
    <row r="212" spans="4:14" s="3" customFormat="1" x14ac:dyDescent="0.25">
      <c r="D212" s="1"/>
      <c r="E212" s="1"/>
      <c r="F212" s="1"/>
      <c r="H212" s="1"/>
      <c r="J212" s="1"/>
      <c r="K212" s="1"/>
      <c r="M212" s="9"/>
      <c r="N212" s="9"/>
    </row>
    <row r="213" spans="4:14" s="3" customFormat="1" x14ac:dyDescent="0.25">
      <c r="D213" s="1"/>
      <c r="E213" s="1"/>
      <c r="F213" s="1"/>
      <c r="H213" s="1"/>
      <c r="J213" s="1"/>
      <c r="K213" s="1"/>
      <c r="M213" s="9"/>
      <c r="N213" s="9"/>
    </row>
    <row r="214" spans="4:14" s="3" customFormat="1" x14ac:dyDescent="0.25">
      <c r="D214" s="1"/>
      <c r="E214" s="1"/>
      <c r="F214" s="1"/>
      <c r="H214" s="1"/>
      <c r="J214" s="1"/>
      <c r="K214" s="1"/>
      <c r="M214" s="9"/>
      <c r="N214" s="9"/>
    </row>
    <row r="215" spans="4:14" s="3" customFormat="1" x14ac:dyDescent="0.25">
      <c r="D215" s="1"/>
      <c r="E215" s="1"/>
      <c r="F215" s="1"/>
      <c r="H215" s="1"/>
      <c r="J215" s="1"/>
      <c r="K215" s="1"/>
      <c r="M215" s="9"/>
      <c r="N215" s="9"/>
    </row>
    <row r="216" spans="4:14" s="3" customFormat="1" x14ac:dyDescent="0.25">
      <c r="D216" s="1"/>
      <c r="E216" s="1"/>
      <c r="F216" s="1"/>
      <c r="H216" s="1"/>
      <c r="J216" s="1"/>
      <c r="K216" s="1"/>
      <c r="M216" s="9"/>
      <c r="N216" s="9"/>
    </row>
    <row r="217" spans="4:14" s="3" customFormat="1" x14ac:dyDescent="0.25">
      <c r="D217" s="1"/>
      <c r="E217" s="1"/>
      <c r="F217" s="1"/>
      <c r="H217" s="1"/>
      <c r="J217" s="1"/>
      <c r="K217" s="1"/>
      <c r="M217" s="9"/>
      <c r="N217" s="9"/>
    </row>
    <row r="218" spans="4:14" s="3" customFormat="1" x14ac:dyDescent="0.25">
      <c r="D218" s="1"/>
      <c r="E218" s="1"/>
      <c r="F218" s="1"/>
      <c r="H218" s="1"/>
      <c r="J218" s="1"/>
      <c r="K218" s="1"/>
      <c r="M218" s="9"/>
      <c r="N218" s="9"/>
    </row>
    <row r="219" spans="4:14" s="3" customFormat="1" x14ac:dyDescent="0.25">
      <c r="D219" s="1"/>
      <c r="E219" s="1"/>
      <c r="F219" s="1"/>
      <c r="H219" s="1"/>
      <c r="J219" s="1"/>
      <c r="K219" s="1"/>
      <c r="M219" s="9"/>
      <c r="N219" s="9"/>
    </row>
    <row r="220" spans="4:14" s="3" customFormat="1" x14ac:dyDescent="0.25">
      <c r="D220" s="1"/>
      <c r="E220" s="1"/>
      <c r="F220" s="1"/>
      <c r="H220" s="1"/>
      <c r="J220" s="1"/>
      <c r="K220" s="1"/>
      <c r="M220" s="9"/>
      <c r="N220" s="9"/>
    </row>
    <row r="221" spans="4:14" s="3" customFormat="1" x14ac:dyDescent="0.25">
      <c r="D221" s="1"/>
      <c r="E221" s="1"/>
      <c r="F221" s="1"/>
      <c r="H221" s="1"/>
      <c r="J221" s="1"/>
      <c r="K221" s="1"/>
      <c r="M221" s="9"/>
      <c r="N221" s="9"/>
    </row>
    <row r="222" spans="4:14" s="3" customFormat="1" x14ac:dyDescent="0.25">
      <c r="D222" s="1"/>
      <c r="E222" s="1"/>
      <c r="F222" s="1"/>
      <c r="H222" s="1"/>
      <c r="J222" s="1"/>
      <c r="K222" s="1"/>
      <c r="M222" s="9"/>
      <c r="N222" s="9"/>
    </row>
    <row r="223" spans="4:14" s="3" customFormat="1" x14ac:dyDescent="0.25">
      <c r="D223" s="1"/>
      <c r="E223" s="1"/>
      <c r="F223" s="1"/>
      <c r="H223" s="1"/>
      <c r="J223" s="1"/>
      <c r="K223" s="1"/>
      <c r="M223" s="9"/>
      <c r="N223" s="9"/>
    </row>
    <row r="224" spans="4:14" s="3" customFormat="1" x14ac:dyDescent="0.25">
      <c r="D224" s="1"/>
      <c r="E224" s="1"/>
      <c r="F224" s="1"/>
      <c r="H224" s="1"/>
      <c r="J224" s="1"/>
      <c r="K224" s="1"/>
      <c r="M224" s="9"/>
      <c r="N224" s="9"/>
    </row>
    <row r="225" spans="4:14" s="3" customFormat="1" x14ac:dyDescent="0.25">
      <c r="D225" s="1"/>
      <c r="E225" s="1"/>
      <c r="F225" s="1"/>
      <c r="H225" s="1"/>
      <c r="J225" s="1"/>
      <c r="K225" s="1"/>
      <c r="M225" s="9"/>
      <c r="N225" s="9"/>
    </row>
    <row r="226" spans="4:14" s="3" customFormat="1" x14ac:dyDescent="0.25">
      <c r="D226" s="1"/>
      <c r="E226" s="1"/>
      <c r="F226" s="1"/>
      <c r="H226" s="1"/>
      <c r="J226" s="1"/>
      <c r="K226" s="1"/>
      <c r="M226" s="9"/>
      <c r="N226" s="9"/>
    </row>
    <row r="227" spans="4:14" s="3" customFormat="1" x14ac:dyDescent="0.25">
      <c r="D227" s="1"/>
      <c r="E227" s="1"/>
      <c r="F227" s="1"/>
      <c r="H227" s="1"/>
      <c r="J227" s="1"/>
      <c r="K227" s="1"/>
      <c r="M227" s="9"/>
      <c r="N227" s="9"/>
    </row>
    <row r="228" spans="4:14" s="3" customFormat="1" x14ac:dyDescent="0.25">
      <c r="D228" s="1"/>
      <c r="E228" s="1"/>
      <c r="F228" s="1"/>
      <c r="H228" s="1"/>
      <c r="J228" s="1"/>
      <c r="K228" s="1"/>
      <c r="M228" s="9"/>
      <c r="N228" s="9"/>
    </row>
    <row r="229" spans="4:14" s="3" customFormat="1" x14ac:dyDescent="0.25">
      <c r="D229" s="1"/>
      <c r="E229" s="1"/>
      <c r="F229" s="1"/>
      <c r="H229" s="1"/>
      <c r="J229" s="1"/>
      <c r="K229" s="1"/>
      <c r="M229" s="9"/>
      <c r="N229" s="9"/>
    </row>
    <row r="230" spans="4:14" s="3" customFormat="1" x14ac:dyDescent="0.25">
      <c r="D230" s="1"/>
      <c r="E230" s="1"/>
      <c r="F230" s="1"/>
      <c r="H230" s="1"/>
      <c r="J230" s="1"/>
      <c r="K230" s="1"/>
      <c r="M230" s="9"/>
      <c r="N230" s="9"/>
    </row>
    <row r="231" spans="4:14" s="3" customFormat="1" x14ac:dyDescent="0.25">
      <c r="D231" s="1"/>
      <c r="E231" s="1"/>
      <c r="F231" s="1"/>
      <c r="H231" s="1"/>
      <c r="J231" s="1"/>
      <c r="K231" s="1"/>
      <c r="M231" s="9"/>
      <c r="N231" s="9"/>
    </row>
    <row r="232" spans="4:14" s="3" customFormat="1" x14ac:dyDescent="0.25">
      <c r="D232" s="1"/>
      <c r="E232" s="1"/>
      <c r="F232" s="1"/>
      <c r="H232" s="1"/>
      <c r="J232" s="1"/>
      <c r="K232" s="1"/>
      <c r="M232" s="9"/>
      <c r="N232" s="9"/>
    </row>
    <row r="233" spans="4:14" s="3" customFormat="1" x14ac:dyDescent="0.25">
      <c r="D233" s="1"/>
      <c r="E233" s="1"/>
      <c r="F233" s="1"/>
      <c r="H233" s="1"/>
      <c r="J233" s="1"/>
      <c r="K233" s="1"/>
      <c r="M233" s="9"/>
      <c r="N233" s="9"/>
    </row>
    <row r="234" spans="4:14" s="3" customFormat="1" x14ac:dyDescent="0.25">
      <c r="D234" s="1"/>
      <c r="E234" s="1"/>
      <c r="F234" s="1"/>
      <c r="H234" s="1"/>
      <c r="J234" s="1"/>
      <c r="K234" s="1"/>
      <c r="M234" s="9"/>
      <c r="N234" s="9"/>
    </row>
    <row r="235" spans="4:14" s="3" customFormat="1" x14ac:dyDescent="0.25">
      <c r="D235" s="1"/>
      <c r="E235" s="1"/>
      <c r="F235" s="1"/>
      <c r="H235" s="1"/>
      <c r="J235" s="1"/>
      <c r="K235" s="1"/>
      <c r="M235" s="9"/>
      <c r="N235" s="9"/>
    </row>
    <row r="236" spans="4:14" s="3" customFormat="1" x14ac:dyDescent="0.25">
      <c r="D236" s="1"/>
      <c r="E236" s="1"/>
      <c r="F236" s="1"/>
      <c r="H236" s="1"/>
      <c r="J236" s="1"/>
      <c r="K236" s="1"/>
      <c r="M236" s="9"/>
      <c r="N236" s="9"/>
    </row>
    <row r="237" spans="4:14" s="3" customFormat="1" x14ac:dyDescent="0.25">
      <c r="D237" s="1"/>
      <c r="E237" s="1"/>
      <c r="F237" s="1"/>
      <c r="H237" s="1"/>
      <c r="J237" s="1"/>
      <c r="K237" s="1"/>
      <c r="M237" s="9"/>
      <c r="N237" s="9"/>
    </row>
    <row r="238" spans="4:14" s="3" customFormat="1" x14ac:dyDescent="0.25">
      <c r="D238" s="1"/>
      <c r="E238" s="1"/>
      <c r="F238" s="1"/>
      <c r="H238" s="1"/>
      <c r="J238" s="1"/>
      <c r="K238" s="1"/>
      <c r="M238" s="9"/>
      <c r="N238" s="9"/>
    </row>
    <row r="239" spans="4:14" s="3" customFormat="1" x14ac:dyDescent="0.25">
      <c r="D239" s="1"/>
      <c r="E239" s="1"/>
      <c r="F239" s="1"/>
      <c r="H239" s="1"/>
      <c r="J239" s="1"/>
      <c r="K239" s="1"/>
      <c r="M239" s="9"/>
      <c r="N239" s="9"/>
    </row>
    <row r="240" spans="4:14" s="3" customFormat="1" x14ac:dyDescent="0.25">
      <c r="D240" s="1"/>
      <c r="E240" s="1"/>
      <c r="F240" s="1"/>
      <c r="H240" s="1"/>
      <c r="J240" s="1"/>
      <c r="K240" s="1"/>
      <c r="M240" s="9"/>
      <c r="N240" s="9"/>
    </row>
    <row r="241" spans="4:14" s="3" customFormat="1" x14ac:dyDescent="0.25">
      <c r="D241" s="1"/>
      <c r="E241" s="1"/>
      <c r="F241" s="1"/>
      <c r="H241" s="1"/>
      <c r="J241" s="1"/>
      <c r="K241" s="1"/>
      <c r="M241" s="9"/>
      <c r="N241" s="9"/>
    </row>
    <row r="242" spans="4:14" s="3" customFormat="1" x14ac:dyDescent="0.25">
      <c r="D242" s="1"/>
      <c r="E242" s="1"/>
      <c r="F242" s="1"/>
      <c r="H242" s="1"/>
      <c r="J242" s="1"/>
      <c r="K242" s="1"/>
      <c r="M242" s="9"/>
      <c r="N242" s="9"/>
    </row>
    <row r="243" spans="4:14" s="3" customFormat="1" x14ac:dyDescent="0.25">
      <c r="D243" s="1"/>
      <c r="E243" s="1"/>
      <c r="F243" s="1"/>
      <c r="H243" s="1"/>
      <c r="J243" s="1"/>
      <c r="K243" s="1"/>
      <c r="M243" s="9"/>
      <c r="N243" s="9"/>
    </row>
    <row r="244" spans="4:14" s="3" customFormat="1" x14ac:dyDescent="0.25">
      <c r="D244" s="1"/>
      <c r="E244" s="1"/>
      <c r="F244" s="1"/>
      <c r="H244" s="1"/>
      <c r="J244" s="1"/>
      <c r="K244" s="1"/>
      <c r="M244" s="9"/>
      <c r="N244" s="9"/>
    </row>
    <row r="245" spans="4:14" s="3" customFormat="1" x14ac:dyDescent="0.25">
      <c r="D245" s="1"/>
      <c r="E245" s="1"/>
      <c r="F245" s="1"/>
      <c r="H245" s="1"/>
      <c r="J245" s="1"/>
      <c r="K245" s="1"/>
      <c r="M245" s="9"/>
      <c r="N245" s="9"/>
    </row>
    <row r="246" spans="4:14" s="3" customFormat="1" x14ac:dyDescent="0.25">
      <c r="D246" s="1"/>
      <c r="E246" s="1"/>
      <c r="F246" s="1"/>
      <c r="H246" s="1"/>
      <c r="J246" s="1"/>
      <c r="K246" s="1"/>
      <c r="M246" s="9"/>
      <c r="N246" s="9"/>
    </row>
    <row r="247" spans="4:14" s="3" customFormat="1" x14ac:dyDescent="0.25">
      <c r="D247" s="1"/>
      <c r="E247" s="1"/>
      <c r="F247" s="1"/>
      <c r="H247" s="1"/>
      <c r="J247" s="1"/>
      <c r="K247" s="1"/>
      <c r="M247" s="9"/>
      <c r="N247" s="9"/>
    </row>
    <row r="248" spans="4:14" s="3" customFormat="1" x14ac:dyDescent="0.25">
      <c r="D248" s="1"/>
      <c r="E248" s="1"/>
      <c r="F248" s="1"/>
      <c r="H248" s="1"/>
      <c r="J248" s="1"/>
      <c r="K248" s="1"/>
      <c r="M248" s="9"/>
      <c r="N248" s="9"/>
    </row>
    <row r="249" spans="4:14" s="3" customFormat="1" x14ac:dyDescent="0.25">
      <c r="D249" s="1"/>
      <c r="E249" s="1"/>
      <c r="F249" s="1"/>
      <c r="H249" s="1"/>
      <c r="J249" s="1"/>
      <c r="K249" s="1"/>
      <c r="M249" s="9"/>
      <c r="N249" s="9"/>
    </row>
    <row r="250" spans="4:14" s="3" customFormat="1" x14ac:dyDescent="0.25">
      <c r="D250" s="1"/>
      <c r="E250" s="1"/>
      <c r="F250" s="1"/>
      <c r="H250" s="1"/>
      <c r="J250" s="1"/>
      <c r="K250" s="1"/>
      <c r="M250" s="9"/>
      <c r="N250" s="9"/>
    </row>
    <row r="251" spans="4:14" s="3" customFormat="1" x14ac:dyDescent="0.25">
      <c r="D251" s="1"/>
      <c r="E251" s="1"/>
      <c r="F251" s="1"/>
      <c r="H251" s="1"/>
      <c r="J251" s="1"/>
      <c r="K251" s="1"/>
      <c r="M251" s="9"/>
      <c r="N251" s="9"/>
    </row>
    <row r="252" spans="4:14" s="3" customFormat="1" x14ac:dyDescent="0.25">
      <c r="D252" s="1"/>
      <c r="E252" s="1"/>
      <c r="F252" s="1"/>
      <c r="H252" s="1"/>
      <c r="J252" s="1"/>
      <c r="K252" s="1"/>
      <c r="M252" s="9"/>
      <c r="N252" s="9"/>
    </row>
    <row r="253" spans="4:14" s="3" customFormat="1" x14ac:dyDescent="0.25">
      <c r="D253" s="1"/>
      <c r="E253" s="1"/>
      <c r="F253" s="1"/>
      <c r="H253" s="1"/>
      <c r="J253" s="1"/>
      <c r="K253" s="1"/>
      <c r="M253" s="9"/>
      <c r="N253" s="9"/>
    </row>
    <row r="254" spans="4:14" s="3" customFormat="1" x14ac:dyDescent="0.25">
      <c r="D254" s="1"/>
      <c r="E254" s="1"/>
      <c r="F254" s="1"/>
      <c r="H254" s="1"/>
      <c r="J254" s="1"/>
      <c r="K254" s="1"/>
      <c r="M254" s="9"/>
      <c r="N254" s="9"/>
    </row>
    <row r="255" spans="4:14" s="3" customFormat="1" x14ac:dyDescent="0.25">
      <c r="D255" s="1"/>
      <c r="E255" s="1"/>
      <c r="F255" s="1"/>
      <c r="H255" s="1"/>
      <c r="J255" s="1"/>
      <c r="K255" s="1"/>
      <c r="M255" s="9"/>
      <c r="N255" s="9"/>
    </row>
    <row r="256" spans="4:14" s="3" customFormat="1" x14ac:dyDescent="0.25">
      <c r="D256" s="1"/>
      <c r="E256" s="1"/>
      <c r="F256" s="1"/>
      <c r="H256" s="1"/>
      <c r="J256" s="1"/>
      <c r="K256" s="1"/>
      <c r="M256" s="9"/>
      <c r="N256" s="9"/>
    </row>
    <row r="257" spans="4:14" s="3" customFormat="1" x14ac:dyDescent="0.25">
      <c r="D257" s="1"/>
      <c r="E257" s="1"/>
      <c r="F257" s="1"/>
      <c r="H257" s="1"/>
      <c r="J257" s="1"/>
      <c r="K257" s="1"/>
      <c r="M257" s="9"/>
      <c r="N257" s="9"/>
    </row>
    <row r="258" spans="4:14" s="3" customFormat="1" x14ac:dyDescent="0.25">
      <c r="D258" s="1"/>
      <c r="E258" s="1"/>
      <c r="F258" s="1"/>
      <c r="H258" s="1"/>
      <c r="J258" s="1"/>
      <c r="K258" s="1"/>
      <c r="M258" s="9"/>
      <c r="N258" s="9"/>
    </row>
    <row r="259" spans="4:14" s="3" customFormat="1" x14ac:dyDescent="0.25">
      <c r="D259" s="1"/>
      <c r="E259" s="1"/>
      <c r="F259" s="1"/>
      <c r="H259" s="1"/>
      <c r="J259" s="1"/>
      <c r="K259" s="1"/>
      <c r="M259" s="9"/>
      <c r="N259" s="9"/>
    </row>
    <row r="260" spans="4:14" s="3" customFormat="1" x14ac:dyDescent="0.25">
      <c r="D260" s="1"/>
      <c r="E260" s="1"/>
      <c r="F260" s="1"/>
      <c r="H260" s="1"/>
      <c r="J260" s="1"/>
      <c r="K260" s="1"/>
      <c r="M260" s="9"/>
      <c r="N260" s="9"/>
    </row>
    <row r="261" spans="4:14" s="3" customFormat="1" x14ac:dyDescent="0.25">
      <c r="D261" s="1"/>
      <c r="E261" s="1"/>
      <c r="F261" s="1"/>
      <c r="H261" s="1"/>
      <c r="J261" s="1"/>
      <c r="K261" s="1"/>
      <c r="M261" s="9"/>
      <c r="N261" s="9"/>
    </row>
    <row r="262" spans="4:14" s="3" customFormat="1" x14ac:dyDescent="0.25">
      <c r="D262" s="1"/>
      <c r="E262" s="1"/>
      <c r="F262" s="1"/>
      <c r="H262" s="1"/>
      <c r="J262" s="1"/>
      <c r="K262" s="1"/>
      <c r="M262" s="9"/>
      <c r="N262" s="9"/>
    </row>
    <row r="263" spans="4:14" s="3" customFormat="1" x14ac:dyDescent="0.25">
      <c r="D263" s="1"/>
      <c r="E263" s="1"/>
      <c r="F263" s="1"/>
      <c r="H263" s="1"/>
      <c r="J263" s="1"/>
      <c r="K263" s="1"/>
      <c r="M263" s="9"/>
      <c r="N263" s="9"/>
    </row>
    <row r="264" spans="4:14" s="3" customFormat="1" x14ac:dyDescent="0.25">
      <c r="D264" s="1"/>
      <c r="E264" s="1"/>
      <c r="F264" s="1"/>
      <c r="H264" s="1"/>
      <c r="J264" s="1"/>
      <c r="K264" s="1"/>
      <c r="M264" s="9"/>
      <c r="N264" s="9"/>
    </row>
    <row r="265" spans="4:14" s="3" customFormat="1" x14ac:dyDescent="0.25">
      <c r="D265" s="1"/>
      <c r="E265" s="1"/>
      <c r="F265" s="1"/>
      <c r="H265" s="1"/>
      <c r="J265" s="1"/>
      <c r="K265" s="1"/>
      <c r="M265" s="9"/>
      <c r="N265" s="9"/>
    </row>
    <row r="266" spans="4:14" s="3" customFormat="1" x14ac:dyDescent="0.25">
      <c r="D266" s="1"/>
      <c r="E266" s="1"/>
      <c r="F266" s="1"/>
      <c r="H266" s="1"/>
      <c r="J266" s="1"/>
      <c r="K266" s="1"/>
      <c r="M266" s="9"/>
      <c r="N266" s="9"/>
    </row>
    <row r="267" spans="4:14" s="3" customFormat="1" x14ac:dyDescent="0.25">
      <c r="D267" s="1"/>
      <c r="E267" s="1"/>
      <c r="F267" s="1"/>
      <c r="H267" s="1"/>
      <c r="J267" s="1"/>
      <c r="K267" s="1"/>
      <c r="M267" s="9"/>
      <c r="N267" s="9"/>
    </row>
    <row r="268" spans="4:14" s="3" customFormat="1" x14ac:dyDescent="0.25">
      <c r="D268" s="1"/>
      <c r="E268" s="1"/>
      <c r="F268" s="1"/>
      <c r="H268" s="1"/>
      <c r="J268" s="1"/>
      <c r="K268" s="1"/>
      <c r="M268" s="9"/>
      <c r="N268" s="9"/>
    </row>
    <row r="269" spans="4:14" s="3" customFormat="1" x14ac:dyDescent="0.25">
      <c r="D269" s="1"/>
      <c r="E269" s="1"/>
      <c r="F269" s="1"/>
      <c r="H269" s="1"/>
      <c r="J269" s="1"/>
      <c r="K269" s="1"/>
      <c r="M269" s="9"/>
      <c r="N269" s="9"/>
    </row>
    <row r="270" spans="4:14" s="3" customFormat="1" x14ac:dyDescent="0.25">
      <c r="D270" s="1"/>
      <c r="E270" s="1"/>
      <c r="F270" s="1"/>
      <c r="H270" s="1"/>
      <c r="J270" s="1"/>
      <c r="K270" s="1"/>
      <c r="M270" s="9"/>
      <c r="N270" s="9"/>
    </row>
    <row r="271" spans="4:14" s="3" customFormat="1" x14ac:dyDescent="0.25">
      <c r="D271" s="1"/>
      <c r="E271" s="1"/>
      <c r="F271" s="1"/>
      <c r="H271" s="1"/>
      <c r="J271" s="1"/>
      <c r="K271" s="1"/>
      <c r="M271" s="9"/>
      <c r="N271" s="9"/>
    </row>
    <row r="272" spans="4:14" s="3" customFormat="1" x14ac:dyDescent="0.25">
      <c r="D272" s="1"/>
      <c r="E272" s="1"/>
      <c r="F272" s="1"/>
      <c r="H272" s="1"/>
      <c r="J272" s="1"/>
      <c r="K272" s="1"/>
      <c r="M272" s="9"/>
      <c r="N272" s="9"/>
    </row>
    <row r="273" spans="4:14" s="3" customFormat="1" x14ac:dyDescent="0.25">
      <c r="D273" s="1"/>
      <c r="E273" s="1"/>
      <c r="F273" s="1"/>
      <c r="H273" s="1"/>
      <c r="J273" s="1"/>
      <c r="K273" s="1"/>
      <c r="M273" s="9"/>
      <c r="N273" s="9"/>
    </row>
    <row r="274" spans="4:14" s="3" customFormat="1" x14ac:dyDescent="0.25">
      <c r="D274" s="1"/>
      <c r="E274" s="1"/>
      <c r="F274" s="1"/>
      <c r="H274" s="1"/>
      <c r="J274" s="1"/>
      <c r="K274" s="1"/>
      <c r="M274" s="9"/>
      <c r="N274" s="9"/>
    </row>
    <row r="275" spans="4:14" s="3" customFormat="1" x14ac:dyDescent="0.25">
      <c r="D275" s="1"/>
      <c r="E275" s="1"/>
      <c r="F275" s="1"/>
      <c r="H275" s="1"/>
      <c r="J275" s="1"/>
      <c r="K275" s="1"/>
      <c r="M275" s="9"/>
      <c r="N275" s="9"/>
    </row>
    <row r="276" spans="4:14" s="3" customFormat="1" x14ac:dyDescent="0.25">
      <c r="D276" s="1"/>
      <c r="E276" s="1"/>
      <c r="F276" s="1"/>
      <c r="H276" s="1"/>
      <c r="J276" s="1"/>
      <c r="K276" s="1"/>
      <c r="M276" s="9"/>
      <c r="N276" s="9"/>
    </row>
    <row r="277" spans="4:14" s="3" customFormat="1" x14ac:dyDescent="0.25">
      <c r="D277" s="1"/>
      <c r="E277" s="1"/>
      <c r="F277" s="1"/>
      <c r="H277" s="1"/>
      <c r="J277" s="1"/>
      <c r="K277" s="1"/>
      <c r="M277" s="9"/>
      <c r="N277" s="9"/>
    </row>
    <row r="278" spans="4:14" s="3" customFormat="1" x14ac:dyDescent="0.25">
      <c r="D278" s="1"/>
      <c r="E278" s="1"/>
      <c r="F278" s="1"/>
      <c r="H278" s="1"/>
      <c r="J278" s="1"/>
      <c r="K278" s="1"/>
      <c r="M278" s="9"/>
      <c r="N278" s="9"/>
    </row>
    <row r="279" spans="4:14" s="3" customFormat="1" x14ac:dyDescent="0.25">
      <c r="D279" s="1"/>
      <c r="E279" s="1"/>
      <c r="F279" s="1"/>
      <c r="H279" s="1"/>
      <c r="J279" s="1"/>
      <c r="K279" s="1"/>
      <c r="M279" s="9"/>
      <c r="N279" s="9"/>
    </row>
    <row r="280" spans="4:14" s="3" customFormat="1" x14ac:dyDescent="0.25">
      <c r="D280" s="1"/>
      <c r="E280" s="1"/>
      <c r="F280" s="1"/>
      <c r="H280" s="1"/>
      <c r="J280" s="1"/>
      <c r="K280" s="1"/>
      <c r="M280" s="9"/>
      <c r="N280" s="9"/>
    </row>
    <row r="281" spans="4:14" s="3" customFormat="1" x14ac:dyDescent="0.25">
      <c r="D281" s="1"/>
      <c r="E281" s="1"/>
      <c r="F281" s="1"/>
      <c r="H281" s="1"/>
      <c r="J281" s="1"/>
      <c r="K281" s="1"/>
      <c r="M281" s="9"/>
      <c r="N281" s="9"/>
    </row>
    <row r="282" spans="4:14" s="3" customFormat="1" x14ac:dyDescent="0.25">
      <c r="D282" s="1"/>
      <c r="E282" s="1"/>
      <c r="F282" s="1"/>
      <c r="H282" s="1"/>
      <c r="J282" s="1"/>
      <c r="K282" s="1"/>
      <c r="M282" s="9"/>
      <c r="N282" s="9"/>
    </row>
    <row r="283" spans="4:14" s="3" customFormat="1" x14ac:dyDescent="0.25">
      <c r="D283" s="1"/>
      <c r="E283" s="1"/>
      <c r="F283" s="1"/>
      <c r="H283" s="1"/>
      <c r="J283" s="1"/>
      <c r="K283" s="1"/>
      <c r="M283" s="9"/>
      <c r="N283" s="9"/>
    </row>
    <row r="284" spans="4:14" s="3" customFormat="1" x14ac:dyDescent="0.25">
      <c r="D284" s="1"/>
      <c r="E284" s="1"/>
      <c r="F284" s="1"/>
      <c r="H284" s="1"/>
      <c r="J284" s="1"/>
      <c r="K284" s="1"/>
      <c r="M284" s="9"/>
      <c r="N284" s="9"/>
    </row>
    <row r="285" spans="4:14" s="3" customFormat="1" x14ac:dyDescent="0.25">
      <c r="D285" s="1"/>
      <c r="E285" s="1"/>
      <c r="F285" s="1"/>
      <c r="H285" s="1"/>
      <c r="J285" s="1"/>
      <c r="K285" s="1"/>
      <c r="M285" s="9"/>
      <c r="N285" s="9"/>
    </row>
    <row r="286" spans="4:14" s="3" customFormat="1" x14ac:dyDescent="0.25">
      <c r="D286" s="1"/>
      <c r="E286" s="1"/>
      <c r="F286" s="1"/>
      <c r="H286" s="1"/>
      <c r="J286" s="1"/>
      <c r="K286" s="1"/>
      <c r="M286" s="9"/>
      <c r="N286" s="9"/>
    </row>
    <row r="287" spans="4:14" s="3" customFormat="1" x14ac:dyDescent="0.25">
      <c r="D287" s="1"/>
      <c r="E287" s="1"/>
      <c r="F287" s="1"/>
      <c r="H287" s="1"/>
      <c r="J287" s="1"/>
      <c r="K287" s="1"/>
      <c r="M287" s="9"/>
      <c r="N287" s="9"/>
    </row>
    <row r="288" spans="4:14" s="3" customFormat="1" x14ac:dyDescent="0.25">
      <c r="D288" s="1"/>
      <c r="E288" s="1"/>
      <c r="F288" s="1"/>
      <c r="H288" s="1"/>
      <c r="J288" s="1"/>
      <c r="K288" s="1"/>
      <c r="M288" s="9"/>
      <c r="N288" s="9"/>
    </row>
    <row r="289" spans="4:14" s="3" customFormat="1" x14ac:dyDescent="0.25">
      <c r="D289" s="1"/>
      <c r="E289" s="1"/>
      <c r="F289" s="1"/>
      <c r="H289" s="1"/>
      <c r="J289" s="1"/>
      <c r="K289" s="1"/>
      <c r="M289" s="9"/>
      <c r="N289" s="9"/>
    </row>
    <row r="290" spans="4:14" s="3" customFormat="1" x14ac:dyDescent="0.25">
      <c r="D290" s="1"/>
      <c r="E290" s="1"/>
      <c r="F290" s="1"/>
      <c r="H290" s="1"/>
      <c r="J290" s="1"/>
      <c r="K290" s="1"/>
      <c r="M290" s="9"/>
      <c r="N290" s="9"/>
    </row>
    <row r="291" spans="4:14" s="3" customFormat="1" x14ac:dyDescent="0.25">
      <c r="D291" s="1"/>
      <c r="E291" s="1"/>
      <c r="F291" s="1"/>
      <c r="H291" s="1"/>
      <c r="J291" s="1"/>
      <c r="K291" s="1"/>
      <c r="M291" s="9"/>
      <c r="N291" s="9"/>
    </row>
    <row r="292" spans="4:14" s="3" customFormat="1" x14ac:dyDescent="0.25">
      <c r="D292" s="1"/>
      <c r="E292" s="1"/>
      <c r="F292" s="1"/>
      <c r="H292" s="1"/>
      <c r="J292" s="1"/>
      <c r="K292" s="1"/>
      <c r="M292" s="9"/>
      <c r="N292" s="9"/>
    </row>
    <row r="293" spans="4:14" s="3" customFormat="1" x14ac:dyDescent="0.25">
      <c r="D293" s="1"/>
      <c r="E293" s="1"/>
      <c r="F293" s="1"/>
      <c r="H293" s="1"/>
      <c r="J293" s="1"/>
      <c r="K293" s="1"/>
      <c r="M293" s="9"/>
      <c r="N293" s="9"/>
    </row>
    <row r="294" spans="4:14" s="3" customFormat="1" x14ac:dyDescent="0.25">
      <c r="D294" s="1"/>
      <c r="E294" s="1"/>
      <c r="F294" s="1"/>
      <c r="H294" s="1"/>
      <c r="J294" s="1"/>
      <c r="K294" s="1"/>
      <c r="M294" s="9"/>
      <c r="N294" s="9"/>
    </row>
    <row r="295" spans="4:14" s="3" customFormat="1" x14ac:dyDescent="0.25">
      <c r="D295" s="1"/>
      <c r="E295" s="1"/>
      <c r="F295" s="1"/>
      <c r="H295" s="1"/>
      <c r="J295" s="1"/>
      <c r="K295" s="1"/>
      <c r="M295" s="9"/>
      <c r="N295" s="9"/>
    </row>
    <row r="296" spans="4:14" s="3" customFormat="1" x14ac:dyDescent="0.25">
      <c r="D296" s="1"/>
      <c r="E296" s="1"/>
      <c r="F296" s="1"/>
      <c r="H296" s="1"/>
      <c r="J296" s="1"/>
      <c r="K296" s="1"/>
      <c r="M296" s="9"/>
      <c r="N296" s="9"/>
    </row>
    <row r="297" spans="4:14" s="3" customFormat="1" x14ac:dyDescent="0.25">
      <c r="D297" s="1"/>
      <c r="E297" s="1"/>
      <c r="F297" s="1"/>
      <c r="H297" s="1"/>
      <c r="J297" s="1"/>
      <c r="K297" s="1"/>
      <c r="M297" s="9"/>
      <c r="N297" s="9"/>
    </row>
    <row r="298" spans="4:14" s="3" customFormat="1" x14ac:dyDescent="0.25">
      <c r="D298" s="1"/>
      <c r="E298" s="1"/>
      <c r="F298" s="1"/>
      <c r="H298" s="1"/>
      <c r="J298" s="1"/>
      <c r="K298" s="1"/>
      <c r="M298" s="9"/>
      <c r="N298" s="9"/>
    </row>
    <row r="299" spans="4:14" s="3" customFormat="1" x14ac:dyDescent="0.25">
      <c r="D299" s="1"/>
      <c r="E299" s="1"/>
      <c r="F299" s="1"/>
      <c r="H299" s="1"/>
      <c r="J299" s="1"/>
      <c r="K299" s="1"/>
      <c r="M299" s="9"/>
      <c r="N299" s="9"/>
    </row>
    <row r="300" spans="4:14" s="3" customFormat="1" x14ac:dyDescent="0.25">
      <c r="D300" s="1"/>
      <c r="E300" s="1"/>
      <c r="F300" s="1"/>
      <c r="H300" s="1"/>
      <c r="J300" s="1"/>
      <c r="K300" s="1"/>
      <c r="M300" s="9"/>
      <c r="N300" s="9"/>
    </row>
    <row r="301" spans="4:14" s="3" customFormat="1" x14ac:dyDescent="0.25">
      <c r="D301" s="1"/>
      <c r="E301" s="1"/>
      <c r="F301" s="1"/>
      <c r="H301" s="1"/>
      <c r="J301" s="1"/>
      <c r="K301" s="1"/>
      <c r="M301" s="9"/>
      <c r="N301" s="9"/>
    </row>
    <row r="302" spans="4:14" s="3" customFormat="1" x14ac:dyDescent="0.25">
      <c r="D302" s="1"/>
      <c r="E302" s="1"/>
      <c r="F302" s="1"/>
      <c r="H302" s="1"/>
      <c r="J302" s="1"/>
      <c r="K302" s="1"/>
      <c r="M302" s="9"/>
      <c r="N302" s="9"/>
    </row>
    <row r="303" spans="4:14" s="3" customFormat="1" x14ac:dyDescent="0.25">
      <c r="D303" s="1"/>
      <c r="E303" s="1"/>
      <c r="F303" s="1"/>
      <c r="H303" s="1"/>
      <c r="J303" s="1"/>
      <c r="K303" s="1"/>
      <c r="M303" s="9"/>
      <c r="N303" s="9"/>
    </row>
    <row r="304" spans="4:14" s="3" customFormat="1" x14ac:dyDescent="0.25">
      <c r="D304" s="1"/>
      <c r="E304" s="1"/>
      <c r="F304" s="1"/>
      <c r="H304" s="1"/>
      <c r="J304" s="1"/>
      <c r="K304" s="1"/>
      <c r="M304" s="9"/>
      <c r="N304" s="9"/>
    </row>
    <row r="305" spans="4:14" s="3" customFormat="1" x14ac:dyDescent="0.25">
      <c r="D305" s="1"/>
      <c r="E305" s="1"/>
      <c r="F305" s="1"/>
      <c r="H305" s="1"/>
      <c r="J305" s="1"/>
      <c r="K305" s="1"/>
      <c r="M305" s="9"/>
      <c r="N305" s="9"/>
    </row>
    <row r="306" spans="4:14" s="3" customFormat="1" x14ac:dyDescent="0.25">
      <c r="D306" s="1"/>
      <c r="E306" s="1"/>
      <c r="F306" s="1"/>
      <c r="H306" s="1"/>
      <c r="J306" s="1"/>
      <c r="K306" s="1"/>
      <c r="M306" s="9"/>
      <c r="N306" s="9"/>
    </row>
    <row r="307" spans="4:14" s="3" customFormat="1" x14ac:dyDescent="0.25">
      <c r="D307" s="1"/>
      <c r="E307" s="1"/>
      <c r="F307" s="1"/>
      <c r="H307" s="1"/>
      <c r="J307" s="1"/>
      <c r="K307" s="1"/>
      <c r="M307" s="9"/>
      <c r="N307" s="9"/>
    </row>
    <row r="308" spans="4:14" s="3" customFormat="1" x14ac:dyDescent="0.25">
      <c r="D308" s="1"/>
      <c r="E308" s="1"/>
      <c r="F308" s="1"/>
      <c r="H308" s="1"/>
      <c r="J308" s="1"/>
      <c r="K308" s="1"/>
      <c r="M308" s="9"/>
      <c r="N308" s="9"/>
    </row>
    <row r="309" spans="4:14" s="3" customFormat="1" x14ac:dyDescent="0.25">
      <c r="D309" s="1"/>
      <c r="E309" s="1"/>
      <c r="F309" s="1"/>
      <c r="H309" s="1"/>
      <c r="J309" s="1"/>
      <c r="K309" s="1"/>
      <c r="M309" s="9"/>
      <c r="N309" s="9"/>
    </row>
    <row r="310" spans="4:14" s="3" customFormat="1" x14ac:dyDescent="0.25">
      <c r="D310" s="1"/>
      <c r="E310" s="1"/>
      <c r="F310" s="1"/>
      <c r="H310" s="1"/>
      <c r="J310" s="1"/>
      <c r="K310" s="1"/>
      <c r="M310" s="9"/>
      <c r="N310" s="9"/>
    </row>
    <row r="311" spans="4:14" s="3" customFormat="1" x14ac:dyDescent="0.25">
      <c r="D311" s="1"/>
      <c r="E311" s="1"/>
      <c r="F311" s="1"/>
      <c r="H311" s="1"/>
      <c r="J311" s="1"/>
      <c r="K311" s="1"/>
      <c r="M311" s="9"/>
      <c r="N311" s="9"/>
    </row>
    <row r="312" spans="4:14" s="3" customFormat="1" x14ac:dyDescent="0.25">
      <c r="D312" s="1"/>
      <c r="E312" s="1"/>
      <c r="F312" s="1"/>
      <c r="H312" s="1"/>
      <c r="J312" s="1"/>
      <c r="K312" s="1"/>
      <c r="M312" s="9"/>
      <c r="N312" s="9"/>
    </row>
    <row r="313" spans="4:14" s="3" customFormat="1" x14ac:dyDescent="0.25">
      <c r="D313" s="1"/>
      <c r="E313" s="1"/>
      <c r="F313" s="1"/>
      <c r="H313" s="1"/>
      <c r="J313" s="1"/>
      <c r="K313" s="1"/>
      <c r="M313" s="9"/>
      <c r="N313" s="9"/>
    </row>
    <row r="314" spans="4:14" s="3" customFormat="1" x14ac:dyDescent="0.25">
      <c r="D314" s="1"/>
      <c r="E314" s="1"/>
      <c r="F314" s="1"/>
      <c r="H314" s="1"/>
      <c r="J314" s="1"/>
      <c r="K314" s="1"/>
      <c r="M314" s="9"/>
      <c r="N314" s="9"/>
    </row>
    <row r="315" spans="4:14" s="3" customFormat="1" x14ac:dyDescent="0.25">
      <c r="D315" s="1"/>
      <c r="E315" s="1"/>
      <c r="F315" s="1"/>
      <c r="H315" s="1"/>
      <c r="J315" s="1"/>
      <c r="K315" s="1"/>
      <c r="M315" s="9"/>
      <c r="N315" s="9"/>
    </row>
    <row r="316" spans="4:14" s="3" customFormat="1" x14ac:dyDescent="0.25">
      <c r="D316" s="1"/>
      <c r="E316" s="1"/>
      <c r="F316" s="1"/>
      <c r="H316" s="1"/>
      <c r="J316" s="1"/>
      <c r="K316" s="1"/>
      <c r="M316" s="9"/>
      <c r="N316" s="9"/>
    </row>
    <row r="317" spans="4:14" s="3" customFormat="1" x14ac:dyDescent="0.25">
      <c r="D317" s="1"/>
      <c r="E317" s="1"/>
      <c r="F317" s="1"/>
      <c r="H317" s="1"/>
      <c r="J317" s="1"/>
      <c r="K317" s="1"/>
      <c r="M317" s="9"/>
      <c r="N317" s="9"/>
    </row>
    <row r="318" spans="4:14" s="3" customFormat="1" x14ac:dyDescent="0.25">
      <c r="D318" s="1"/>
      <c r="E318" s="1"/>
      <c r="F318" s="1"/>
      <c r="H318" s="1"/>
      <c r="J318" s="1"/>
      <c r="K318" s="1"/>
      <c r="M318" s="9"/>
      <c r="N318" s="9"/>
    </row>
    <row r="319" spans="4:14" s="3" customFormat="1" x14ac:dyDescent="0.25">
      <c r="D319" s="1"/>
      <c r="E319" s="1"/>
      <c r="F319" s="1"/>
      <c r="H319" s="1"/>
      <c r="J319" s="1"/>
      <c r="K319" s="1"/>
      <c r="M319" s="9"/>
      <c r="N319" s="9"/>
    </row>
    <row r="320" spans="4:14" s="3" customFormat="1" x14ac:dyDescent="0.25">
      <c r="D320" s="1"/>
      <c r="E320" s="1"/>
      <c r="F320" s="1"/>
      <c r="H320" s="1"/>
      <c r="J320" s="1"/>
      <c r="K320" s="1"/>
      <c r="M320" s="9"/>
      <c r="N320" s="9"/>
    </row>
    <row r="321" spans="4:14" s="3" customFormat="1" x14ac:dyDescent="0.25">
      <c r="D321" s="1"/>
      <c r="E321" s="1"/>
      <c r="F321" s="1"/>
      <c r="H321" s="1"/>
      <c r="J321" s="1"/>
      <c r="K321" s="1"/>
      <c r="M321" s="9"/>
      <c r="N321" s="9"/>
    </row>
    <row r="322" spans="4:14" s="3" customFormat="1" x14ac:dyDescent="0.25">
      <c r="D322" s="1"/>
      <c r="E322" s="1"/>
      <c r="F322" s="1"/>
      <c r="H322" s="1"/>
      <c r="J322" s="1"/>
      <c r="K322" s="1"/>
      <c r="M322" s="9"/>
      <c r="N322" s="9"/>
    </row>
    <row r="323" spans="4:14" s="3" customFormat="1" x14ac:dyDescent="0.25">
      <c r="D323" s="1"/>
      <c r="E323" s="1"/>
      <c r="F323" s="1"/>
      <c r="H323" s="1"/>
      <c r="J323" s="1"/>
      <c r="K323" s="1"/>
      <c r="M323" s="9"/>
      <c r="N323" s="9"/>
    </row>
    <row r="324" spans="4:14" s="3" customFormat="1" x14ac:dyDescent="0.25">
      <c r="D324" s="1"/>
      <c r="E324" s="1"/>
      <c r="F324" s="1"/>
      <c r="H324" s="1"/>
      <c r="J324" s="1"/>
      <c r="K324" s="1"/>
      <c r="M324" s="9"/>
      <c r="N324" s="9"/>
    </row>
    <row r="325" spans="4:14" s="3" customFormat="1" x14ac:dyDescent="0.25">
      <c r="D325" s="1"/>
      <c r="E325" s="1"/>
      <c r="F325" s="1"/>
      <c r="H325" s="1"/>
      <c r="J325" s="1"/>
      <c r="K325" s="1"/>
      <c r="M325" s="9"/>
      <c r="N325" s="9"/>
    </row>
    <row r="326" spans="4:14" s="3" customFormat="1" x14ac:dyDescent="0.25">
      <c r="D326" s="1"/>
      <c r="E326" s="1"/>
      <c r="F326" s="1"/>
      <c r="H326" s="1"/>
      <c r="J326" s="1"/>
      <c r="K326" s="1"/>
      <c r="M326" s="9"/>
      <c r="N326" s="9"/>
    </row>
    <row r="327" spans="4:14" s="3" customFormat="1" x14ac:dyDescent="0.25">
      <c r="D327" s="1"/>
      <c r="E327" s="1"/>
      <c r="F327" s="1"/>
      <c r="H327" s="1"/>
      <c r="J327" s="1"/>
      <c r="K327" s="1"/>
      <c r="M327" s="9"/>
      <c r="N327" s="9"/>
    </row>
    <row r="328" spans="4:14" s="3" customFormat="1" x14ac:dyDescent="0.25">
      <c r="D328" s="1"/>
      <c r="E328" s="1"/>
      <c r="F328" s="1"/>
      <c r="H328" s="1"/>
      <c r="J328" s="1"/>
      <c r="K328" s="1"/>
      <c r="M328" s="9"/>
      <c r="N328" s="9"/>
    </row>
    <row r="329" spans="4:14" s="3" customFormat="1" x14ac:dyDescent="0.25">
      <c r="D329" s="1"/>
      <c r="E329" s="1"/>
      <c r="F329" s="1"/>
      <c r="H329" s="1"/>
      <c r="J329" s="1"/>
      <c r="K329" s="1"/>
      <c r="M329" s="9"/>
      <c r="N329" s="9"/>
    </row>
    <row r="330" spans="4:14" s="3" customFormat="1" x14ac:dyDescent="0.25">
      <c r="D330" s="1"/>
      <c r="E330" s="1"/>
      <c r="F330" s="1"/>
      <c r="H330" s="1"/>
      <c r="J330" s="1"/>
      <c r="K330" s="1"/>
      <c r="M330" s="9"/>
      <c r="N330" s="9"/>
    </row>
    <row r="331" spans="4:14" s="3" customFormat="1" x14ac:dyDescent="0.25">
      <c r="D331" s="1"/>
      <c r="E331" s="1"/>
      <c r="F331" s="1"/>
      <c r="H331" s="1"/>
      <c r="J331" s="1"/>
      <c r="K331" s="1"/>
      <c r="M331" s="9"/>
      <c r="N331" s="9"/>
    </row>
    <row r="332" spans="4:14" s="3" customFormat="1" x14ac:dyDescent="0.25">
      <c r="D332" s="1"/>
      <c r="E332" s="1"/>
      <c r="F332" s="1"/>
      <c r="H332" s="1"/>
      <c r="J332" s="1"/>
      <c r="K332" s="1"/>
      <c r="M332" s="9"/>
      <c r="N332" s="9"/>
    </row>
    <row r="333" spans="4:14" s="3" customFormat="1" x14ac:dyDescent="0.25">
      <c r="D333" s="1"/>
      <c r="E333" s="1"/>
      <c r="F333" s="1"/>
      <c r="H333" s="1"/>
      <c r="J333" s="1"/>
      <c r="K333" s="1"/>
      <c r="M333" s="9"/>
      <c r="N333" s="9"/>
    </row>
    <row r="334" spans="4:14" s="3" customFormat="1" x14ac:dyDescent="0.25">
      <c r="D334" s="1"/>
      <c r="E334" s="1"/>
      <c r="F334" s="1"/>
      <c r="H334" s="1"/>
      <c r="J334" s="1"/>
      <c r="K334" s="1"/>
      <c r="M334" s="9"/>
      <c r="N334" s="9"/>
    </row>
    <row r="335" spans="4:14" s="3" customFormat="1" x14ac:dyDescent="0.25">
      <c r="D335" s="1"/>
      <c r="E335" s="1"/>
      <c r="F335" s="1"/>
      <c r="H335" s="1"/>
      <c r="J335" s="1"/>
      <c r="K335" s="1"/>
      <c r="M335" s="9"/>
      <c r="N335" s="9"/>
    </row>
    <row r="336" spans="4:14" s="3" customFormat="1" x14ac:dyDescent="0.25">
      <c r="D336" s="1"/>
      <c r="E336" s="1"/>
      <c r="F336" s="1"/>
      <c r="H336" s="1"/>
      <c r="J336" s="1"/>
      <c r="K336" s="1"/>
      <c r="M336" s="9"/>
      <c r="N336" s="9"/>
    </row>
    <row r="337" spans="4:14" s="3" customFormat="1" x14ac:dyDescent="0.25">
      <c r="D337" s="1"/>
      <c r="E337" s="1"/>
      <c r="F337" s="1"/>
      <c r="H337" s="1"/>
      <c r="J337" s="1"/>
      <c r="K337" s="1"/>
      <c r="M337" s="9"/>
      <c r="N337" s="9"/>
    </row>
    <row r="338" spans="4:14" s="3" customFormat="1" x14ac:dyDescent="0.25">
      <c r="D338" s="1"/>
      <c r="E338" s="1"/>
      <c r="F338" s="1"/>
      <c r="H338" s="1"/>
      <c r="J338" s="1"/>
      <c r="K338" s="1"/>
      <c r="M338" s="9"/>
      <c r="N338" s="9"/>
    </row>
    <row r="339" spans="4:14" s="3" customFormat="1" x14ac:dyDescent="0.25">
      <c r="D339" s="1"/>
      <c r="E339" s="1"/>
      <c r="F339" s="1"/>
      <c r="H339" s="1"/>
      <c r="J339" s="1"/>
      <c r="K339" s="1"/>
      <c r="M339" s="9"/>
      <c r="N339" s="9"/>
    </row>
    <row r="340" spans="4:14" s="3" customFormat="1" x14ac:dyDescent="0.25">
      <c r="D340" s="1"/>
      <c r="E340" s="1"/>
      <c r="F340" s="1"/>
      <c r="H340" s="1"/>
      <c r="J340" s="1"/>
      <c r="K340" s="1"/>
      <c r="M340" s="9"/>
      <c r="N340" s="9"/>
    </row>
    <row r="341" spans="4:14" s="3" customFormat="1" x14ac:dyDescent="0.25">
      <c r="D341" s="1"/>
      <c r="E341" s="1"/>
      <c r="F341" s="1"/>
      <c r="H341" s="1"/>
      <c r="J341" s="1"/>
      <c r="K341" s="1"/>
      <c r="M341" s="9"/>
      <c r="N341" s="9"/>
    </row>
    <row r="342" spans="4:14" s="3" customFormat="1" x14ac:dyDescent="0.25">
      <c r="D342" s="1"/>
      <c r="E342" s="1"/>
      <c r="F342" s="1"/>
      <c r="H342" s="1"/>
      <c r="J342" s="1"/>
      <c r="K342" s="1"/>
      <c r="M342" s="9"/>
      <c r="N342" s="9"/>
    </row>
    <row r="343" spans="4:14" s="3" customFormat="1" x14ac:dyDescent="0.25">
      <c r="D343" s="1"/>
      <c r="E343" s="1"/>
      <c r="F343" s="1"/>
      <c r="H343" s="1"/>
      <c r="J343" s="1"/>
      <c r="K343" s="1"/>
      <c r="M343" s="9"/>
      <c r="N343" s="9"/>
    </row>
    <row r="344" spans="4:14" s="3" customFormat="1" x14ac:dyDescent="0.25">
      <c r="D344" s="1"/>
      <c r="E344" s="1"/>
      <c r="F344" s="1"/>
      <c r="H344" s="1"/>
      <c r="J344" s="1"/>
      <c r="K344" s="1"/>
      <c r="M344" s="9"/>
      <c r="N344" s="9"/>
    </row>
    <row r="345" spans="4:14" s="3" customFormat="1" x14ac:dyDescent="0.25">
      <c r="D345" s="1"/>
      <c r="E345" s="1"/>
      <c r="F345" s="1"/>
      <c r="H345" s="1"/>
      <c r="J345" s="1"/>
      <c r="K345" s="1"/>
      <c r="M345" s="9"/>
      <c r="N345" s="9"/>
    </row>
    <row r="346" spans="4:14" s="3" customFormat="1" x14ac:dyDescent="0.25">
      <c r="D346" s="1"/>
      <c r="E346" s="1"/>
      <c r="F346" s="1"/>
      <c r="H346" s="1"/>
      <c r="J346" s="1"/>
      <c r="K346" s="1"/>
      <c r="M346" s="9"/>
      <c r="N346" s="9"/>
    </row>
    <row r="347" spans="4:14" s="3" customFormat="1" x14ac:dyDescent="0.25">
      <c r="D347" s="1"/>
      <c r="E347" s="1"/>
      <c r="F347" s="1"/>
      <c r="H347" s="1"/>
      <c r="J347" s="1"/>
      <c r="K347" s="1"/>
      <c r="M347" s="9"/>
      <c r="N347" s="9"/>
    </row>
    <row r="348" spans="4:14" s="3" customFormat="1" x14ac:dyDescent="0.25">
      <c r="D348" s="1"/>
      <c r="E348" s="1"/>
      <c r="F348" s="1"/>
      <c r="H348" s="1"/>
      <c r="J348" s="1"/>
      <c r="K348" s="1"/>
      <c r="M348" s="9"/>
      <c r="N348" s="9"/>
    </row>
    <row r="349" spans="4:14" s="3" customFormat="1" x14ac:dyDescent="0.25">
      <c r="D349" s="1"/>
      <c r="E349" s="1"/>
      <c r="F349" s="1"/>
      <c r="H349" s="1"/>
      <c r="J349" s="1"/>
      <c r="K349" s="1"/>
      <c r="M349" s="9"/>
      <c r="N349" s="9"/>
    </row>
    <row r="350" spans="4:14" s="3" customFormat="1" x14ac:dyDescent="0.25">
      <c r="D350" s="1"/>
      <c r="E350" s="1"/>
      <c r="F350" s="1"/>
      <c r="H350" s="1"/>
      <c r="J350" s="1"/>
      <c r="K350" s="1"/>
      <c r="M350" s="9"/>
      <c r="N350" s="9"/>
    </row>
    <row r="351" spans="4:14" s="3" customFormat="1" x14ac:dyDescent="0.25">
      <c r="D351" s="1"/>
      <c r="E351" s="1"/>
      <c r="F351" s="1"/>
      <c r="H351" s="1"/>
      <c r="J351" s="1"/>
      <c r="K351" s="1"/>
      <c r="M351" s="9"/>
      <c r="N351" s="9"/>
    </row>
    <row r="352" spans="4:14" s="3" customFormat="1" x14ac:dyDescent="0.25">
      <c r="D352" s="1"/>
      <c r="E352" s="1"/>
      <c r="F352" s="1"/>
      <c r="H352" s="1"/>
      <c r="J352" s="1"/>
      <c r="K352" s="1"/>
      <c r="M352" s="9"/>
      <c r="N352" s="9"/>
    </row>
    <row r="353" spans="4:14" s="3" customFormat="1" x14ac:dyDescent="0.25">
      <c r="D353" s="1"/>
      <c r="E353" s="1"/>
      <c r="F353" s="1"/>
      <c r="H353" s="1"/>
      <c r="J353" s="1"/>
      <c r="K353" s="1"/>
      <c r="M353" s="9"/>
      <c r="N353" s="9"/>
    </row>
    <row r="354" spans="4:14" s="3" customFormat="1" x14ac:dyDescent="0.25">
      <c r="D354" s="1"/>
      <c r="E354" s="1"/>
      <c r="F354" s="1"/>
      <c r="H354" s="1"/>
      <c r="J354" s="1"/>
      <c r="K354" s="1"/>
      <c r="M354" s="9"/>
      <c r="N354" s="9"/>
    </row>
    <row r="355" spans="4:14" s="3" customFormat="1" x14ac:dyDescent="0.25">
      <c r="D355" s="1"/>
      <c r="E355" s="1"/>
      <c r="F355" s="1"/>
      <c r="H355" s="1"/>
      <c r="J355" s="1"/>
      <c r="K355" s="1"/>
      <c r="M355" s="9"/>
      <c r="N355" s="9"/>
    </row>
    <row r="356" spans="4:14" s="3" customFormat="1" x14ac:dyDescent="0.25">
      <c r="D356" s="1"/>
      <c r="E356" s="1"/>
      <c r="F356" s="1"/>
      <c r="H356" s="1"/>
      <c r="J356" s="1"/>
      <c r="K356" s="1"/>
      <c r="M356" s="9"/>
      <c r="N356" s="9"/>
    </row>
    <row r="357" spans="4:14" s="3" customFormat="1" x14ac:dyDescent="0.25">
      <c r="D357" s="1"/>
      <c r="E357" s="1"/>
      <c r="F357" s="1"/>
      <c r="H357" s="1"/>
      <c r="J357" s="1"/>
      <c r="K357" s="1"/>
      <c r="M357" s="9"/>
      <c r="N357" s="9"/>
    </row>
    <row r="358" spans="4:14" s="3" customFormat="1" x14ac:dyDescent="0.25">
      <c r="D358" s="1"/>
      <c r="E358" s="1"/>
      <c r="F358" s="1"/>
      <c r="H358" s="1"/>
      <c r="J358" s="1"/>
      <c r="K358" s="1"/>
      <c r="M358" s="9"/>
      <c r="N358" s="9"/>
    </row>
    <row r="359" spans="4:14" s="3" customFormat="1" x14ac:dyDescent="0.25">
      <c r="D359" s="1"/>
      <c r="E359" s="1"/>
      <c r="F359" s="1"/>
      <c r="H359" s="1"/>
      <c r="J359" s="1"/>
      <c r="K359" s="1"/>
      <c r="M359" s="9"/>
      <c r="N359" s="9"/>
    </row>
    <row r="360" spans="4:14" s="3" customFormat="1" x14ac:dyDescent="0.25">
      <c r="D360" s="1"/>
      <c r="E360" s="1"/>
      <c r="F360" s="1"/>
      <c r="H360" s="1"/>
      <c r="J360" s="1"/>
      <c r="K360" s="1"/>
      <c r="M360" s="9"/>
      <c r="N360" s="9"/>
    </row>
    <row r="361" spans="4:14" s="3" customFormat="1" x14ac:dyDescent="0.25">
      <c r="D361" s="1"/>
      <c r="E361" s="1"/>
      <c r="F361" s="1"/>
      <c r="H361" s="1"/>
      <c r="J361" s="1"/>
      <c r="K361" s="1"/>
      <c r="M361" s="9"/>
      <c r="N361" s="9"/>
    </row>
    <row r="362" spans="4:14" s="3" customFormat="1" x14ac:dyDescent="0.25">
      <c r="D362" s="1"/>
      <c r="E362" s="1"/>
      <c r="F362" s="1"/>
      <c r="H362" s="1"/>
      <c r="J362" s="1"/>
      <c r="K362" s="1"/>
      <c r="M362" s="9"/>
      <c r="N362" s="9"/>
    </row>
    <row r="363" spans="4:14" s="3" customFormat="1" x14ac:dyDescent="0.25">
      <c r="D363" s="1"/>
      <c r="E363" s="1"/>
      <c r="F363" s="1"/>
      <c r="H363" s="1"/>
      <c r="J363" s="1"/>
      <c r="K363" s="1"/>
      <c r="M363" s="9"/>
      <c r="N363" s="9"/>
    </row>
    <row r="364" spans="4:14" s="3" customFormat="1" x14ac:dyDescent="0.25">
      <c r="D364" s="1"/>
      <c r="E364" s="1"/>
      <c r="F364" s="1"/>
      <c r="H364" s="1"/>
      <c r="J364" s="1"/>
      <c r="K364" s="1"/>
      <c r="M364" s="9"/>
      <c r="N364" s="9"/>
    </row>
    <row r="365" spans="4:14" s="3" customFormat="1" x14ac:dyDescent="0.25">
      <c r="D365" s="1"/>
      <c r="E365" s="1"/>
      <c r="F365" s="1"/>
      <c r="H365" s="1"/>
      <c r="J365" s="1"/>
      <c r="K365" s="1"/>
      <c r="M365" s="9"/>
      <c r="N365" s="9"/>
    </row>
    <row r="366" spans="4:14" s="3" customFormat="1" x14ac:dyDescent="0.25">
      <c r="D366" s="1"/>
      <c r="E366" s="1"/>
      <c r="F366" s="1"/>
      <c r="H366" s="1"/>
      <c r="J366" s="1"/>
      <c r="K366" s="1"/>
      <c r="M366" s="9"/>
      <c r="N366" s="9"/>
    </row>
    <row r="367" spans="4:14" s="3" customFormat="1" x14ac:dyDescent="0.25">
      <c r="D367" s="1"/>
      <c r="E367" s="1"/>
      <c r="F367" s="1"/>
      <c r="H367" s="1"/>
      <c r="J367" s="1"/>
      <c r="K367" s="1"/>
      <c r="M367" s="9"/>
      <c r="N367" s="9"/>
    </row>
    <row r="368" spans="4:14" s="3" customFormat="1" x14ac:dyDescent="0.25">
      <c r="D368" s="1"/>
      <c r="E368" s="1"/>
      <c r="F368" s="1"/>
      <c r="H368" s="1"/>
      <c r="J368" s="1"/>
      <c r="K368" s="1"/>
      <c r="M368" s="9"/>
      <c r="N368" s="9"/>
    </row>
    <row r="369" spans="4:14" s="3" customFormat="1" x14ac:dyDescent="0.25">
      <c r="D369" s="1"/>
      <c r="E369" s="1"/>
      <c r="F369" s="1"/>
      <c r="H369" s="1"/>
      <c r="J369" s="1"/>
      <c r="K369" s="1"/>
      <c r="M369" s="9"/>
      <c r="N369" s="9"/>
    </row>
    <row r="370" spans="4:14" s="3" customFormat="1" x14ac:dyDescent="0.25">
      <c r="D370" s="1"/>
      <c r="E370" s="1"/>
      <c r="F370" s="1"/>
      <c r="H370" s="1"/>
      <c r="J370" s="1"/>
      <c r="K370" s="1"/>
      <c r="M370" s="9"/>
      <c r="N370" s="9"/>
    </row>
    <row r="371" spans="4:14" s="3" customFormat="1" x14ac:dyDescent="0.25">
      <c r="D371" s="1"/>
      <c r="E371" s="1"/>
      <c r="F371" s="1"/>
      <c r="H371" s="1"/>
      <c r="J371" s="1"/>
      <c r="K371" s="1"/>
      <c r="M371" s="9"/>
      <c r="N371" s="9"/>
    </row>
    <row r="372" spans="4:14" s="3" customFormat="1" x14ac:dyDescent="0.25">
      <c r="D372" s="1"/>
      <c r="E372" s="1"/>
      <c r="F372" s="1"/>
      <c r="H372" s="1"/>
      <c r="J372" s="1"/>
      <c r="K372" s="1"/>
      <c r="M372" s="9"/>
      <c r="N372" s="9"/>
    </row>
    <row r="373" spans="4:14" s="3" customFormat="1" x14ac:dyDescent="0.25">
      <c r="D373" s="1"/>
      <c r="E373" s="1"/>
      <c r="F373" s="1"/>
      <c r="H373" s="1"/>
      <c r="J373" s="1"/>
      <c r="K373" s="1"/>
      <c r="M373" s="9"/>
      <c r="N373" s="9"/>
    </row>
    <row r="374" spans="4:14" s="3" customFormat="1" x14ac:dyDescent="0.25">
      <c r="D374" s="1"/>
      <c r="E374" s="1"/>
      <c r="F374" s="1"/>
      <c r="H374" s="1"/>
      <c r="J374" s="1"/>
      <c r="K374" s="1"/>
      <c r="M374" s="9"/>
      <c r="N374" s="9"/>
    </row>
    <row r="375" spans="4:14" s="3" customFormat="1" x14ac:dyDescent="0.25">
      <c r="D375" s="1"/>
      <c r="E375" s="1"/>
      <c r="F375" s="1"/>
      <c r="H375" s="1"/>
      <c r="J375" s="1"/>
      <c r="K375" s="1"/>
      <c r="M375" s="9"/>
      <c r="N375" s="9"/>
    </row>
    <row r="376" spans="4:14" s="3" customFormat="1" x14ac:dyDescent="0.25">
      <c r="D376" s="1"/>
      <c r="E376" s="1"/>
      <c r="F376" s="1"/>
      <c r="H376" s="1"/>
      <c r="J376" s="1"/>
      <c r="K376" s="1"/>
      <c r="M376" s="9"/>
      <c r="N376" s="9"/>
    </row>
    <row r="377" spans="4:14" s="3" customFormat="1" x14ac:dyDescent="0.25">
      <c r="D377" s="1"/>
      <c r="E377" s="1"/>
      <c r="F377" s="1"/>
      <c r="H377" s="1"/>
      <c r="J377" s="1"/>
      <c r="K377" s="1"/>
      <c r="M377" s="9"/>
      <c r="N377" s="9"/>
    </row>
    <row r="378" spans="4:14" s="3" customFormat="1" x14ac:dyDescent="0.25">
      <c r="D378" s="1"/>
      <c r="E378" s="1"/>
      <c r="F378" s="1"/>
      <c r="H378" s="1"/>
      <c r="J378" s="1"/>
      <c r="K378" s="1"/>
      <c r="M378" s="9"/>
      <c r="N378" s="9"/>
    </row>
    <row r="379" spans="4:14" s="3" customFormat="1" x14ac:dyDescent="0.25">
      <c r="D379" s="1"/>
      <c r="E379" s="1"/>
      <c r="F379" s="1"/>
      <c r="H379" s="1"/>
      <c r="J379" s="1"/>
      <c r="K379" s="1"/>
      <c r="M379" s="9"/>
      <c r="N379" s="9"/>
    </row>
    <row r="380" spans="4:14" s="3" customFormat="1" x14ac:dyDescent="0.25">
      <c r="D380" s="1"/>
      <c r="E380" s="1"/>
      <c r="F380" s="1"/>
      <c r="H380" s="1"/>
      <c r="J380" s="1"/>
      <c r="K380" s="1"/>
      <c r="M380" s="9"/>
      <c r="N380" s="9"/>
    </row>
    <row r="381" spans="4:14" s="3" customFormat="1" x14ac:dyDescent="0.25">
      <c r="D381" s="1"/>
      <c r="E381" s="1"/>
      <c r="F381" s="1"/>
      <c r="H381" s="1"/>
      <c r="J381" s="1"/>
      <c r="K381" s="1"/>
      <c r="M381" s="9"/>
      <c r="N381" s="9"/>
    </row>
    <row r="382" spans="4:14" s="3" customFormat="1" x14ac:dyDescent="0.25">
      <c r="D382" s="1"/>
      <c r="E382" s="1"/>
      <c r="F382" s="1"/>
      <c r="H382" s="1"/>
      <c r="J382" s="1"/>
      <c r="K382" s="1"/>
      <c r="M382" s="9"/>
      <c r="N382" s="9"/>
    </row>
    <row r="383" spans="4:14" s="3" customFormat="1" x14ac:dyDescent="0.25">
      <c r="D383" s="1"/>
      <c r="E383" s="1"/>
      <c r="F383" s="1"/>
      <c r="H383" s="1"/>
      <c r="J383" s="1"/>
      <c r="K383" s="1"/>
      <c r="M383" s="9"/>
      <c r="N383" s="9"/>
    </row>
    <row r="384" spans="4:14" s="3" customFormat="1" x14ac:dyDescent="0.25">
      <c r="D384" s="1"/>
      <c r="E384" s="1"/>
      <c r="F384" s="1"/>
      <c r="H384" s="1"/>
      <c r="J384" s="1"/>
      <c r="K384" s="1"/>
      <c r="M384" s="9"/>
      <c r="N384" s="9"/>
    </row>
    <row r="385" spans="4:14" s="3" customFormat="1" x14ac:dyDescent="0.25">
      <c r="D385" s="1"/>
      <c r="E385" s="1"/>
      <c r="F385" s="1"/>
      <c r="H385" s="1"/>
      <c r="J385" s="1"/>
      <c r="K385" s="1"/>
      <c r="M385" s="9"/>
      <c r="N385" s="9"/>
    </row>
    <row r="386" spans="4:14" s="3" customFormat="1" x14ac:dyDescent="0.25">
      <c r="D386" s="1"/>
      <c r="E386" s="1"/>
      <c r="F386" s="1"/>
      <c r="H386" s="1"/>
      <c r="J386" s="1"/>
      <c r="K386" s="1"/>
      <c r="M386" s="9"/>
      <c r="N386" s="9"/>
    </row>
    <row r="387" spans="4:14" s="3" customFormat="1" x14ac:dyDescent="0.25">
      <c r="D387" s="1"/>
      <c r="E387" s="1"/>
      <c r="F387" s="1"/>
      <c r="H387" s="1"/>
      <c r="J387" s="1"/>
      <c r="K387" s="1"/>
      <c r="M387" s="9"/>
      <c r="N387" s="9"/>
    </row>
    <row r="388" spans="4:14" s="3" customFormat="1" x14ac:dyDescent="0.25">
      <c r="D388" s="1"/>
      <c r="E388" s="1"/>
      <c r="F388" s="1"/>
      <c r="H388" s="1"/>
      <c r="J388" s="1"/>
      <c r="K388" s="1"/>
      <c r="M388" s="9"/>
      <c r="N388" s="9"/>
    </row>
    <row r="389" spans="4:14" s="3" customFormat="1" x14ac:dyDescent="0.25">
      <c r="D389" s="1"/>
      <c r="E389" s="1"/>
      <c r="F389" s="1"/>
      <c r="H389" s="1"/>
      <c r="J389" s="1"/>
      <c r="K389" s="1"/>
      <c r="M389" s="9"/>
      <c r="N389" s="9"/>
    </row>
    <row r="390" spans="4:14" s="3" customFormat="1" x14ac:dyDescent="0.25">
      <c r="D390" s="1"/>
      <c r="E390" s="1"/>
      <c r="F390" s="1"/>
      <c r="H390" s="1"/>
      <c r="J390" s="1"/>
      <c r="K390" s="1"/>
      <c r="M390" s="9"/>
      <c r="N390" s="9"/>
    </row>
    <row r="391" spans="4:14" s="3" customFormat="1" x14ac:dyDescent="0.25">
      <c r="D391" s="1"/>
      <c r="E391" s="1"/>
      <c r="F391" s="1"/>
      <c r="H391" s="1"/>
      <c r="J391" s="1"/>
      <c r="K391" s="1"/>
      <c r="M391" s="9"/>
      <c r="N391" s="9"/>
    </row>
    <row r="392" spans="4:14" s="3" customFormat="1" x14ac:dyDescent="0.25">
      <c r="D392" s="1"/>
      <c r="E392" s="1"/>
      <c r="F392" s="1"/>
      <c r="H392" s="1"/>
      <c r="J392" s="1"/>
      <c r="K392" s="1"/>
      <c r="M392" s="9"/>
      <c r="N392" s="9"/>
    </row>
    <row r="393" spans="4:14" s="3" customFormat="1" x14ac:dyDescent="0.25">
      <c r="D393" s="1"/>
      <c r="E393" s="1"/>
      <c r="F393" s="1"/>
      <c r="H393" s="1"/>
      <c r="J393" s="1"/>
      <c r="K393" s="1"/>
      <c r="M393" s="9"/>
      <c r="N393" s="9"/>
    </row>
    <row r="394" spans="4:14" s="3" customFormat="1" x14ac:dyDescent="0.25">
      <c r="D394" s="1"/>
      <c r="E394" s="1"/>
      <c r="F394" s="1"/>
      <c r="H394" s="1"/>
      <c r="J394" s="1"/>
      <c r="K394" s="1"/>
      <c r="M394" s="9"/>
      <c r="N394" s="9"/>
    </row>
    <row r="395" spans="4:14" s="3" customFormat="1" x14ac:dyDescent="0.25">
      <c r="D395" s="1"/>
      <c r="E395" s="1"/>
      <c r="F395" s="1"/>
      <c r="H395" s="1"/>
      <c r="J395" s="1"/>
      <c r="K395" s="1"/>
      <c r="M395" s="9"/>
      <c r="N395" s="9"/>
    </row>
    <row r="396" spans="4:14" s="3" customFormat="1" x14ac:dyDescent="0.25">
      <c r="D396" s="1"/>
      <c r="E396" s="1"/>
      <c r="F396" s="1"/>
      <c r="H396" s="1"/>
      <c r="J396" s="1"/>
      <c r="K396" s="1"/>
      <c r="M396" s="9"/>
      <c r="N396" s="9"/>
    </row>
    <row r="397" spans="4:14" s="3" customFormat="1" x14ac:dyDescent="0.25">
      <c r="D397" s="1"/>
      <c r="E397" s="1"/>
      <c r="F397" s="1"/>
      <c r="H397" s="1"/>
      <c r="J397" s="1"/>
      <c r="K397" s="1"/>
      <c r="M397" s="9"/>
      <c r="N397" s="9"/>
    </row>
    <row r="398" spans="4:14" s="3" customFormat="1" x14ac:dyDescent="0.25">
      <c r="D398" s="1"/>
      <c r="E398" s="1"/>
      <c r="F398" s="1"/>
      <c r="H398" s="1"/>
      <c r="J398" s="1"/>
      <c r="K398" s="1"/>
      <c r="M398" s="9"/>
      <c r="N398" s="9"/>
    </row>
    <row r="399" spans="4:14" s="3" customFormat="1" x14ac:dyDescent="0.25">
      <c r="D399" s="1"/>
      <c r="E399" s="1"/>
      <c r="F399" s="1"/>
      <c r="H399" s="1"/>
      <c r="J399" s="1"/>
      <c r="K399" s="1"/>
      <c r="M399" s="9"/>
      <c r="N399" s="9"/>
    </row>
    <row r="400" spans="4:14" s="3" customFormat="1" x14ac:dyDescent="0.25">
      <c r="D400" s="1"/>
      <c r="E400" s="1"/>
      <c r="F400" s="1"/>
      <c r="H400" s="1"/>
      <c r="J400" s="1"/>
      <c r="K400" s="1"/>
      <c r="M400" s="9"/>
      <c r="N400" s="9"/>
    </row>
    <row r="401" spans="4:14" s="3" customFormat="1" x14ac:dyDescent="0.25">
      <c r="D401" s="1"/>
      <c r="E401" s="1"/>
      <c r="F401" s="1"/>
      <c r="H401" s="1"/>
      <c r="J401" s="1"/>
      <c r="K401" s="1"/>
      <c r="M401" s="9"/>
      <c r="N401" s="9"/>
    </row>
    <row r="402" spans="4:14" s="3" customFormat="1" x14ac:dyDescent="0.25">
      <c r="D402" s="1"/>
      <c r="E402" s="1"/>
      <c r="F402" s="1"/>
      <c r="H402" s="1"/>
      <c r="J402" s="1"/>
      <c r="K402" s="1"/>
      <c r="M402" s="9"/>
      <c r="N402" s="9"/>
    </row>
    <row r="403" spans="4:14" s="3" customFormat="1" x14ac:dyDescent="0.25">
      <c r="D403" s="1"/>
      <c r="E403" s="1"/>
      <c r="F403" s="1"/>
      <c r="H403" s="1"/>
      <c r="J403" s="1"/>
      <c r="K403" s="1"/>
      <c r="M403" s="9"/>
      <c r="N403" s="9"/>
    </row>
    <row r="404" spans="4:14" s="3" customFormat="1" x14ac:dyDescent="0.25">
      <c r="D404" s="1"/>
      <c r="E404" s="1"/>
      <c r="F404" s="1"/>
      <c r="H404" s="1"/>
      <c r="J404" s="1"/>
      <c r="K404" s="1"/>
      <c r="M404" s="9"/>
      <c r="N404" s="9"/>
    </row>
    <row r="405" spans="4:14" s="3" customFormat="1" x14ac:dyDescent="0.25">
      <c r="D405" s="1"/>
      <c r="E405" s="1"/>
      <c r="F405" s="1"/>
      <c r="H405" s="1"/>
      <c r="J405" s="1"/>
      <c r="K405" s="1"/>
      <c r="M405" s="9"/>
      <c r="N405" s="9"/>
    </row>
    <row r="406" spans="4:14" s="3" customFormat="1" x14ac:dyDescent="0.25">
      <c r="D406" s="1"/>
      <c r="E406" s="1"/>
      <c r="F406" s="1"/>
      <c r="H406" s="1"/>
      <c r="J406" s="1"/>
      <c r="K406" s="1"/>
      <c r="M406" s="9"/>
      <c r="N406" s="9"/>
    </row>
    <row r="407" spans="4:14" s="3" customFormat="1" x14ac:dyDescent="0.25">
      <c r="D407" s="1"/>
      <c r="E407" s="1"/>
      <c r="F407" s="1"/>
      <c r="H407" s="1"/>
      <c r="J407" s="1"/>
      <c r="K407" s="1"/>
      <c r="M407" s="9"/>
      <c r="N407" s="9"/>
    </row>
    <row r="408" spans="4:14" s="3" customFormat="1" x14ac:dyDescent="0.25">
      <c r="D408" s="1"/>
      <c r="E408" s="1"/>
      <c r="F408" s="1"/>
      <c r="H408" s="1"/>
      <c r="J408" s="1"/>
      <c r="K408" s="1"/>
      <c r="M408" s="9"/>
      <c r="N408" s="9"/>
    </row>
    <row r="409" spans="4:14" s="3" customFormat="1" x14ac:dyDescent="0.25">
      <c r="D409" s="1"/>
      <c r="E409" s="1"/>
      <c r="F409" s="1"/>
      <c r="H409" s="1"/>
      <c r="J409" s="1"/>
      <c r="K409" s="1"/>
      <c r="M409" s="9"/>
      <c r="N409" s="9"/>
    </row>
    <row r="410" spans="4:14" s="3" customFormat="1" x14ac:dyDescent="0.25">
      <c r="D410" s="1"/>
      <c r="E410" s="1"/>
      <c r="F410" s="1"/>
      <c r="H410" s="1"/>
      <c r="J410" s="1"/>
      <c r="K410" s="1"/>
      <c r="M410" s="9"/>
      <c r="N410" s="9"/>
    </row>
    <row r="411" spans="4:14" s="3" customFormat="1" x14ac:dyDescent="0.25">
      <c r="D411" s="1"/>
      <c r="E411" s="1"/>
      <c r="F411" s="1"/>
      <c r="H411" s="1"/>
      <c r="J411" s="1"/>
      <c r="K411" s="1"/>
      <c r="M411" s="9"/>
      <c r="N411" s="9"/>
    </row>
    <row r="412" spans="4:14" s="3" customFormat="1" x14ac:dyDescent="0.25">
      <c r="D412" s="1"/>
      <c r="E412" s="1"/>
      <c r="F412" s="1"/>
      <c r="H412" s="1"/>
      <c r="J412" s="1"/>
      <c r="K412" s="1"/>
      <c r="M412" s="9"/>
      <c r="N412" s="9"/>
    </row>
    <row r="413" spans="4:14" s="3" customFormat="1" x14ac:dyDescent="0.25">
      <c r="D413" s="1"/>
      <c r="E413" s="1"/>
      <c r="F413" s="1"/>
      <c r="H413" s="1"/>
      <c r="J413" s="1"/>
      <c r="K413" s="1"/>
      <c r="M413" s="9"/>
      <c r="N413" s="9"/>
    </row>
    <row r="414" spans="4:14" s="3" customFormat="1" x14ac:dyDescent="0.25">
      <c r="D414" s="1"/>
      <c r="E414" s="1"/>
      <c r="F414" s="1"/>
      <c r="H414" s="1"/>
      <c r="J414" s="1"/>
      <c r="K414" s="1"/>
      <c r="M414" s="9"/>
      <c r="N414" s="9"/>
    </row>
    <row r="415" spans="4:14" s="3" customFormat="1" x14ac:dyDescent="0.25">
      <c r="D415" s="1"/>
      <c r="E415" s="1"/>
      <c r="F415" s="1"/>
      <c r="H415" s="1"/>
      <c r="J415" s="1"/>
      <c r="K415" s="1"/>
      <c r="M415" s="9"/>
      <c r="N415" s="9"/>
    </row>
    <row r="416" spans="4:14" s="3" customFormat="1" x14ac:dyDescent="0.25">
      <c r="D416" s="1"/>
      <c r="E416" s="1"/>
      <c r="F416" s="1"/>
      <c r="H416" s="1"/>
      <c r="J416" s="1"/>
      <c r="K416" s="1"/>
      <c r="M416" s="9"/>
      <c r="N416" s="9"/>
    </row>
    <row r="417" spans="4:14" s="3" customFormat="1" x14ac:dyDescent="0.25">
      <c r="D417" s="1"/>
      <c r="E417" s="1"/>
      <c r="F417" s="1"/>
      <c r="H417" s="1"/>
      <c r="J417" s="1"/>
      <c r="K417" s="1"/>
      <c r="M417" s="9"/>
      <c r="N417" s="9"/>
    </row>
    <row r="418" spans="4:14" s="3" customFormat="1" x14ac:dyDescent="0.25">
      <c r="D418" s="1"/>
      <c r="E418" s="1"/>
      <c r="F418" s="1"/>
      <c r="H418" s="1"/>
      <c r="J418" s="1"/>
      <c r="K418" s="1"/>
      <c r="M418" s="9"/>
      <c r="N418" s="9"/>
    </row>
    <row r="419" spans="4:14" s="3" customFormat="1" x14ac:dyDescent="0.25">
      <c r="D419" s="1"/>
      <c r="E419" s="1"/>
      <c r="F419" s="1"/>
      <c r="H419" s="1"/>
      <c r="J419" s="1"/>
      <c r="K419" s="1"/>
      <c r="M419" s="9"/>
      <c r="N419" s="9"/>
    </row>
    <row r="420" spans="4:14" s="3" customFormat="1" x14ac:dyDescent="0.25">
      <c r="D420" s="1"/>
      <c r="E420" s="1"/>
      <c r="F420" s="1"/>
      <c r="H420" s="1"/>
      <c r="J420" s="1"/>
      <c r="K420" s="1"/>
      <c r="M420" s="9"/>
      <c r="N420" s="9"/>
    </row>
    <row r="421" spans="4:14" s="3" customFormat="1" x14ac:dyDescent="0.25">
      <c r="D421" s="1"/>
      <c r="E421" s="1"/>
      <c r="F421" s="1"/>
      <c r="H421" s="1"/>
      <c r="J421" s="1"/>
      <c r="K421" s="1"/>
      <c r="M421" s="9"/>
      <c r="N421" s="9"/>
    </row>
    <row r="422" spans="4:14" s="3" customFormat="1" x14ac:dyDescent="0.25">
      <c r="D422" s="1"/>
      <c r="E422" s="1"/>
      <c r="F422" s="1"/>
      <c r="H422" s="1"/>
      <c r="J422" s="1"/>
      <c r="K422" s="1"/>
      <c r="M422" s="9"/>
      <c r="N422" s="9"/>
    </row>
    <row r="423" spans="4:14" s="3" customFormat="1" x14ac:dyDescent="0.25">
      <c r="D423" s="1"/>
      <c r="E423" s="1"/>
      <c r="F423" s="1"/>
      <c r="H423" s="1"/>
      <c r="J423" s="1"/>
      <c r="K423" s="1"/>
      <c r="M423" s="9"/>
      <c r="N423" s="9"/>
    </row>
    <row r="424" spans="4:14" s="3" customFormat="1" x14ac:dyDescent="0.25">
      <c r="D424" s="1"/>
      <c r="E424" s="1"/>
      <c r="F424" s="1"/>
      <c r="H424" s="1"/>
      <c r="J424" s="1"/>
      <c r="K424" s="1"/>
      <c r="M424" s="9"/>
      <c r="N424" s="9"/>
    </row>
    <row r="425" spans="4:14" s="3" customFormat="1" x14ac:dyDescent="0.25">
      <c r="D425" s="1"/>
      <c r="E425" s="1"/>
      <c r="F425" s="1"/>
      <c r="H425" s="1"/>
      <c r="J425" s="1"/>
      <c r="K425" s="1"/>
      <c r="M425" s="9"/>
      <c r="N425" s="9"/>
    </row>
    <row r="426" spans="4:14" s="3" customFormat="1" x14ac:dyDescent="0.25">
      <c r="D426" s="1"/>
      <c r="E426" s="1"/>
      <c r="F426" s="1"/>
      <c r="H426" s="1"/>
      <c r="J426" s="1"/>
      <c r="K426" s="1"/>
      <c r="M426" s="9"/>
      <c r="N426" s="9"/>
    </row>
    <row r="427" spans="4:14" s="3" customFormat="1" x14ac:dyDescent="0.25">
      <c r="D427" s="1"/>
      <c r="E427" s="1"/>
      <c r="F427" s="1"/>
      <c r="H427" s="1"/>
      <c r="J427" s="1"/>
      <c r="K427" s="1"/>
      <c r="M427" s="9"/>
      <c r="N427" s="9"/>
    </row>
    <row r="428" spans="4:14" s="3" customFormat="1" x14ac:dyDescent="0.25">
      <c r="D428" s="1"/>
      <c r="E428" s="1"/>
      <c r="F428" s="1"/>
      <c r="H428" s="1"/>
      <c r="J428" s="1"/>
      <c r="K428" s="1"/>
      <c r="M428" s="9"/>
      <c r="N428" s="9"/>
    </row>
    <row r="429" spans="4:14" s="3" customFormat="1" x14ac:dyDescent="0.25">
      <c r="D429" s="1"/>
      <c r="E429" s="1"/>
      <c r="F429" s="1"/>
      <c r="H429" s="1"/>
      <c r="J429" s="1"/>
      <c r="K429" s="1"/>
      <c r="M429" s="9"/>
      <c r="N429" s="9"/>
    </row>
    <row r="430" spans="4:14" s="3" customFormat="1" x14ac:dyDescent="0.25">
      <c r="D430" s="1"/>
      <c r="E430" s="1"/>
      <c r="F430" s="1"/>
      <c r="H430" s="1"/>
      <c r="J430" s="1"/>
      <c r="K430" s="1"/>
      <c r="M430" s="9"/>
      <c r="N430" s="9"/>
    </row>
    <row r="431" spans="4:14" s="3" customFormat="1" x14ac:dyDescent="0.25">
      <c r="D431" s="1"/>
      <c r="E431" s="1"/>
      <c r="F431" s="1"/>
      <c r="H431" s="1"/>
      <c r="J431" s="1"/>
      <c r="K431" s="1"/>
      <c r="M431" s="9"/>
      <c r="N431" s="9"/>
    </row>
    <row r="432" spans="4:14" s="3" customFormat="1" x14ac:dyDescent="0.25">
      <c r="D432" s="1"/>
      <c r="E432" s="1"/>
      <c r="F432" s="1"/>
      <c r="H432" s="1"/>
      <c r="J432" s="1"/>
      <c r="K432" s="1"/>
      <c r="M432" s="9"/>
      <c r="N432" s="9"/>
    </row>
    <row r="433" spans="4:14" s="3" customFormat="1" x14ac:dyDescent="0.25">
      <c r="D433" s="1"/>
      <c r="E433" s="1"/>
      <c r="F433" s="1"/>
      <c r="H433" s="1"/>
      <c r="J433" s="1"/>
      <c r="K433" s="1"/>
      <c r="M433" s="9"/>
      <c r="N433" s="9"/>
    </row>
    <row r="434" spans="4:14" s="3" customFormat="1" x14ac:dyDescent="0.25">
      <c r="D434" s="1"/>
      <c r="E434" s="1"/>
      <c r="F434" s="1"/>
      <c r="H434" s="1"/>
      <c r="J434" s="1"/>
      <c r="K434" s="1"/>
      <c r="M434" s="9"/>
      <c r="N434" s="9"/>
    </row>
    <row r="435" spans="4:14" s="3" customFormat="1" x14ac:dyDescent="0.25">
      <c r="D435" s="1"/>
      <c r="E435" s="1"/>
      <c r="F435" s="1"/>
      <c r="H435" s="1"/>
      <c r="J435" s="1"/>
      <c r="K435" s="1"/>
      <c r="M435" s="9"/>
      <c r="N435" s="9"/>
    </row>
    <row r="436" spans="4:14" s="3" customFormat="1" x14ac:dyDescent="0.25">
      <c r="D436" s="1"/>
      <c r="E436" s="1"/>
      <c r="F436" s="1"/>
      <c r="H436" s="1"/>
      <c r="J436" s="1"/>
      <c r="K436" s="1"/>
      <c r="M436" s="9"/>
      <c r="N436" s="9"/>
    </row>
    <row r="437" spans="4:14" s="3" customFormat="1" x14ac:dyDescent="0.25">
      <c r="D437" s="1"/>
      <c r="E437" s="1"/>
      <c r="F437" s="1"/>
      <c r="H437" s="1"/>
      <c r="J437" s="1"/>
      <c r="K437" s="1"/>
      <c r="M437" s="9"/>
      <c r="N437" s="9"/>
    </row>
    <row r="438" spans="4:14" s="3" customFormat="1" x14ac:dyDescent="0.25">
      <c r="D438" s="1"/>
      <c r="E438" s="1"/>
      <c r="F438" s="1"/>
      <c r="H438" s="1"/>
      <c r="J438" s="1"/>
      <c r="K438" s="1"/>
      <c r="M438" s="9"/>
      <c r="N438" s="9"/>
    </row>
    <row r="439" spans="4:14" s="3" customFormat="1" x14ac:dyDescent="0.25">
      <c r="D439" s="1"/>
      <c r="E439" s="1"/>
      <c r="F439" s="1"/>
      <c r="H439" s="1"/>
      <c r="J439" s="1"/>
      <c r="K439" s="1"/>
      <c r="M439" s="9"/>
      <c r="N439" s="9"/>
    </row>
    <row r="440" spans="4:14" s="3" customFormat="1" x14ac:dyDescent="0.25">
      <c r="D440" s="1"/>
      <c r="E440" s="1"/>
      <c r="F440" s="1"/>
      <c r="H440" s="1"/>
      <c r="J440" s="1"/>
      <c r="K440" s="1"/>
      <c r="M440" s="9"/>
      <c r="N440" s="9"/>
    </row>
    <row r="441" spans="4:14" s="3" customFormat="1" x14ac:dyDescent="0.25">
      <c r="D441" s="1"/>
      <c r="E441" s="1"/>
      <c r="F441" s="1"/>
      <c r="H441" s="1"/>
      <c r="J441" s="1"/>
      <c r="K441" s="1"/>
      <c r="M441" s="9"/>
      <c r="N441" s="9"/>
    </row>
    <row r="442" spans="4:14" s="3" customFormat="1" x14ac:dyDescent="0.25">
      <c r="D442" s="1"/>
      <c r="E442" s="1"/>
      <c r="F442" s="1"/>
      <c r="H442" s="1"/>
      <c r="J442" s="1"/>
      <c r="K442" s="1"/>
      <c r="M442" s="9"/>
      <c r="N442" s="9"/>
    </row>
    <row r="443" spans="4:14" s="3" customFormat="1" x14ac:dyDescent="0.25">
      <c r="D443" s="1"/>
      <c r="E443" s="1"/>
      <c r="F443" s="1"/>
      <c r="H443" s="1"/>
      <c r="J443" s="1"/>
      <c r="K443" s="1"/>
      <c r="M443" s="9"/>
      <c r="N443" s="9"/>
    </row>
    <row r="444" spans="4:14" s="3" customFormat="1" x14ac:dyDescent="0.25">
      <c r="D444" s="1"/>
      <c r="E444" s="1"/>
      <c r="F444" s="1"/>
      <c r="H444" s="1"/>
      <c r="J444" s="1"/>
      <c r="K444" s="1"/>
      <c r="M444" s="9"/>
      <c r="N444" s="9"/>
    </row>
    <row r="445" spans="4:14" s="3" customFormat="1" x14ac:dyDescent="0.25">
      <c r="D445" s="1"/>
      <c r="E445" s="1"/>
      <c r="F445" s="1"/>
      <c r="H445" s="1"/>
      <c r="J445" s="1"/>
      <c r="K445" s="1"/>
      <c r="M445" s="9"/>
      <c r="N445" s="9"/>
    </row>
    <row r="446" spans="4:14" s="3" customFormat="1" x14ac:dyDescent="0.25">
      <c r="D446" s="1"/>
      <c r="E446" s="1"/>
      <c r="F446" s="1"/>
      <c r="H446" s="1"/>
      <c r="J446" s="1"/>
      <c r="K446" s="1"/>
      <c r="M446" s="9"/>
      <c r="N446" s="9"/>
    </row>
    <row r="447" spans="4:14" s="3" customFormat="1" x14ac:dyDescent="0.25">
      <c r="D447" s="1"/>
      <c r="E447" s="1"/>
      <c r="F447" s="1"/>
      <c r="H447" s="1"/>
      <c r="J447" s="1"/>
      <c r="K447" s="1"/>
      <c r="M447" s="9"/>
      <c r="N447" s="9"/>
    </row>
    <row r="448" spans="4:14" s="3" customFormat="1" x14ac:dyDescent="0.25">
      <c r="D448" s="1"/>
      <c r="E448" s="1"/>
      <c r="F448" s="1"/>
      <c r="H448" s="1"/>
      <c r="J448" s="1"/>
      <c r="K448" s="1"/>
      <c r="M448" s="9"/>
      <c r="N448" s="9"/>
    </row>
    <row r="449" spans="4:14" s="3" customFormat="1" x14ac:dyDescent="0.25">
      <c r="D449" s="1"/>
      <c r="E449" s="1"/>
      <c r="F449" s="1"/>
      <c r="H449" s="1"/>
      <c r="J449" s="1"/>
      <c r="K449" s="1"/>
      <c r="M449" s="9"/>
      <c r="N449" s="9"/>
    </row>
    <row r="450" spans="4:14" s="3" customFormat="1" x14ac:dyDescent="0.25">
      <c r="D450" s="1"/>
      <c r="E450" s="1"/>
      <c r="F450" s="1"/>
      <c r="H450" s="1"/>
      <c r="J450" s="1"/>
      <c r="K450" s="1"/>
      <c r="M450" s="9"/>
      <c r="N450" s="9"/>
    </row>
    <row r="451" spans="4:14" s="3" customFormat="1" x14ac:dyDescent="0.25">
      <c r="D451" s="1"/>
      <c r="E451" s="1"/>
      <c r="F451" s="1"/>
      <c r="H451" s="1"/>
      <c r="J451" s="1"/>
      <c r="K451" s="1"/>
      <c r="M451" s="9"/>
      <c r="N451" s="9"/>
    </row>
    <row r="452" spans="4:14" s="3" customFormat="1" x14ac:dyDescent="0.25">
      <c r="D452" s="1"/>
      <c r="E452" s="1"/>
      <c r="F452" s="1"/>
      <c r="H452" s="1"/>
      <c r="J452" s="1"/>
      <c r="K452" s="1"/>
      <c r="M452" s="9"/>
      <c r="N452" s="9"/>
    </row>
    <row r="453" spans="4:14" s="3" customFormat="1" x14ac:dyDescent="0.25">
      <c r="D453" s="1"/>
      <c r="E453" s="1"/>
      <c r="F453" s="1"/>
      <c r="H453" s="1"/>
      <c r="J453" s="1"/>
      <c r="K453" s="1"/>
      <c r="M453" s="9"/>
      <c r="N453" s="9"/>
    </row>
    <row r="454" spans="4:14" s="3" customFormat="1" x14ac:dyDescent="0.25">
      <c r="D454" s="1"/>
      <c r="E454" s="1"/>
      <c r="F454" s="1"/>
      <c r="H454" s="1"/>
      <c r="J454" s="1"/>
      <c r="K454" s="1"/>
      <c r="M454" s="9"/>
      <c r="N454" s="9"/>
    </row>
    <row r="455" spans="4:14" s="3" customFormat="1" x14ac:dyDescent="0.25">
      <c r="D455" s="1"/>
      <c r="E455" s="1"/>
      <c r="F455" s="1"/>
      <c r="H455" s="1"/>
      <c r="J455" s="1"/>
      <c r="K455" s="1"/>
      <c r="M455" s="9"/>
      <c r="N455" s="9"/>
    </row>
    <row r="456" spans="4:14" s="3" customFormat="1" x14ac:dyDescent="0.25">
      <c r="D456" s="1"/>
      <c r="E456" s="1"/>
      <c r="F456" s="1"/>
      <c r="H456" s="1"/>
      <c r="J456" s="1"/>
      <c r="K456" s="1"/>
      <c r="M456" s="9"/>
      <c r="N456" s="9"/>
    </row>
    <row r="457" spans="4:14" s="3" customFormat="1" x14ac:dyDescent="0.25">
      <c r="D457" s="1"/>
      <c r="E457" s="1"/>
      <c r="F457" s="1"/>
      <c r="H457" s="1"/>
      <c r="J457" s="1"/>
      <c r="K457" s="1"/>
      <c r="M457" s="9"/>
      <c r="N457" s="9"/>
    </row>
    <row r="458" spans="4:14" s="3" customFormat="1" x14ac:dyDescent="0.25">
      <c r="D458" s="1"/>
      <c r="E458" s="1"/>
      <c r="F458" s="1"/>
      <c r="H458" s="1"/>
      <c r="J458" s="1"/>
      <c r="K458" s="1"/>
      <c r="M458" s="9"/>
      <c r="N458" s="9"/>
    </row>
    <row r="459" spans="4:14" s="3" customFormat="1" x14ac:dyDescent="0.25">
      <c r="D459" s="1"/>
      <c r="E459" s="1"/>
      <c r="F459" s="1"/>
      <c r="H459" s="1"/>
      <c r="J459" s="1"/>
      <c r="K459" s="1"/>
      <c r="M459" s="9"/>
      <c r="N459" s="9"/>
    </row>
    <row r="460" spans="4:14" s="3" customFormat="1" x14ac:dyDescent="0.25">
      <c r="D460" s="1"/>
      <c r="E460" s="1"/>
      <c r="F460" s="1"/>
      <c r="H460" s="1"/>
      <c r="J460" s="1"/>
      <c r="K460" s="1"/>
      <c r="M460" s="9"/>
      <c r="N460" s="9"/>
    </row>
    <row r="461" spans="4:14" s="3" customFormat="1" x14ac:dyDescent="0.25">
      <c r="D461" s="1"/>
      <c r="E461" s="1"/>
      <c r="F461" s="1"/>
      <c r="H461" s="1"/>
      <c r="J461" s="1"/>
      <c r="K461" s="1"/>
      <c r="M461" s="9"/>
      <c r="N461" s="9"/>
    </row>
    <row r="462" spans="4:14" s="3" customFormat="1" x14ac:dyDescent="0.25">
      <c r="D462" s="1"/>
      <c r="E462" s="1"/>
      <c r="F462" s="1"/>
      <c r="H462" s="1"/>
      <c r="J462" s="1"/>
      <c r="K462" s="1"/>
      <c r="M462" s="9"/>
      <c r="N462" s="9"/>
    </row>
    <row r="463" spans="4:14" s="3" customFormat="1" x14ac:dyDescent="0.25">
      <c r="D463" s="1"/>
      <c r="E463" s="1"/>
      <c r="F463" s="1"/>
      <c r="H463" s="1"/>
      <c r="J463" s="1"/>
      <c r="K463" s="1"/>
      <c r="M463" s="9"/>
      <c r="N463" s="9"/>
    </row>
    <row r="464" spans="4:14" s="3" customFormat="1" x14ac:dyDescent="0.25">
      <c r="D464" s="1"/>
      <c r="E464" s="1"/>
      <c r="F464" s="1"/>
      <c r="H464" s="1"/>
      <c r="J464" s="1"/>
      <c r="K464" s="1"/>
      <c r="M464" s="9"/>
      <c r="N464" s="9"/>
    </row>
    <row r="465" spans="4:14" s="3" customFormat="1" x14ac:dyDescent="0.25">
      <c r="D465" s="1"/>
      <c r="E465" s="1"/>
      <c r="F465" s="1"/>
      <c r="H465" s="1"/>
      <c r="J465" s="1"/>
      <c r="K465" s="1"/>
      <c r="M465" s="9"/>
      <c r="N465" s="9"/>
    </row>
    <row r="466" spans="4:14" s="3" customFormat="1" x14ac:dyDescent="0.25">
      <c r="D466" s="1"/>
      <c r="E466" s="1"/>
      <c r="F466" s="1"/>
      <c r="H466" s="1"/>
      <c r="J466" s="1"/>
      <c r="K466" s="1"/>
      <c r="M466" s="9"/>
      <c r="N466" s="9"/>
    </row>
    <row r="467" spans="4:14" s="3" customFormat="1" x14ac:dyDescent="0.25">
      <c r="D467" s="1"/>
      <c r="E467" s="1"/>
      <c r="F467" s="1"/>
      <c r="H467" s="1"/>
      <c r="J467" s="1"/>
      <c r="K467" s="1"/>
      <c r="M467" s="9"/>
      <c r="N467" s="9"/>
    </row>
    <row r="468" spans="4:14" s="3" customFormat="1" x14ac:dyDescent="0.25">
      <c r="D468" s="1"/>
      <c r="E468" s="1"/>
      <c r="F468" s="1"/>
      <c r="H468" s="1"/>
      <c r="J468" s="1"/>
      <c r="K468" s="1"/>
      <c r="M468" s="9"/>
      <c r="N468" s="9"/>
    </row>
    <row r="469" spans="4:14" s="3" customFormat="1" x14ac:dyDescent="0.25">
      <c r="D469" s="1"/>
      <c r="E469" s="1"/>
      <c r="F469" s="1"/>
      <c r="H469" s="1"/>
      <c r="J469" s="1"/>
      <c r="K469" s="1"/>
      <c r="M469" s="9"/>
      <c r="N469" s="9"/>
    </row>
    <row r="470" spans="4:14" s="3" customFormat="1" x14ac:dyDescent="0.25">
      <c r="D470" s="1"/>
      <c r="E470" s="1"/>
      <c r="F470" s="1"/>
      <c r="H470" s="1"/>
      <c r="J470" s="1"/>
      <c r="K470" s="1"/>
      <c r="M470" s="9"/>
      <c r="N470" s="9"/>
    </row>
    <row r="471" spans="4:14" s="3" customFormat="1" x14ac:dyDescent="0.25">
      <c r="D471" s="1"/>
      <c r="E471" s="1"/>
      <c r="F471" s="1"/>
      <c r="H471" s="1"/>
      <c r="J471" s="1"/>
      <c r="K471" s="1"/>
      <c r="M471" s="9"/>
      <c r="N471" s="9"/>
    </row>
    <row r="472" spans="4:14" s="3" customFormat="1" x14ac:dyDescent="0.25">
      <c r="D472" s="1"/>
      <c r="E472" s="1"/>
      <c r="F472" s="1"/>
      <c r="H472" s="1"/>
      <c r="J472" s="1"/>
      <c r="K472" s="1"/>
      <c r="M472" s="9"/>
      <c r="N472" s="9"/>
    </row>
    <row r="473" spans="4:14" s="3" customFormat="1" x14ac:dyDescent="0.25">
      <c r="D473" s="1"/>
      <c r="E473" s="1"/>
      <c r="F473" s="1"/>
      <c r="H473" s="1"/>
      <c r="J473" s="1"/>
      <c r="K473" s="1"/>
      <c r="M473" s="9"/>
      <c r="N473" s="9"/>
    </row>
    <row r="474" spans="4:14" s="3" customFormat="1" x14ac:dyDescent="0.25">
      <c r="D474" s="1"/>
      <c r="E474" s="1"/>
      <c r="F474" s="1"/>
      <c r="H474" s="1"/>
      <c r="J474" s="1"/>
      <c r="K474" s="1"/>
      <c r="M474" s="9"/>
      <c r="N474" s="9"/>
    </row>
    <row r="475" spans="4:14" s="3" customFormat="1" x14ac:dyDescent="0.25">
      <c r="D475" s="1"/>
      <c r="E475" s="1"/>
      <c r="F475" s="1"/>
      <c r="H475" s="1"/>
      <c r="J475" s="1"/>
      <c r="K475" s="1"/>
      <c r="M475" s="9"/>
      <c r="N475" s="9"/>
    </row>
    <row r="476" spans="4:14" s="3" customFormat="1" x14ac:dyDescent="0.25">
      <c r="D476" s="1"/>
      <c r="E476" s="1"/>
      <c r="F476" s="1"/>
      <c r="H476" s="1"/>
      <c r="J476" s="1"/>
      <c r="K476" s="1"/>
      <c r="M476" s="9"/>
      <c r="N476" s="9"/>
    </row>
    <row r="477" spans="4:14" s="3" customFormat="1" x14ac:dyDescent="0.25">
      <c r="D477" s="1"/>
      <c r="E477" s="1"/>
      <c r="F477" s="1"/>
      <c r="H477" s="1"/>
      <c r="J477" s="1"/>
      <c r="K477" s="1"/>
      <c r="M477" s="9"/>
      <c r="N477" s="9"/>
    </row>
    <row r="478" spans="4:14" s="3" customFormat="1" x14ac:dyDescent="0.25">
      <c r="D478" s="1"/>
      <c r="E478" s="1"/>
      <c r="F478" s="1"/>
      <c r="H478" s="1"/>
      <c r="J478" s="1"/>
      <c r="K478" s="1"/>
      <c r="M478" s="9"/>
      <c r="N478" s="9"/>
    </row>
    <row r="479" spans="4:14" s="3" customFormat="1" x14ac:dyDescent="0.25">
      <c r="D479" s="1"/>
      <c r="E479" s="1"/>
      <c r="F479" s="1"/>
      <c r="H479" s="1"/>
      <c r="J479" s="1"/>
      <c r="K479" s="1"/>
      <c r="M479" s="9"/>
      <c r="N479" s="9"/>
    </row>
    <row r="480" spans="4:14" s="3" customFormat="1" x14ac:dyDescent="0.25">
      <c r="D480" s="1"/>
      <c r="E480" s="1"/>
      <c r="F480" s="1"/>
      <c r="H480" s="1"/>
      <c r="J480" s="1"/>
      <c r="K480" s="1"/>
      <c r="M480" s="9"/>
      <c r="N480" s="9"/>
    </row>
    <row r="481" spans="4:14" s="3" customFormat="1" x14ac:dyDescent="0.25">
      <c r="D481" s="1"/>
      <c r="E481" s="1"/>
      <c r="F481" s="1"/>
      <c r="H481" s="1"/>
      <c r="J481" s="1"/>
      <c r="K481" s="1"/>
      <c r="M481" s="9"/>
      <c r="N481" s="9"/>
    </row>
    <row r="482" spans="4:14" s="3" customFormat="1" x14ac:dyDescent="0.25">
      <c r="D482" s="1"/>
      <c r="E482" s="1"/>
      <c r="F482" s="1"/>
      <c r="H482" s="1"/>
      <c r="J482" s="1"/>
      <c r="K482" s="1"/>
      <c r="M482" s="9"/>
      <c r="N482" s="9"/>
    </row>
    <row r="483" spans="4:14" s="3" customFormat="1" x14ac:dyDescent="0.25">
      <c r="D483" s="1"/>
      <c r="E483" s="1"/>
      <c r="F483" s="1"/>
      <c r="H483" s="1"/>
      <c r="J483" s="1"/>
      <c r="K483" s="1"/>
      <c r="M483" s="9"/>
      <c r="N483" s="9"/>
    </row>
    <row r="484" spans="4:14" s="3" customFormat="1" x14ac:dyDescent="0.25">
      <c r="D484" s="1"/>
      <c r="E484" s="1"/>
      <c r="F484" s="1"/>
      <c r="H484" s="1"/>
      <c r="J484" s="1"/>
      <c r="K484" s="1"/>
      <c r="M484" s="9"/>
      <c r="N484" s="9"/>
    </row>
    <row r="485" spans="4:14" s="3" customFormat="1" x14ac:dyDescent="0.25">
      <c r="D485" s="1"/>
      <c r="E485" s="1"/>
      <c r="F485" s="1"/>
      <c r="H485" s="1"/>
      <c r="J485" s="1"/>
      <c r="K485" s="1"/>
      <c r="M485" s="9"/>
      <c r="N485" s="9"/>
    </row>
    <row r="486" spans="4:14" s="3" customFormat="1" x14ac:dyDescent="0.25">
      <c r="D486" s="1"/>
      <c r="E486" s="1"/>
      <c r="F486" s="1"/>
      <c r="H486" s="1"/>
      <c r="J486" s="1"/>
      <c r="K486" s="1"/>
      <c r="M486" s="9"/>
      <c r="N486" s="9"/>
    </row>
    <row r="487" spans="4:14" s="3" customFormat="1" x14ac:dyDescent="0.25">
      <c r="D487" s="1"/>
      <c r="E487" s="1"/>
      <c r="F487" s="1"/>
      <c r="H487" s="1"/>
      <c r="J487" s="1"/>
      <c r="K487" s="1"/>
      <c r="M487" s="9"/>
      <c r="N487" s="9"/>
    </row>
    <row r="488" spans="4:14" s="3" customFormat="1" x14ac:dyDescent="0.25">
      <c r="D488" s="1"/>
      <c r="E488" s="1"/>
      <c r="F488" s="1"/>
      <c r="H488" s="1"/>
      <c r="J488" s="1"/>
      <c r="K488" s="1"/>
      <c r="M488" s="9"/>
      <c r="N488" s="9"/>
    </row>
    <row r="489" spans="4:14" s="3" customFormat="1" x14ac:dyDescent="0.25">
      <c r="D489" s="1"/>
      <c r="E489" s="1"/>
      <c r="F489" s="1"/>
      <c r="H489" s="1"/>
      <c r="J489" s="1"/>
      <c r="K489" s="1"/>
      <c r="M489" s="9"/>
      <c r="N489" s="9"/>
    </row>
    <row r="490" spans="4:14" s="3" customFormat="1" x14ac:dyDescent="0.25">
      <c r="D490" s="1"/>
      <c r="E490" s="1"/>
      <c r="F490" s="1"/>
      <c r="H490" s="1"/>
      <c r="J490" s="1"/>
      <c r="K490" s="1"/>
      <c r="M490" s="9"/>
      <c r="N490" s="9"/>
    </row>
    <row r="491" spans="4:14" s="3" customFormat="1" x14ac:dyDescent="0.25">
      <c r="D491" s="1"/>
      <c r="E491" s="1"/>
      <c r="F491" s="1"/>
      <c r="H491" s="1"/>
      <c r="J491" s="1"/>
      <c r="K491" s="1"/>
      <c r="M491" s="9"/>
      <c r="N491" s="9"/>
    </row>
    <row r="492" spans="4:14" s="3" customFormat="1" x14ac:dyDescent="0.25">
      <c r="D492" s="1"/>
      <c r="E492" s="1"/>
      <c r="F492" s="1"/>
      <c r="H492" s="1"/>
      <c r="J492" s="1"/>
      <c r="K492" s="1"/>
      <c r="M492" s="9"/>
      <c r="N492" s="9"/>
    </row>
    <row r="493" spans="4:14" s="3" customFormat="1" x14ac:dyDescent="0.25">
      <c r="D493" s="1"/>
      <c r="E493" s="1"/>
      <c r="F493" s="1"/>
      <c r="H493" s="1"/>
      <c r="J493" s="1"/>
      <c r="K493" s="1"/>
      <c r="M493" s="9"/>
      <c r="N493" s="9"/>
    </row>
    <row r="494" spans="4:14" s="3" customFormat="1" x14ac:dyDescent="0.25">
      <c r="D494" s="1"/>
      <c r="E494" s="1"/>
      <c r="F494" s="1"/>
      <c r="H494" s="1"/>
      <c r="J494" s="1"/>
      <c r="K494" s="1"/>
      <c r="M494" s="9"/>
      <c r="N494" s="9"/>
    </row>
    <row r="495" spans="4:14" s="3" customFormat="1" x14ac:dyDescent="0.25">
      <c r="D495" s="1"/>
      <c r="E495" s="1"/>
      <c r="F495" s="1"/>
      <c r="H495" s="1"/>
      <c r="J495" s="1"/>
      <c r="K495" s="1"/>
      <c r="M495" s="9"/>
      <c r="N495" s="9"/>
    </row>
    <row r="496" spans="4:14" s="3" customFormat="1" x14ac:dyDescent="0.25">
      <c r="D496" s="1"/>
      <c r="E496" s="1"/>
      <c r="F496" s="1"/>
      <c r="H496" s="1"/>
      <c r="J496" s="1"/>
      <c r="K496" s="1"/>
      <c r="M496" s="9"/>
      <c r="N496" s="9"/>
    </row>
    <row r="497" spans="4:14" s="3" customFormat="1" x14ac:dyDescent="0.25">
      <c r="D497" s="1"/>
      <c r="E497" s="1"/>
      <c r="F497" s="1"/>
      <c r="H497" s="1"/>
      <c r="J497" s="1"/>
      <c r="K497" s="1"/>
      <c r="M497" s="9"/>
      <c r="N497" s="9"/>
    </row>
    <row r="498" spans="4:14" s="3" customFormat="1" x14ac:dyDescent="0.25">
      <c r="D498" s="1"/>
      <c r="E498" s="1"/>
      <c r="F498" s="1"/>
      <c r="H498" s="1"/>
      <c r="J498" s="1"/>
      <c r="K498" s="1"/>
      <c r="M498" s="9"/>
      <c r="N498" s="9"/>
    </row>
    <row r="499" spans="4:14" s="3" customFormat="1" x14ac:dyDescent="0.25">
      <c r="D499" s="1"/>
      <c r="E499" s="1"/>
      <c r="F499" s="1"/>
      <c r="H499" s="1"/>
      <c r="J499" s="1"/>
      <c r="K499" s="1"/>
      <c r="M499" s="9"/>
      <c r="N499" s="9"/>
    </row>
    <row r="500" spans="4:14" s="3" customFormat="1" x14ac:dyDescent="0.25">
      <c r="D500" s="1"/>
      <c r="E500" s="1"/>
      <c r="F500" s="1"/>
      <c r="H500" s="1"/>
      <c r="J500" s="1"/>
      <c r="K500" s="1"/>
      <c r="M500" s="9"/>
      <c r="N500" s="9"/>
    </row>
    <row r="501" spans="4:14" s="3" customFormat="1" x14ac:dyDescent="0.25">
      <c r="D501" s="1"/>
      <c r="E501" s="1"/>
      <c r="F501" s="1"/>
      <c r="H501" s="1"/>
      <c r="J501" s="1"/>
      <c r="K501" s="1"/>
      <c r="M501" s="9"/>
      <c r="N501" s="9"/>
    </row>
    <row r="502" spans="4:14" s="3" customFormat="1" x14ac:dyDescent="0.25">
      <c r="D502" s="1"/>
      <c r="E502" s="1"/>
      <c r="F502" s="1"/>
      <c r="H502" s="1"/>
      <c r="J502" s="1"/>
      <c r="K502" s="1"/>
      <c r="M502" s="9"/>
      <c r="N502" s="9"/>
    </row>
    <row r="503" spans="4:14" s="3" customFormat="1" x14ac:dyDescent="0.25">
      <c r="D503" s="1"/>
      <c r="E503" s="1"/>
      <c r="F503" s="1"/>
      <c r="H503" s="1"/>
      <c r="J503" s="1"/>
      <c r="K503" s="1"/>
      <c r="M503" s="9"/>
      <c r="N503" s="9"/>
    </row>
    <row r="504" spans="4:14" s="3" customFormat="1" x14ac:dyDescent="0.25">
      <c r="D504" s="1"/>
      <c r="E504" s="1"/>
      <c r="F504" s="1"/>
      <c r="H504" s="1"/>
      <c r="J504" s="1"/>
      <c r="K504" s="1"/>
      <c r="M504" s="9"/>
      <c r="N504" s="9"/>
    </row>
    <row r="505" spans="4:14" s="3" customFormat="1" x14ac:dyDescent="0.25">
      <c r="D505" s="1"/>
      <c r="E505" s="1"/>
      <c r="F505" s="1"/>
      <c r="H505" s="1"/>
      <c r="J505" s="1"/>
      <c r="K505" s="1"/>
      <c r="M505" s="9"/>
      <c r="N505" s="9"/>
    </row>
    <row r="506" spans="4:14" s="3" customFormat="1" x14ac:dyDescent="0.25">
      <c r="D506" s="1"/>
      <c r="E506" s="1"/>
      <c r="F506" s="1"/>
      <c r="H506" s="1"/>
      <c r="J506" s="1"/>
      <c r="K506" s="1"/>
      <c r="M506" s="9"/>
      <c r="N506" s="9"/>
    </row>
    <row r="507" spans="4:14" s="3" customFormat="1" x14ac:dyDescent="0.25">
      <c r="D507" s="1"/>
      <c r="E507" s="1"/>
      <c r="F507" s="1"/>
      <c r="H507" s="1"/>
      <c r="J507" s="1"/>
      <c r="K507" s="1"/>
      <c r="M507" s="9"/>
      <c r="N507" s="9"/>
    </row>
    <row r="508" spans="4:14" s="3" customFormat="1" x14ac:dyDescent="0.25">
      <c r="D508" s="1"/>
      <c r="E508" s="1"/>
      <c r="F508" s="1"/>
      <c r="H508" s="1"/>
      <c r="J508" s="1"/>
      <c r="K508" s="1"/>
      <c r="M508" s="9"/>
      <c r="N508" s="9"/>
    </row>
    <row r="509" spans="4:14" s="3" customFormat="1" x14ac:dyDescent="0.25">
      <c r="D509" s="1"/>
      <c r="E509" s="1"/>
      <c r="F509" s="1"/>
      <c r="H509" s="1"/>
      <c r="J509" s="1"/>
      <c r="K509" s="1"/>
      <c r="M509" s="9"/>
      <c r="N509" s="9"/>
    </row>
    <row r="510" spans="4:14" s="3" customFormat="1" x14ac:dyDescent="0.25">
      <c r="D510" s="1"/>
      <c r="E510" s="1"/>
      <c r="F510" s="1"/>
      <c r="H510" s="1"/>
      <c r="J510" s="1"/>
      <c r="K510" s="1"/>
      <c r="M510" s="9"/>
      <c r="N510" s="9"/>
    </row>
    <row r="511" spans="4:14" s="3" customFormat="1" x14ac:dyDescent="0.25">
      <c r="D511" s="1"/>
      <c r="E511" s="1"/>
      <c r="F511" s="1"/>
      <c r="H511" s="1"/>
      <c r="J511" s="1"/>
      <c r="K511" s="1"/>
      <c r="M511" s="9"/>
      <c r="N511" s="9"/>
    </row>
    <row r="512" spans="4:14" s="3" customFormat="1" x14ac:dyDescent="0.25">
      <c r="D512" s="1"/>
      <c r="E512" s="1"/>
      <c r="F512" s="1"/>
      <c r="H512" s="1"/>
      <c r="J512" s="1"/>
      <c r="K512" s="1"/>
      <c r="M512" s="9"/>
      <c r="N512" s="9"/>
    </row>
    <row r="513" spans="4:14" s="3" customFormat="1" x14ac:dyDescent="0.25">
      <c r="D513" s="1"/>
      <c r="E513" s="1"/>
      <c r="F513" s="1"/>
      <c r="H513" s="1"/>
      <c r="J513" s="1"/>
      <c r="K513" s="1"/>
      <c r="M513" s="9"/>
      <c r="N513" s="9"/>
    </row>
    <row r="514" spans="4:14" s="3" customFormat="1" x14ac:dyDescent="0.25">
      <c r="D514" s="1"/>
      <c r="E514" s="1"/>
      <c r="F514" s="1"/>
      <c r="H514" s="1"/>
      <c r="J514" s="1"/>
      <c r="K514" s="1"/>
      <c r="M514" s="9"/>
      <c r="N514" s="9"/>
    </row>
    <row r="515" spans="4:14" s="3" customFormat="1" x14ac:dyDescent="0.25">
      <c r="D515" s="1"/>
      <c r="E515" s="1"/>
      <c r="F515" s="1"/>
      <c r="H515" s="1"/>
      <c r="J515" s="1"/>
      <c r="K515" s="1"/>
      <c r="M515" s="9"/>
      <c r="N515" s="9"/>
    </row>
    <row r="516" spans="4:14" s="3" customFormat="1" x14ac:dyDescent="0.25">
      <c r="D516" s="1"/>
      <c r="E516" s="1"/>
      <c r="F516" s="1"/>
      <c r="H516" s="1"/>
      <c r="J516" s="1"/>
      <c r="K516" s="1"/>
      <c r="M516" s="9"/>
      <c r="N516" s="9"/>
    </row>
    <row r="517" spans="4:14" s="3" customFormat="1" x14ac:dyDescent="0.25">
      <c r="D517" s="1"/>
      <c r="E517" s="1"/>
      <c r="F517" s="1"/>
      <c r="H517" s="1"/>
      <c r="J517" s="1"/>
      <c r="K517" s="1"/>
      <c r="M517" s="9"/>
      <c r="N517" s="9"/>
    </row>
    <row r="518" spans="4:14" s="3" customFormat="1" x14ac:dyDescent="0.25">
      <c r="D518" s="1"/>
      <c r="E518" s="1"/>
      <c r="F518" s="1"/>
      <c r="H518" s="1"/>
      <c r="J518" s="1"/>
      <c r="K518" s="1"/>
      <c r="M518" s="9"/>
      <c r="N518" s="9"/>
    </row>
    <row r="519" spans="4:14" s="3" customFormat="1" x14ac:dyDescent="0.25">
      <c r="D519" s="1"/>
      <c r="E519" s="1"/>
      <c r="F519" s="1"/>
      <c r="H519" s="1"/>
      <c r="J519" s="1"/>
      <c r="K519" s="1"/>
      <c r="M519" s="9"/>
      <c r="N519" s="9"/>
    </row>
    <row r="520" spans="4:14" s="3" customFormat="1" x14ac:dyDescent="0.25">
      <c r="D520" s="1"/>
      <c r="E520" s="1"/>
      <c r="F520" s="1"/>
      <c r="H520" s="1"/>
      <c r="J520" s="1"/>
      <c r="K520" s="1"/>
      <c r="M520" s="9"/>
      <c r="N520" s="9"/>
    </row>
    <row r="521" spans="4:14" s="3" customFormat="1" x14ac:dyDescent="0.25">
      <c r="D521" s="1"/>
      <c r="E521" s="1"/>
      <c r="F521" s="1"/>
      <c r="H521" s="1"/>
      <c r="J521" s="1"/>
      <c r="K521" s="1"/>
      <c r="M521" s="9"/>
      <c r="N521" s="9"/>
    </row>
    <row r="522" spans="4:14" s="3" customFormat="1" x14ac:dyDescent="0.25">
      <c r="D522" s="1"/>
      <c r="E522" s="1"/>
      <c r="F522" s="1"/>
      <c r="H522" s="1"/>
      <c r="J522" s="1"/>
      <c r="K522" s="1"/>
      <c r="M522" s="9"/>
      <c r="N522" s="9"/>
    </row>
    <row r="523" spans="4:14" s="3" customFormat="1" x14ac:dyDescent="0.25">
      <c r="D523" s="1"/>
      <c r="E523" s="1"/>
      <c r="F523" s="1"/>
      <c r="H523" s="1"/>
      <c r="J523" s="1"/>
      <c r="K523" s="1"/>
      <c r="M523" s="9"/>
      <c r="N523" s="9"/>
    </row>
    <row r="524" spans="4:14" s="3" customFormat="1" x14ac:dyDescent="0.25">
      <c r="D524" s="1"/>
      <c r="E524" s="1"/>
      <c r="F524" s="1"/>
      <c r="H524" s="1"/>
      <c r="J524" s="1"/>
      <c r="K524" s="1"/>
      <c r="M524" s="9"/>
      <c r="N524" s="9"/>
    </row>
    <row r="525" spans="4:14" s="3" customFormat="1" x14ac:dyDescent="0.25">
      <c r="D525" s="1"/>
      <c r="E525" s="1"/>
      <c r="F525" s="1"/>
      <c r="H525" s="1"/>
      <c r="J525" s="1"/>
      <c r="K525" s="1"/>
      <c r="M525" s="9"/>
      <c r="N525" s="9"/>
    </row>
    <row r="526" spans="4:14" s="3" customFormat="1" x14ac:dyDescent="0.25">
      <c r="D526" s="1"/>
      <c r="E526" s="1"/>
      <c r="F526" s="1"/>
      <c r="H526" s="1"/>
      <c r="J526" s="1"/>
      <c r="K526" s="1"/>
      <c r="M526" s="9"/>
      <c r="N526" s="9"/>
    </row>
    <row r="527" spans="4:14" s="3" customFormat="1" x14ac:dyDescent="0.25">
      <c r="D527" s="1"/>
      <c r="E527" s="1"/>
      <c r="F527" s="1"/>
      <c r="H527" s="1"/>
      <c r="J527" s="1"/>
      <c r="K527" s="1"/>
      <c r="M527" s="9"/>
      <c r="N527" s="9"/>
    </row>
    <row r="528" spans="4:14" s="3" customFormat="1" x14ac:dyDescent="0.25">
      <c r="D528" s="1"/>
      <c r="E528" s="1"/>
      <c r="F528" s="1"/>
      <c r="H528" s="1"/>
      <c r="J528" s="1"/>
      <c r="K528" s="1"/>
      <c r="M528" s="9"/>
      <c r="N528" s="9"/>
    </row>
    <row r="529" spans="4:14" s="3" customFormat="1" x14ac:dyDescent="0.25">
      <c r="D529" s="1"/>
      <c r="E529" s="1"/>
      <c r="F529" s="1"/>
      <c r="H529" s="1"/>
      <c r="J529" s="1"/>
      <c r="K529" s="1"/>
      <c r="M529" s="9"/>
      <c r="N529" s="9"/>
    </row>
    <row r="530" spans="4:14" s="3" customFormat="1" x14ac:dyDescent="0.25">
      <c r="D530" s="1"/>
      <c r="E530" s="1"/>
      <c r="F530" s="1"/>
      <c r="H530" s="1"/>
      <c r="J530" s="1"/>
      <c r="K530" s="1"/>
      <c r="M530" s="9"/>
      <c r="N530" s="9"/>
    </row>
    <row r="531" spans="4:14" s="3" customFormat="1" x14ac:dyDescent="0.25">
      <c r="D531" s="1"/>
      <c r="E531" s="1"/>
      <c r="F531" s="1"/>
      <c r="H531" s="1"/>
      <c r="J531" s="1"/>
      <c r="K531" s="1"/>
      <c r="M531" s="9"/>
      <c r="N531" s="9"/>
    </row>
    <row r="532" spans="4:14" s="3" customFormat="1" x14ac:dyDescent="0.25">
      <c r="D532" s="1"/>
      <c r="E532" s="1"/>
      <c r="F532" s="1"/>
      <c r="H532" s="1"/>
      <c r="J532" s="1"/>
      <c r="K532" s="1"/>
      <c r="M532" s="9"/>
      <c r="N532" s="9"/>
    </row>
    <row r="533" spans="4:14" s="3" customFormat="1" x14ac:dyDescent="0.25">
      <c r="D533" s="1"/>
      <c r="E533" s="1"/>
      <c r="F533" s="1"/>
      <c r="H533" s="1"/>
      <c r="J533" s="1"/>
      <c r="K533" s="1"/>
      <c r="M533" s="9"/>
      <c r="N533" s="9"/>
    </row>
    <row r="534" spans="4:14" s="3" customFormat="1" x14ac:dyDescent="0.25">
      <c r="D534" s="1"/>
      <c r="E534" s="1"/>
      <c r="F534" s="1"/>
      <c r="H534" s="1"/>
      <c r="J534" s="1"/>
      <c r="K534" s="1"/>
      <c r="M534" s="9"/>
      <c r="N534" s="9"/>
    </row>
    <row r="535" spans="4:14" s="3" customFormat="1" x14ac:dyDescent="0.25">
      <c r="D535" s="1"/>
      <c r="E535" s="1"/>
      <c r="F535" s="1"/>
      <c r="H535" s="1"/>
      <c r="J535" s="1"/>
      <c r="K535" s="1"/>
      <c r="M535" s="9"/>
      <c r="N535" s="9"/>
    </row>
    <row r="536" spans="4:14" s="3" customFormat="1" x14ac:dyDescent="0.25">
      <c r="D536" s="1"/>
      <c r="E536" s="1"/>
      <c r="F536" s="1"/>
      <c r="H536" s="1"/>
      <c r="J536" s="1"/>
      <c r="K536" s="1"/>
      <c r="M536" s="9"/>
      <c r="N536" s="9"/>
    </row>
    <row r="537" spans="4:14" s="3" customFormat="1" x14ac:dyDescent="0.25">
      <c r="D537" s="1"/>
      <c r="E537" s="1"/>
      <c r="F537" s="1"/>
      <c r="H537" s="1"/>
      <c r="J537" s="1"/>
      <c r="K537" s="1"/>
      <c r="M537" s="9"/>
      <c r="N537" s="9"/>
    </row>
    <row r="538" spans="4:14" s="3" customFormat="1" x14ac:dyDescent="0.25">
      <c r="D538" s="1"/>
      <c r="E538" s="1"/>
      <c r="F538" s="1"/>
      <c r="H538" s="1"/>
      <c r="J538" s="1"/>
      <c r="K538" s="1"/>
      <c r="M538" s="9"/>
      <c r="N538" s="9"/>
    </row>
    <row r="539" spans="4:14" s="3" customFormat="1" x14ac:dyDescent="0.25">
      <c r="D539" s="1"/>
      <c r="E539" s="1"/>
      <c r="F539" s="1"/>
      <c r="H539" s="1"/>
      <c r="J539" s="1"/>
      <c r="K539" s="1"/>
      <c r="M539" s="9"/>
      <c r="N539" s="9"/>
    </row>
    <row r="540" spans="4:14" s="3" customFormat="1" x14ac:dyDescent="0.25">
      <c r="D540" s="1"/>
      <c r="E540" s="1"/>
      <c r="F540" s="1"/>
      <c r="H540" s="1"/>
      <c r="J540" s="1"/>
      <c r="K540" s="1"/>
      <c r="M540" s="9"/>
      <c r="N540" s="9"/>
    </row>
    <row r="541" spans="4:14" s="3" customFormat="1" x14ac:dyDescent="0.25">
      <c r="D541" s="1"/>
      <c r="E541" s="1"/>
      <c r="F541" s="1"/>
      <c r="H541" s="1"/>
      <c r="J541" s="1"/>
      <c r="K541" s="1"/>
      <c r="M541" s="9"/>
      <c r="N541" s="9"/>
    </row>
    <row r="542" spans="4:14" s="3" customFormat="1" x14ac:dyDescent="0.25">
      <c r="D542" s="1"/>
      <c r="E542" s="1"/>
      <c r="F542" s="1"/>
      <c r="H542" s="1"/>
      <c r="J542" s="1"/>
      <c r="K542" s="1"/>
      <c r="M542" s="9"/>
      <c r="N542" s="9"/>
    </row>
    <row r="543" spans="4:14" s="3" customFormat="1" x14ac:dyDescent="0.25">
      <c r="D543" s="1"/>
      <c r="E543" s="1"/>
      <c r="F543" s="1"/>
      <c r="H543" s="1"/>
      <c r="J543" s="1"/>
      <c r="K543" s="1"/>
      <c r="M543" s="9"/>
      <c r="N543" s="9"/>
    </row>
    <row r="544" spans="4:14" s="3" customFormat="1" x14ac:dyDescent="0.25">
      <c r="D544" s="1"/>
      <c r="E544" s="1"/>
      <c r="F544" s="1"/>
      <c r="H544" s="1"/>
      <c r="J544" s="1"/>
      <c r="K544" s="1"/>
      <c r="M544" s="9"/>
      <c r="N544" s="9"/>
    </row>
    <row r="545" spans="4:14" s="3" customFormat="1" x14ac:dyDescent="0.25">
      <c r="D545" s="1"/>
      <c r="E545" s="1"/>
      <c r="F545" s="1"/>
      <c r="H545" s="1"/>
      <c r="J545" s="1"/>
      <c r="K545" s="1"/>
      <c r="M545" s="9"/>
      <c r="N545" s="9"/>
    </row>
    <row r="546" spans="4:14" s="3" customFormat="1" x14ac:dyDescent="0.25">
      <c r="D546" s="1"/>
      <c r="E546" s="1"/>
      <c r="F546" s="1"/>
      <c r="H546" s="1"/>
      <c r="J546" s="1"/>
      <c r="K546" s="1"/>
      <c r="M546" s="9"/>
      <c r="N546" s="9"/>
    </row>
    <row r="547" spans="4:14" s="3" customFormat="1" x14ac:dyDescent="0.25">
      <c r="D547" s="1"/>
      <c r="E547" s="1"/>
      <c r="F547" s="1"/>
      <c r="H547" s="1"/>
      <c r="J547" s="1"/>
      <c r="K547" s="1"/>
      <c r="M547" s="9"/>
      <c r="N547" s="9"/>
    </row>
    <row r="548" spans="4:14" s="3" customFormat="1" x14ac:dyDescent="0.25">
      <c r="D548" s="1"/>
      <c r="E548" s="1"/>
      <c r="F548" s="1"/>
      <c r="H548" s="1"/>
      <c r="J548" s="1"/>
      <c r="K548" s="1"/>
      <c r="M548" s="9"/>
      <c r="N548" s="9"/>
    </row>
    <row r="549" spans="4:14" s="3" customFormat="1" x14ac:dyDescent="0.25">
      <c r="D549" s="1"/>
      <c r="E549" s="1"/>
      <c r="F549" s="1"/>
      <c r="H549" s="1"/>
      <c r="J549" s="1"/>
      <c r="K549" s="1"/>
      <c r="M549" s="9"/>
      <c r="N549" s="9"/>
    </row>
    <row r="550" spans="4:14" s="3" customFormat="1" x14ac:dyDescent="0.25">
      <c r="D550" s="1"/>
      <c r="E550" s="1"/>
      <c r="F550" s="1"/>
      <c r="H550" s="1"/>
      <c r="J550" s="1"/>
      <c r="K550" s="1"/>
      <c r="M550" s="9"/>
      <c r="N550" s="9"/>
    </row>
    <row r="551" spans="4:14" s="3" customFormat="1" x14ac:dyDescent="0.25">
      <c r="D551" s="1"/>
      <c r="E551" s="1"/>
      <c r="F551" s="1"/>
      <c r="H551" s="1"/>
      <c r="J551" s="1"/>
      <c r="K551" s="1"/>
      <c r="M551" s="9"/>
      <c r="N551" s="9"/>
    </row>
    <row r="552" spans="4:14" s="3" customFormat="1" x14ac:dyDescent="0.25">
      <c r="D552" s="1"/>
      <c r="E552" s="1"/>
      <c r="F552" s="1"/>
      <c r="H552" s="1"/>
      <c r="J552" s="1"/>
      <c r="K552" s="1"/>
      <c r="M552" s="9"/>
      <c r="N552" s="9"/>
    </row>
    <row r="553" spans="4:14" s="3" customFormat="1" x14ac:dyDescent="0.25">
      <c r="D553" s="1"/>
      <c r="E553" s="1"/>
      <c r="F553" s="1"/>
      <c r="H553" s="1"/>
      <c r="J553" s="1"/>
      <c r="K553" s="1"/>
      <c r="M553" s="9"/>
      <c r="N553" s="9"/>
    </row>
    <row r="554" spans="4:14" s="3" customFormat="1" x14ac:dyDescent="0.25">
      <c r="D554" s="1"/>
      <c r="E554" s="1"/>
      <c r="F554" s="1"/>
      <c r="H554" s="1"/>
      <c r="J554" s="1"/>
      <c r="K554" s="1"/>
      <c r="M554" s="9"/>
      <c r="N554" s="9"/>
    </row>
    <row r="555" spans="4:14" s="3" customFormat="1" x14ac:dyDescent="0.25">
      <c r="D555" s="1"/>
      <c r="E555" s="1"/>
      <c r="F555" s="1"/>
      <c r="H555" s="1"/>
      <c r="J555" s="1"/>
      <c r="K555" s="1"/>
      <c r="M555" s="9"/>
      <c r="N555" s="9"/>
    </row>
    <row r="556" spans="4:14" s="3" customFormat="1" x14ac:dyDescent="0.25">
      <c r="D556" s="1"/>
      <c r="E556" s="1"/>
      <c r="F556" s="1"/>
      <c r="H556" s="1"/>
      <c r="J556" s="1"/>
      <c r="K556" s="1"/>
      <c r="M556" s="9"/>
      <c r="N556" s="9"/>
    </row>
    <row r="557" spans="4:14" s="3" customFormat="1" x14ac:dyDescent="0.25">
      <c r="D557" s="1"/>
      <c r="E557" s="1"/>
      <c r="F557" s="1"/>
      <c r="H557" s="1"/>
      <c r="J557" s="1"/>
      <c r="K557" s="1"/>
      <c r="M557" s="9"/>
      <c r="N557" s="9"/>
    </row>
    <row r="558" spans="4:14" s="3" customFormat="1" x14ac:dyDescent="0.25">
      <c r="D558" s="1"/>
      <c r="E558" s="1"/>
      <c r="F558" s="1"/>
      <c r="H558" s="1"/>
      <c r="J558" s="1"/>
      <c r="K558" s="1"/>
      <c r="M558" s="9"/>
      <c r="N558" s="9"/>
    </row>
    <row r="559" spans="4:14" s="3" customFormat="1" x14ac:dyDescent="0.25">
      <c r="D559" s="1"/>
      <c r="E559" s="1"/>
      <c r="F559" s="1"/>
      <c r="H559" s="1"/>
      <c r="J559" s="1"/>
      <c r="K559" s="1"/>
      <c r="M559" s="9"/>
      <c r="N559" s="9"/>
    </row>
    <row r="560" spans="4:14" s="3" customFormat="1" x14ac:dyDescent="0.25">
      <c r="D560" s="1"/>
      <c r="E560" s="1"/>
      <c r="F560" s="1"/>
      <c r="H560" s="1"/>
      <c r="J560" s="1"/>
      <c r="K560" s="1"/>
      <c r="M560" s="9"/>
      <c r="N560" s="9"/>
    </row>
    <row r="561" spans="4:14" s="3" customFormat="1" x14ac:dyDescent="0.25">
      <c r="D561" s="1"/>
      <c r="E561" s="1"/>
      <c r="F561" s="1"/>
      <c r="H561" s="1"/>
      <c r="J561" s="1"/>
      <c r="K561" s="1"/>
      <c r="M561" s="9"/>
      <c r="N561" s="9"/>
    </row>
    <row r="562" spans="4:14" s="3" customFormat="1" x14ac:dyDescent="0.25">
      <c r="D562" s="1"/>
      <c r="E562" s="1"/>
      <c r="F562" s="1"/>
      <c r="H562" s="1"/>
      <c r="J562" s="1"/>
      <c r="K562" s="1"/>
      <c r="M562" s="9"/>
      <c r="N562" s="9"/>
    </row>
    <row r="563" spans="4:14" s="3" customFormat="1" x14ac:dyDescent="0.25">
      <c r="D563" s="1"/>
      <c r="E563" s="1"/>
      <c r="F563" s="1"/>
      <c r="H563" s="1"/>
      <c r="J563" s="1"/>
      <c r="K563" s="1"/>
      <c r="M563" s="9"/>
      <c r="N563" s="9"/>
    </row>
    <row r="564" spans="4:14" s="3" customFormat="1" x14ac:dyDescent="0.25">
      <c r="D564" s="1"/>
      <c r="E564" s="1"/>
      <c r="F564" s="1"/>
      <c r="H564" s="1"/>
      <c r="J564" s="1"/>
      <c r="K564" s="1"/>
      <c r="M564" s="9"/>
      <c r="N564" s="9"/>
    </row>
    <row r="565" spans="4:14" s="3" customFormat="1" x14ac:dyDescent="0.25">
      <c r="D565" s="1"/>
      <c r="E565" s="1"/>
      <c r="F565" s="1"/>
      <c r="H565" s="1"/>
      <c r="J565" s="1"/>
      <c r="K565" s="1"/>
      <c r="M565" s="9"/>
      <c r="N565" s="9"/>
    </row>
    <row r="566" spans="4:14" s="3" customFormat="1" x14ac:dyDescent="0.25">
      <c r="D566" s="1"/>
      <c r="E566" s="1"/>
      <c r="F566" s="1"/>
      <c r="H566" s="1"/>
      <c r="J566" s="1"/>
      <c r="K566" s="1"/>
      <c r="M566" s="9"/>
      <c r="N566" s="9"/>
    </row>
    <row r="567" spans="4:14" s="3" customFormat="1" x14ac:dyDescent="0.25">
      <c r="D567" s="1"/>
      <c r="E567" s="1"/>
      <c r="F567" s="1"/>
      <c r="H567" s="1"/>
      <c r="J567" s="1"/>
      <c r="K567" s="1"/>
      <c r="M567" s="9"/>
      <c r="N567" s="9"/>
    </row>
    <row r="568" spans="4:14" s="3" customFormat="1" x14ac:dyDescent="0.25">
      <c r="D568" s="1"/>
      <c r="E568" s="1"/>
      <c r="F568" s="1"/>
      <c r="H568" s="1"/>
      <c r="J568" s="1"/>
      <c r="K568" s="1"/>
      <c r="M568" s="9"/>
      <c r="N568" s="9"/>
    </row>
    <row r="569" spans="4:14" s="3" customFormat="1" x14ac:dyDescent="0.25">
      <c r="D569" s="1"/>
      <c r="E569" s="1"/>
      <c r="F569" s="1"/>
      <c r="H569" s="1"/>
      <c r="J569" s="1"/>
      <c r="K569" s="1"/>
      <c r="M569" s="9"/>
      <c r="N569" s="9"/>
    </row>
    <row r="570" spans="4:14" s="3" customFormat="1" x14ac:dyDescent="0.25">
      <c r="D570" s="1"/>
      <c r="E570" s="1"/>
      <c r="F570" s="1"/>
      <c r="H570" s="1"/>
      <c r="J570" s="1"/>
      <c r="K570" s="1"/>
      <c r="M570" s="9"/>
      <c r="N570" s="9"/>
    </row>
    <row r="571" spans="4:14" s="3" customFormat="1" x14ac:dyDescent="0.25">
      <c r="D571" s="1"/>
      <c r="E571" s="1"/>
      <c r="F571" s="1"/>
      <c r="H571" s="1"/>
      <c r="J571" s="1"/>
      <c r="K571" s="1"/>
      <c r="M571" s="9"/>
      <c r="N571" s="9"/>
    </row>
    <row r="572" spans="4:14" s="3" customFormat="1" x14ac:dyDescent="0.25">
      <c r="D572" s="1"/>
      <c r="E572" s="1"/>
      <c r="F572" s="1"/>
      <c r="H572" s="1"/>
      <c r="J572" s="1"/>
      <c r="K572" s="1"/>
      <c r="M572" s="9"/>
      <c r="N572" s="9"/>
    </row>
    <row r="573" spans="4:14" s="3" customFormat="1" x14ac:dyDescent="0.25">
      <c r="D573" s="1"/>
      <c r="E573" s="1"/>
      <c r="F573" s="1"/>
      <c r="H573" s="1"/>
      <c r="J573" s="1"/>
      <c r="K573" s="1"/>
      <c r="M573" s="9"/>
      <c r="N573" s="9"/>
    </row>
    <row r="574" spans="4:14" s="3" customFormat="1" x14ac:dyDescent="0.25">
      <c r="D574" s="1"/>
      <c r="E574" s="1"/>
      <c r="F574" s="1"/>
      <c r="H574" s="1"/>
      <c r="J574" s="1"/>
      <c r="K574" s="1"/>
      <c r="M574" s="9"/>
      <c r="N574" s="9"/>
    </row>
    <row r="575" spans="4:14" s="3" customFormat="1" x14ac:dyDescent="0.25">
      <c r="D575" s="1"/>
      <c r="E575" s="1"/>
      <c r="F575" s="1"/>
      <c r="H575" s="1"/>
      <c r="J575" s="1"/>
      <c r="K575" s="1"/>
      <c r="M575" s="9"/>
      <c r="N575" s="9"/>
    </row>
    <row r="576" spans="4:14" s="3" customFormat="1" x14ac:dyDescent="0.25">
      <c r="D576" s="1"/>
      <c r="E576" s="1"/>
      <c r="F576" s="1"/>
      <c r="H576" s="1"/>
      <c r="J576" s="1"/>
      <c r="K576" s="1"/>
      <c r="M576" s="9"/>
      <c r="N576" s="9"/>
    </row>
    <row r="577" spans="4:14" s="3" customFormat="1" x14ac:dyDescent="0.25">
      <c r="D577" s="1"/>
      <c r="E577" s="1"/>
      <c r="F577" s="1"/>
      <c r="H577" s="1"/>
      <c r="J577" s="1"/>
      <c r="K577" s="1"/>
      <c r="M577" s="9"/>
      <c r="N577" s="9"/>
    </row>
    <row r="578" spans="4:14" s="3" customFormat="1" x14ac:dyDescent="0.25">
      <c r="D578" s="1"/>
      <c r="E578" s="1"/>
      <c r="F578" s="1"/>
      <c r="H578" s="1"/>
      <c r="J578" s="1"/>
      <c r="K578" s="1"/>
      <c r="M578" s="9"/>
      <c r="N578" s="9"/>
    </row>
    <row r="579" spans="4:14" s="3" customFormat="1" x14ac:dyDescent="0.25">
      <c r="D579" s="1"/>
      <c r="E579" s="1"/>
      <c r="F579" s="1"/>
      <c r="H579" s="1"/>
      <c r="J579" s="1"/>
      <c r="K579" s="1"/>
      <c r="M579" s="9"/>
      <c r="N579" s="9"/>
    </row>
    <row r="580" spans="4:14" s="3" customFormat="1" x14ac:dyDescent="0.25">
      <c r="D580" s="1"/>
      <c r="E580" s="1"/>
      <c r="F580" s="1"/>
      <c r="H580" s="1"/>
      <c r="J580" s="1"/>
      <c r="K580" s="1"/>
      <c r="M580" s="9"/>
      <c r="N580" s="9"/>
    </row>
    <row r="581" spans="4:14" s="3" customFormat="1" x14ac:dyDescent="0.25">
      <c r="D581" s="1"/>
      <c r="E581" s="1"/>
      <c r="F581" s="1"/>
      <c r="H581" s="1"/>
      <c r="J581" s="1"/>
      <c r="K581" s="1"/>
      <c r="M581" s="9"/>
      <c r="N581" s="9"/>
    </row>
    <row r="582" spans="4:14" s="3" customFormat="1" x14ac:dyDescent="0.25">
      <c r="D582" s="1"/>
      <c r="E582" s="1"/>
      <c r="F582" s="1"/>
      <c r="H582" s="1"/>
      <c r="J582" s="1"/>
      <c r="K582" s="1"/>
      <c r="M582" s="9"/>
      <c r="N582" s="9"/>
    </row>
    <row r="583" spans="4:14" s="3" customFormat="1" x14ac:dyDescent="0.25">
      <c r="D583" s="1"/>
      <c r="E583" s="1"/>
      <c r="F583" s="1"/>
      <c r="H583" s="1"/>
      <c r="J583" s="1"/>
      <c r="K583" s="1"/>
      <c r="M583" s="9"/>
      <c r="N583" s="9"/>
    </row>
    <row r="584" spans="4:14" s="3" customFormat="1" x14ac:dyDescent="0.25">
      <c r="D584" s="1"/>
      <c r="E584" s="1"/>
      <c r="F584" s="1"/>
      <c r="H584" s="1"/>
      <c r="J584" s="1"/>
      <c r="K584" s="1"/>
      <c r="M584" s="9"/>
      <c r="N584" s="9"/>
    </row>
    <row r="585" spans="4:14" s="3" customFormat="1" x14ac:dyDescent="0.25">
      <c r="D585" s="1"/>
      <c r="E585" s="1"/>
      <c r="F585" s="1"/>
      <c r="H585" s="1"/>
      <c r="J585" s="1"/>
      <c r="K585" s="1"/>
      <c r="M585" s="9"/>
      <c r="N585" s="9"/>
    </row>
    <row r="586" spans="4:14" s="3" customFormat="1" x14ac:dyDescent="0.25">
      <c r="D586" s="1"/>
      <c r="E586" s="1"/>
      <c r="F586" s="1"/>
      <c r="H586" s="1"/>
      <c r="J586" s="1"/>
      <c r="K586" s="1"/>
      <c r="M586" s="9"/>
      <c r="N586" s="9"/>
    </row>
    <row r="587" spans="4:14" s="3" customFormat="1" x14ac:dyDescent="0.25">
      <c r="D587" s="1"/>
      <c r="E587" s="1"/>
      <c r="F587" s="1"/>
      <c r="H587" s="1"/>
      <c r="J587" s="1"/>
      <c r="K587" s="1"/>
      <c r="M587" s="9"/>
      <c r="N587" s="9"/>
    </row>
    <row r="588" spans="4:14" s="3" customFormat="1" x14ac:dyDescent="0.25">
      <c r="D588" s="1"/>
      <c r="E588" s="1"/>
      <c r="F588" s="1"/>
      <c r="H588" s="1"/>
      <c r="J588" s="1"/>
      <c r="K588" s="1"/>
      <c r="M588" s="9"/>
      <c r="N588" s="9"/>
    </row>
    <row r="589" spans="4:14" s="3" customFormat="1" x14ac:dyDescent="0.25">
      <c r="D589" s="1"/>
      <c r="E589" s="1"/>
      <c r="F589" s="1"/>
      <c r="H589" s="1"/>
      <c r="J589" s="1"/>
      <c r="K589" s="1"/>
      <c r="M589" s="9"/>
      <c r="N589" s="9"/>
    </row>
    <row r="590" spans="4:14" s="3" customFormat="1" x14ac:dyDescent="0.25">
      <c r="D590" s="1"/>
      <c r="E590" s="1"/>
      <c r="F590" s="1"/>
      <c r="H590" s="1"/>
      <c r="J590" s="1"/>
      <c r="K590" s="1"/>
      <c r="M590" s="9"/>
      <c r="N590" s="9"/>
    </row>
    <row r="591" spans="4:14" s="3" customFormat="1" x14ac:dyDescent="0.25">
      <c r="D591" s="1"/>
      <c r="E591" s="1"/>
      <c r="F591" s="1"/>
      <c r="H591" s="1"/>
      <c r="J591" s="1"/>
      <c r="K591" s="1"/>
      <c r="M591" s="9"/>
      <c r="N591" s="9"/>
    </row>
    <row r="592" spans="4:14" s="3" customFormat="1" x14ac:dyDescent="0.25">
      <c r="D592" s="1"/>
      <c r="E592" s="1"/>
      <c r="F592" s="1"/>
      <c r="H592" s="1"/>
      <c r="J592" s="1"/>
      <c r="K592" s="1"/>
      <c r="M592" s="9"/>
      <c r="N592" s="9"/>
    </row>
    <row r="593" spans="4:14" s="3" customFormat="1" x14ac:dyDescent="0.25">
      <c r="D593" s="1"/>
      <c r="E593" s="1"/>
      <c r="F593" s="1"/>
      <c r="H593" s="1"/>
      <c r="J593" s="1"/>
      <c r="K593" s="1"/>
      <c r="M593" s="9"/>
      <c r="N593" s="9"/>
    </row>
    <row r="594" spans="4:14" s="3" customFormat="1" x14ac:dyDescent="0.25">
      <c r="D594" s="1"/>
      <c r="E594" s="1"/>
      <c r="F594" s="1"/>
      <c r="H594" s="1"/>
      <c r="J594" s="1"/>
      <c r="K594" s="1"/>
      <c r="M594" s="9"/>
      <c r="N594" s="9"/>
    </row>
    <row r="595" spans="4:14" s="3" customFormat="1" x14ac:dyDescent="0.25">
      <c r="D595" s="1"/>
      <c r="E595" s="1"/>
      <c r="F595" s="1"/>
      <c r="H595" s="1"/>
      <c r="J595" s="1"/>
      <c r="K595" s="1"/>
      <c r="M595" s="9"/>
      <c r="N595" s="9"/>
    </row>
    <row r="596" spans="4:14" s="3" customFormat="1" x14ac:dyDescent="0.25">
      <c r="D596" s="1"/>
      <c r="E596" s="1"/>
      <c r="F596" s="1"/>
      <c r="H596" s="1"/>
      <c r="J596" s="1"/>
      <c r="K596" s="1"/>
      <c r="M596" s="9"/>
      <c r="N596" s="9"/>
    </row>
    <row r="597" spans="4:14" s="3" customFormat="1" x14ac:dyDescent="0.25">
      <c r="D597" s="1"/>
      <c r="E597" s="1"/>
      <c r="F597" s="1"/>
      <c r="H597" s="1"/>
      <c r="J597" s="1"/>
      <c r="K597" s="1"/>
      <c r="M597" s="9"/>
      <c r="N597" s="9"/>
    </row>
    <row r="598" spans="4:14" s="3" customFormat="1" x14ac:dyDescent="0.25">
      <c r="D598" s="1"/>
      <c r="E598" s="1"/>
      <c r="F598" s="1"/>
      <c r="H598" s="1"/>
      <c r="J598" s="1"/>
      <c r="K598" s="1"/>
      <c r="M598" s="9"/>
      <c r="N598" s="9"/>
    </row>
    <row r="599" spans="4:14" s="3" customFormat="1" x14ac:dyDescent="0.25">
      <c r="D599" s="1"/>
      <c r="E599" s="1"/>
      <c r="F599" s="1"/>
      <c r="H599" s="1"/>
      <c r="J599" s="1"/>
      <c r="K599" s="1"/>
      <c r="M599" s="9"/>
      <c r="N599" s="9"/>
    </row>
    <row r="600" spans="4:14" s="3" customFormat="1" x14ac:dyDescent="0.25">
      <c r="D600" s="1"/>
      <c r="E600" s="1"/>
      <c r="F600" s="1"/>
      <c r="H600" s="1"/>
      <c r="J600" s="1"/>
      <c r="K600" s="1"/>
      <c r="M600" s="9"/>
      <c r="N600" s="9"/>
    </row>
    <row r="601" spans="4:14" s="3" customFormat="1" x14ac:dyDescent="0.25">
      <c r="D601" s="1"/>
      <c r="E601" s="1"/>
      <c r="F601" s="1"/>
      <c r="H601" s="1"/>
      <c r="J601" s="1"/>
      <c r="K601" s="1"/>
      <c r="M601" s="9"/>
      <c r="N601" s="9"/>
    </row>
    <row r="602" spans="4:14" s="3" customFormat="1" x14ac:dyDescent="0.25">
      <c r="D602" s="1"/>
      <c r="E602" s="1"/>
      <c r="F602" s="1"/>
      <c r="H602" s="1"/>
      <c r="J602" s="1"/>
      <c r="K602" s="1"/>
      <c r="M602" s="9"/>
      <c r="N602" s="9"/>
    </row>
    <row r="603" spans="4:14" s="3" customFormat="1" x14ac:dyDescent="0.25">
      <c r="D603" s="1"/>
      <c r="E603" s="1"/>
      <c r="F603" s="1"/>
      <c r="H603" s="1"/>
      <c r="J603" s="1"/>
      <c r="K603" s="1"/>
      <c r="M603" s="9"/>
      <c r="N603" s="9"/>
    </row>
    <row r="604" spans="4:14" s="3" customFormat="1" x14ac:dyDescent="0.25">
      <c r="D604" s="1"/>
      <c r="E604" s="1"/>
      <c r="F604" s="1"/>
      <c r="H604" s="1"/>
      <c r="J604" s="1"/>
      <c r="K604" s="1"/>
      <c r="M604" s="9"/>
      <c r="N604" s="9"/>
    </row>
    <row r="605" spans="4:14" s="3" customFormat="1" x14ac:dyDescent="0.25">
      <c r="D605" s="1"/>
      <c r="E605" s="1"/>
      <c r="F605" s="1"/>
      <c r="H605" s="1"/>
      <c r="J605" s="1"/>
      <c r="K605" s="1"/>
      <c r="M605" s="9"/>
      <c r="N605" s="9"/>
    </row>
    <row r="606" spans="4:14" s="3" customFormat="1" x14ac:dyDescent="0.25">
      <c r="D606" s="1"/>
      <c r="E606" s="1"/>
      <c r="F606" s="1"/>
      <c r="H606" s="1"/>
      <c r="J606" s="1"/>
      <c r="K606" s="1"/>
      <c r="M606" s="9"/>
      <c r="N606" s="9"/>
    </row>
    <row r="607" spans="4:14" s="3" customFormat="1" x14ac:dyDescent="0.25">
      <c r="D607" s="1"/>
      <c r="E607" s="1"/>
      <c r="F607" s="1"/>
      <c r="H607" s="1"/>
      <c r="J607" s="1"/>
      <c r="K607" s="1"/>
      <c r="M607" s="9"/>
      <c r="N607" s="9"/>
    </row>
    <row r="608" spans="4:14" s="3" customFormat="1" x14ac:dyDescent="0.25">
      <c r="D608" s="1"/>
      <c r="E608" s="1"/>
      <c r="F608" s="1"/>
      <c r="H608" s="1"/>
      <c r="J608" s="1"/>
      <c r="K608" s="1"/>
      <c r="M608" s="9"/>
      <c r="N608" s="9"/>
    </row>
    <row r="609" spans="4:14" s="3" customFormat="1" x14ac:dyDescent="0.25">
      <c r="D609" s="1"/>
      <c r="E609" s="1"/>
      <c r="F609" s="1"/>
      <c r="H609" s="1"/>
      <c r="J609" s="1"/>
      <c r="K609" s="1"/>
      <c r="M609" s="9"/>
      <c r="N609" s="9"/>
    </row>
    <row r="610" spans="4:14" s="3" customFormat="1" x14ac:dyDescent="0.25">
      <c r="D610" s="1"/>
      <c r="E610" s="1"/>
      <c r="F610" s="1"/>
      <c r="H610" s="1"/>
      <c r="J610" s="1"/>
      <c r="K610" s="1"/>
      <c r="M610" s="9"/>
      <c r="N610" s="9"/>
    </row>
    <row r="611" spans="4:14" s="3" customFormat="1" x14ac:dyDescent="0.25">
      <c r="D611" s="1"/>
      <c r="E611" s="1"/>
      <c r="F611" s="1"/>
      <c r="H611" s="1"/>
      <c r="J611" s="1"/>
      <c r="K611" s="1"/>
      <c r="M611" s="9"/>
      <c r="N611" s="9"/>
    </row>
    <row r="612" spans="4:14" s="3" customFormat="1" x14ac:dyDescent="0.25">
      <c r="D612" s="1"/>
      <c r="E612" s="1"/>
      <c r="F612" s="1"/>
      <c r="H612" s="1"/>
      <c r="J612" s="1"/>
      <c r="K612" s="1"/>
      <c r="M612" s="9"/>
      <c r="N612" s="9"/>
    </row>
    <row r="613" spans="4:14" s="3" customFormat="1" x14ac:dyDescent="0.25">
      <c r="D613" s="1"/>
      <c r="E613" s="1"/>
      <c r="F613" s="1"/>
      <c r="H613" s="1"/>
      <c r="J613" s="1"/>
      <c r="K613" s="1"/>
      <c r="M613" s="9"/>
      <c r="N613" s="9"/>
    </row>
    <row r="614" spans="4:14" s="3" customFormat="1" x14ac:dyDescent="0.25">
      <c r="D614" s="1"/>
      <c r="E614" s="1"/>
      <c r="F614" s="1"/>
      <c r="H614" s="1"/>
      <c r="J614" s="1"/>
      <c r="K614" s="1"/>
      <c r="M614" s="9"/>
      <c r="N614" s="9"/>
    </row>
    <row r="615" spans="4:14" s="3" customFormat="1" x14ac:dyDescent="0.25">
      <c r="D615" s="1"/>
      <c r="E615" s="1"/>
      <c r="F615" s="1"/>
      <c r="H615" s="1"/>
      <c r="J615" s="1"/>
      <c r="K615" s="1"/>
      <c r="M615" s="9"/>
      <c r="N615" s="9"/>
    </row>
    <row r="616" spans="4:14" s="3" customFormat="1" x14ac:dyDescent="0.25">
      <c r="D616" s="1"/>
      <c r="E616" s="1"/>
      <c r="F616" s="1"/>
      <c r="H616" s="1"/>
      <c r="J616" s="1"/>
      <c r="K616" s="1"/>
      <c r="M616" s="9"/>
      <c r="N616" s="9"/>
    </row>
    <row r="617" spans="4:14" s="3" customFormat="1" x14ac:dyDescent="0.25">
      <c r="D617" s="1"/>
      <c r="E617" s="1"/>
      <c r="F617" s="1"/>
      <c r="H617" s="1"/>
      <c r="J617" s="1"/>
      <c r="K617" s="1"/>
      <c r="M617" s="9"/>
      <c r="N617" s="9"/>
    </row>
    <row r="618" spans="4:14" s="3" customFormat="1" x14ac:dyDescent="0.25">
      <c r="D618" s="1"/>
      <c r="E618" s="1"/>
      <c r="F618" s="1"/>
      <c r="H618" s="1"/>
      <c r="J618" s="1"/>
      <c r="K618" s="1"/>
      <c r="M618" s="9"/>
      <c r="N618" s="9"/>
    </row>
    <row r="619" spans="4:14" s="3" customFormat="1" x14ac:dyDescent="0.25">
      <c r="D619" s="1"/>
      <c r="E619" s="1"/>
      <c r="F619" s="1"/>
      <c r="H619" s="1"/>
      <c r="J619" s="1"/>
      <c r="K619" s="1"/>
      <c r="M619" s="9"/>
      <c r="N619" s="9"/>
    </row>
    <row r="620" spans="4:14" s="3" customFormat="1" x14ac:dyDescent="0.25">
      <c r="D620" s="1"/>
      <c r="E620" s="1"/>
      <c r="F620" s="1"/>
      <c r="H620" s="1"/>
      <c r="J620" s="1"/>
      <c r="K620" s="1"/>
      <c r="M620" s="9"/>
      <c r="N620" s="9"/>
    </row>
    <row r="621" spans="4:14" s="3" customFormat="1" x14ac:dyDescent="0.25">
      <c r="D621" s="1"/>
      <c r="E621" s="1"/>
      <c r="F621" s="1"/>
      <c r="H621" s="1"/>
      <c r="J621" s="1"/>
      <c r="K621" s="1"/>
      <c r="M621" s="9"/>
      <c r="N621" s="9"/>
    </row>
    <row r="622" spans="4:14" s="3" customFormat="1" x14ac:dyDescent="0.25">
      <c r="D622" s="1"/>
      <c r="E622" s="1"/>
      <c r="F622" s="1"/>
      <c r="H622" s="1"/>
      <c r="J622" s="1"/>
      <c r="K622" s="1"/>
      <c r="M622" s="9"/>
      <c r="N622" s="9"/>
    </row>
    <row r="623" spans="4:14" s="3" customFormat="1" x14ac:dyDescent="0.25">
      <c r="D623" s="1"/>
      <c r="E623" s="1"/>
      <c r="F623" s="1"/>
      <c r="H623" s="1"/>
      <c r="J623" s="1"/>
      <c r="K623" s="1"/>
      <c r="M623" s="9"/>
      <c r="N623" s="9"/>
    </row>
    <row r="624" spans="4:14" s="3" customFormat="1" x14ac:dyDescent="0.25">
      <c r="D624" s="1"/>
      <c r="E624" s="1"/>
      <c r="F624" s="1"/>
      <c r="H624" s="1"/>
      <c r="J624" s="1"/>
      <c r="K624" s="1"/>
      <c r="M624" s="9"/>
      <c r="N624" s="9"/>
    </row>
    <row r="625" spans="4:14" s="3" customFormat="1" x14ac:dyDescent="0.25">
      <c r="D625" s="1"/>
      <c r="E625" s="1"/>
      <c r="F625" s="1"/>
      <c r="H625" s="1"/>
      <c r="J625" s="1"/>
      <c r="K625" s="1"/>
      <c r="M625" s="9"/>
      <c r="N625" s="9"/>
    </row>
    <row r="626" spans="4:14" s="3" customFormat="1" x14ac:dyDescent="0.25">
      <c r="D626" s="1"/>
      <c r="E626" s="1"/>
      <c r="F626" s="1"/>
      <c r="H626" s="1"/>
      <c r="J626" s="1"/>
      <c r="K626" s="1"/>
      <c r="M626" s="9"/>
      <c r="N626" s="9"/>
    </row>
    <row r="627" spans="4:14" s="3" customFormat="1" x14ac:dyDescent="0.25">
      <c r="D627" s="1"/>
      <c r="E627" s="1"/>
      <c r="F627" s="1"/>
      <c r="H627" s="1"/>
      <c r="J627" s="1"/>
      <c r="K627" s="1"/>
      <c r="M627" s="9"/>
      <c r="N627" s="9"/>
    </row>
    <row r="628" spans="4:14" s="3" customFormat="1" x14ac:dyDescent="0.25">
      <c r="D628" s="1"/>
      <c r="E628" s="1"/>
      <c r="F628" s="1"/>
      <c r="H628" s="1"/>
      <c r="J628" s="1"/>
      <c r="K628" s="1"/>
      <c r="M628" s="9"/>
      <c r="N628" s="9"/>
    </row>
    <row r="629" spans="4:14" s="3" customFormat="1" x14ac:dyDescent="0.25">
      <c r="D629" s="1"/>
      <c r="E629" s="1"/>
      <c r="F629" s="1"/>
      <c r="H629" s="1"/>
      <c r="J629" s="1"/>
      <c r="K629" s="1"/>
      <c r="M629" s="9"/>
      <c r="N629" s="9"/>
    </row>
    <row r="630" spans="4:14" s="3" customFormat="1" x14ac:dyDescent="0.25">
      <c r="D630" s="1"/>
      <c r="E630" s="1"/>
      <c r="F630" s="1"/>
      <c r="H630" s="1"/>
      <c r="J630" s="1"/>
      <c r="K630" s="1"/>
      <c r="M630" s="9"/>
      <c r="N630" s="9"/>
    </row>
    <row r="631" spans="4:14" s="3" customFormat="1" x14ac:dyDescent="0.25">
      <c r="D631" s="1"/>
      <c r="E631" s="1"/>
      <c r="F631" s="1"/>
      <c r="H631" s="1"/>
      <c r="J631" s="1"/>
      <c r="K631" s="1"/>
      <c r="M631" s="9"/>
      <c r="N631" s="9"/>
    </row>
    <row r="632" spans="4:14" s="3" customFormat="1" x14ac:dyDescent="0.25">
      <c r="D632" s="1"/>
      <c r="E632" s="1"/>
      <c r="F632" s="1"/>
      <c r="H632" s="1"/>
      <c r="J632" s="1"/>
      <c r="K632" s="1"/>
      <c r="M632" s="9"/>
      <c r="N632" s="9"/>
    </row>
    <row r="633" spans="4:14" s="3" customFormat="1" x14ac:dyDescent="0.25">
      <c r="D633" s="1"/>
      <c r="E633" s="1"/>
      <c r="F633" s="1"/>
      <c r="H633" s="1"/>
      <c r="J633" s="1"/>
      <c r="K633" s="1"/>
      <c r="M633" s="9"/>
      <c r="N633" s="9"/>
    </row>
    <row r="634" spans="4:14" s="3" customFormat="1" x14ac:dyDescent="0.25">
      <c r="D634" s="1"/>
      <c r="E634" s="1"/>
      <c r="F634" s="1"/>
      <c r="H634" s="1"/>
      <c r="J634" s="1"/>
      <c r="K634" s="1"/>
      <c r="M634" s="9"/>
      <c r="N634" s="9"/>
    </row>
    <row r="635" spans="4:14" s="3" customFormat="1" x14ac:dyDescent="0.25">
      <c r="D635" s="1"/>
      <c r="E635" s="1"/>
      <c r="F635" s="1"/>
      <c r="H635" s="1"/>
      <c r="J635" s="1"/>
      <c r="K635" s="1"/>
      <c r="M635" s="9"/>
      <c r="N635" s="9"/>
    </row>
    <row r="636" spans="4:14" s="3" customFormat="1" x14ac:dyDescent="0.25">
      <c r="D636" s="1"/>
      <c r="E636" s="1"/>
      <c r="F636" s="1"/>
      <c r="H636" s="1"/>
      <c r="J636" s="1"/>
      <c r="K636" s="1"/>
      <c r="M636" s="9"/>
      <c r="N636" s="9"/>
    </row>
    <row r="637" spans="4:14" s="3" customFormat="1" x14ac:dyDescent="0.25">
      <c r="D637" s="1"/>
      <c r="E637" s="1"/>
      <c r="F637" s="1"/>
      <c r="H637" s="1"/>
      <c r="J637" s="1"/>
      <c r="K637" s="1"/>
      <c r="M637" s="9"/>
      <c r="N637" s="9"/>
    </row>
    <row r="638" spans="4:14" s="3" customFormat="1" x14ac:dyDescent="0.25">
      <c r="D638" s="1"/>
      <c r="E638" s="1"/>
      <c r="F638" s="1"/>
      <c r="H638" s="1"/>
      <c r="J638" s="1"/>
      <c r="K638" s="1"/>
      <c r="M638" s="9"/>
      <c r="N638" s="9"/>
    </row>
    <row r="639" spans="4:14" s="3" customFormat="1" x14ac:dyDescent="0.25">
      <c r="D639" s="1"/>
      <c r="E639" s="1"/>
      <c r="F639" s="1"/>
      <c r="H639" s="1"/>
      <c r="J639" s="1"/>
      <c r="K639" s="1"/>
      <c r="M639" s="9"/>
      <c r="N639" s="9"/>
    </row>
    <row r="640" spans="4:14" s="3" customFormat="1" x14ac:dyDescent="0.25">
      <c r="D640" s="1"/>
      <c r="E640" s="1"/>
      <c r="F640" s="1"/>
      <c r="H640" s="1"/>
      <c r="J640" s="1"/>
      <c r="K640" s="1"/>
      <c r="M640" s="9"/>
      <c r="N640" s="9"/>
    </row>
    <row r="641" spans="4:14" s="3" customFormat="1" x14ac:dyDescent="0.25">
      <c r="D641" s="1"/>
      <c r="E641" s="1"/>
      <c r="F641" s="1"/>
      <c r="H641" s="1"/>
      <c r="J641" s="1"/>
      <c r="K641" s="1"/>
      <c r="M641" s="9"/>
      <c r="N641" s="9"/>
    </row>
    <row r="642" spans="4:14" s="3" customFormat="1" x14ac:dyDescent="0.25">
      <c r="D642" s="1"/>
      <c r="E642" s="1"/>
      <c r="F642" s="1"/>
      <c r="H642" s="1"/>
      <c r="J642" s="1"/>
      <c r="K642" s="1"/>
      <c r="M642" s="9"/>
      <c r="N642" s="9"/>
    </row>
    <row r="643" spans="4:14" s="3" customFormat="1" x14ac:dyDescent="0.25">
      <c r="D643" s="1"/>
      <c r="E643" s="1"/>
      <c r="F643" s="1"/>
      <c r="H643" s="1"/>
      <c r="J643" s="1"/>
      <c r="K643" s="1"/>
      <c r="M643" s="9"/>
      <c r="N643" s="9"/>
    </row>
    <row r="644" spans="4:14" s="3" customFormat="1" x14ac:dyDescent="0.25">
      <c r="D644" s="1"/>
      <c r="E644" s="1"/>
      <c r="F644" s="1"/>
      <c r="H644" s="1"/>
      <c r="J644" s="1"/>
      <c r="K644" s="1"/>
      <c r="M644" s="9"/>
      <c r="N644" s="9"/>
    </row>
    <row r="645" spans="4:14" s="3" customFormat="1" x14ac:dyDescent="0.25">
      <c r="D645" s="1"/>
      <c r="E645" s="1"/>
      <c r="F645" s="1"/>
      <c r="H645" s="1"/>
      <c r="J645" s="1"/>
      <c r="K645" s="1"/>
      <c r="M645" s="9"/>
      <c r="N645" s="9"/>
    </row>
    <row r="646" spans="4:14" s="3" customFormat="1" x14ac:dyDescent="0.25">
      <c r="D646" s="1"/>
      <c r="E646" s="1"/>
      <c r="F646" s="1"/>
      <c r="H646" s="1"/>
      <c r="J646" s="1"/>
      <c r="K646" s="1"/>
      <c r="M646" s="9"/>
      <c r="N646" s="9"/>
    </row>
    <row r="647" spans="4:14" s="3" customFormat="1" x14ac:dyDescent="0.25">
      <c r="D647" s="1"/>
      <c r="E647" s="1"/>
      <c r="F647" s="1"/>
      <c r="H647" s="1"/>
      <c r="J647" s="1"/>
      <c r="K647" s="1"/>
      <c r="M647" s="9"/>
      <c r="N647" s="9"/>
    </row>
    <row r="648" spans="4:14" s="3" customFormat="1" x14ac:dyDescent="0.25">
      <c r="D648" s="1"/>
      <c r="E648" s="1"/>
      <c r="F648" s="1"/>
      <c r="H648" s="1"/>
      <c r="J648" s="1"/>
      <c r="K648" s="1"/>
      <c r="M648" s="9"/>
      <c r="N648" s="9"/>
    </row>
    <row r="649" spans="4:14" s="3" customFormat="1" x14ac:dyDescent="0.25">
      <c r="D649" s="1"/>
      <c r="E649" s="1"/>
      <c r="F649" s="1"/>
      <c r="H649" s="1"/>
      <c r="J649" s="1"/>
      <c r="K649" s="1"/>
      <c r="M649" s="9"/>
      <c r="N649" s="9"/>
    </row>
    <row r="650" spans="4:14" s="3" customFormat="1" x14ac:dyDescent="0.25">
      <c r="D650" s="1"/>
      <c r="E650" s="1"/>
      <c r="F650" s="1"/>
      <c r="H650" s="1"/>
      <c r="J650" s="1"/>
      <c r="K650" s="1"/>
      <c r="M650" s="9"/>
      <c r="N650" s="9"/>
    </row>
    <row r="651" spans="4:14" s="3" customFormat="1" x14ac:dyDescent="0.25">
      <c r="D651" s="1"/>
      <c r="E651" s="1"/>
      <c r="F651" s="1"/>
      <c r="H651" s="1"/>
      <c r="J651" s="1"/>
      <c r="K651" s="1"/>
      <c r="M651" s="9"/>
      <c r="N651" s="9"/>
    </row>
    <row r="652" spans="4:14" s="3" customFormat="1" x14ac:dyDescent="0.25">
      <c r="D652" s="1"/>
      <c r="E652" s="1"/>
      <c r="F652" s="1"/>
      <c r="H652" s="1"/>
      <c r="J652" s="1"/>
      <c r="K652" s="1"/>
      <c r="M652" s="9"/>
      <c r="N652" s="9"/>
    </row>
    <row r="653" spans="4:14" s="3" customFormat="1" x14ac:dyDescent="0.25">
      <c r="D653" s="1"/>
      <c r="E653" s="1"/>
      <c r="F653" s="1"/>
      <c r="H653" s="1"/>
      <c r="J653" s="1"/>
      <c r="K653" s="1"/>
      <c r="M653" s="9"/>
      <c r="N653" s="9"/>
    </row>
    <row r="654" spans="4:14" s="3" customFormat="1" x14ac:dyDescent="0.25">
      <c r="D654" s="1"/>
      <c r="E654" s="1"/>
      <c r="F654" s="1"/>
      <c r="H654" s="1"/>
      <c r="J654" s="1"/>
      <c r="K654" s="1"/>
      <c r="M654" s="9"/>
      <c r="N654" s="9"/>
    </row>
    <row r="655" spans="4:14" s="3" customFormat="1" x14ac:dyDescent="0.25">
      <c r="D655" s="1"/>
      <c r="E655" s="1"/>
      <c r="F655" s="1"/>
      <c r="H655" s="1"/>
      <c r="J655" s="1"/>
      <c r="K655" s="1"/>
      <c r="M655" s="9"/>
      <c r="N655" s="9"/>
    </row>
    <row r="656" spans="4:14" s="3" customFormat="1" x14ac:dyDescent="0.25">
      <c r="D656" s="1"/>
      <c r="E656" s="1"/>
      <c r="F656" s="1"/>
      <c r="H656" s="1"/>
      <c r="J656" s="1"/>
      <c r="K656" s="1"/>
      <c r="M656" s="9"/>
      <c r="N656" s="9"/>
    </row>
    <row r="657" spans="4:14" s="3" customFormat="1" x14ac:dyDescent="0.25">
      <c r="D657" s="1"/>
      <c r="E657" s="1"/>
      <c r="F657" s="1"/>
      <c r="H657" s="1"/>
      <c r="J657" s="1"/>
      <c r="K657" s="1"/>
      <c r="M657" s="9"/>
      <c r="N657" s="9"/>
    </row>
    <row r="658" spans="4:14" s="3" customFormat="1" x14ac:dyDescent="0.25">
      <c r="D658" s="1"/>
      <c r="E658" s="1"/>
      <c r="F658" s="1"/>
      <c r="H658" s="1"/>
      <c r="J658" s="1"/>
      <c r="K658" s="1"/>
      <c r="M658" s="9"/>
      <c r="N658" s="9"/>
    </row>
    <row r="659" spans="4:14" s="3" customFormat="1" x14ac:dyDescent="0.25">
      <c r="D659" s="1"/>
      <c r="E659" s="1"/>
      <c r="F659" s="1"/>
      <c r="H659" s="1"/>
      <c r="J659" s="1"/>
      <c r="K659" s="1"/>
      <c r="M659" s="9"/>
      <c r="N659" s="9"/>
    </row>
    <row r="660" spans="4:14" s="3" customFormat="1" x14ac:dyDescent="0.25">
      <c r="D660" s="1"/>
      <c r="E660" s="1"/>
      <c r="F660" s="1"/>
      <c r="H660" s="1"/>
      <c r="J660" s="1"/>
      <c r="K660" s="1"/>
      <c r="M660" s="9"/>
      <c r="N660" s="9"/>
    </row>
    <row r="661" spans="4:14" s="3" customFormat="1" x14ac:dyDescent="0.25">
      <c r="D661" s="1"/>
      <c r="E661" s="1"/>
      <c r="F661" s="1"/>
      <c r="H661" s="1"/>
      <c r="J661" s="1"/>
      <c r="K661" s="1"/>
      <c r="M661" s="9"/>
      <c r="N661" s="9"/>
    </row>
    <row r="662" spans="4:14" s="3" customFormat="1" x14ac:dyDescent="0.25">
      <c r="D662" s="1"/>
      <c r="E662" s="1"/>
      <c r="F662" s="1"/>
      <c r="H662" s="1"/>
      <c r="J662" s="1"/>
      <c r="K662" s="1"/>
      <c r="M662" s="9"/>
      <c r="N662" s="9"/>
    </row>
    <row r="663" spans="4:14" s="3" customFormat="1" x14ac:dyDescent="0.25">
      <c r="D663" s="1"/>
      <c r="E663" s="1"/>
      <c r="F663" s="1"/>
      <c r="H663" s="1"/>
      <c r="J663" s="1"/>
      <c r="K663" s="1"/>
      <c r="M663" s="9"/>
      <c r="N663" s="9"/>
    </row>
    <row r="664" spans="4:14" s="3" customFormat="1" x14ac:dyDescent="0.25">
      <c r="D664" s="1"/>
      <c r="E664" s="1"/>
      <c r="F664" s="1"/>
      <c r="H664" s="1"/>
      <c r="J664" s="1"/>
      <c r="K664" s="1"/>
      <c r="M664" s="9"/>
      <c r="N664" s="9"/>
    </row>
    <row r="665" spans="4:14" s="3" customFormat="1" x14ac:dyDescent="0.25">
      <c r="D665" s="1"/>
      <c r="E665" s="1"/>
      <c r="F665" s="1"/>
      <c r="H665" s="1"/>
      <c r="J665" s="1"/>
      <c r="K665" s="1"/>
      <c r="M665" s="9"/>
      <c r="N665" s="9"/>
    </row>
    <row r="666" spans="4:14" s="3" customFormat="1" x14ac:dyDescent="0.25">
      <c r="D666" s="1"/>
      <c r="E666" s="1"/>
      <c r="F666" s="1"/>
      <c r="H666" s="1"/>
      <c r="J666" s="1"/>
      <c r="K666" s="1"/>
      <c r="M666" s="9"/>
      <c r="N666" s="9"/>
    </row>
    <row r="667" spans="4:14" s="3" customFormat="1" x14ac:dyDescent="0.25">
      <c r="D667" s="1"/>
      <c r="E667" s="1"/>
      <c r="F667" s="1"/>
      <c r="H667" s="1"/>
      <c r="J667" s="1"/>
      <c r="K667" s="1"/>
      <c r="M667" s="9"/>
      <c r="N667" s="9"/>
    </row>
    <row r="668" spans="4:14" s="3" customFormat="1" x14ac:dyDescent="0.25">
      <c r="D668" s="1"/>
      <c r="E668" s="1"/>
      <c r="F668" s="1"/>
      <c r="H668" s="1"/>
      <c r="J668" s="1"/>
      <c r="K668" s="1"/>
      <c r="M668" s="9"/>
      <c r="N668" s="9"/>
    </row>
    <row r="669" spans="4:14" s="3" customFormat="1" x14ac:dyDescent="0.25">
      <c r="D669" s="1"/>
      <c r="E669" s="1"/>
      <c r="F669" s="1"/>
      <c r="H669" s="1"/>
      <c r="J669" s="1"/>
      <c r="K669" s="1"/>
      <c r="M669" s="9"/>
      <c r="N669" s="9"/>
    </row>
    <row r="670" spans="4:14" s="3" customFormat="1" x14ac:dyDescent="0.25">
      <c r="D670" s="1"/>
      <c r="E670" s="1"/>
      <c r="F670" s="1"/>
      <c r="H670" s="1"/>
      <c r="J670" s="1"/>
      <c r="K670" s="1"/>
      <c r="M670" s="9"/>
      <c r="N670" s="9"/>
    </row>
    <row r="671" spans="4:14" s="3" customFormat="1" x14ac:dyDescent="0.25">
      <c r="D671" s="1"/>
      <c r="E671" s="1"/>
      <c r="F671" s="1"/>
      <c r="H671" s="1"/>
      <c r="J671" s="1"/>
      <c r="K671" s="1"/>
      <c r="M671" s="9"/>
      <c r="N671" s="9"/>
    </row>
    <row r="672" spans="4:14" s="3" customFormat="1" x14ac:dyDescent="0.25">
      <c r="D672" s="1"/>
      <c r="E672" s="1"/>
      <c r="F672" s="1"/>
      <c r="H672" s="1"/>
      <c r="J672" s="1"/>
      <c r="K672" s="1"/>
      <c r="M672" s="9"/>
      <c r="N672" s="9"/>
    </row>
    <row r="673" spans="4:14" s="3" customFormat="1" x14ac:dyDescent="0.25">
      <c r="D673" s="1"/>
      <c r="E673" s="1"/>
      <c r="F673" s="1"/>
      <c r="H673" s="1"/>
      <c r="J673" s="1"/>
      <c r="K673" s="1"/>
      <c r="M673" s="9"/>
      <c r="N673" s="9"/>
    </row>
    <row r="674" spans="4:14" s="3" customFormat="1" x14ac:dyDescent="0.25">
      <c r="D674" s="1"/>
      <c r="E674" s="1"/>
      <c r="F674" s="1"/>
      <c r="H674" s="1"/>
      <c r="J674" s="1"/>
      <c r="K674" s="1"/>
      <c r="M674" s="9"/>
      <c r="N674" s="9"/>
    </row>
    <row r="675" spans="4:14" s="3" customFormat="1" x14ac:dyDescent="0.25">
      <c r="D675" s="1"/>
      <c r="E675" s="1"/>
      <c r="F675" s="1"/>
      <c r="H675" s="1"/>
      <c r="J675" s="1"/>
      <c r="K675" s="1"/>
      <c r="M675" s="9"/>
      <c r="N675" s="9"/>
    </row>
    <row r="676" spans="4:14" s="3" customFormat="1" x14ac:dyDescent="0.25">
      <c r="D676" s="1"/>
      <c r="E676" s="1"/>
      <c r="F676" s="1"/>
      <c r="H676" s="1"/>
      <c r="J676" s="1"/>
      <c r="K676" s="1"/>
      <c r="M676" s="9"/>
      <c r="N676" s="9"/>
    </row>
    <row r="677" spans="4:14" s="3" customFormat="1" x14ac:dyDescent="0.25">
      <c r="D677" s="1"/>
      <c r="E677" s="1"/>
      <c r="F677" s="1"/>
      <c r="H677" s="1"/>
      <c r="J677" s="1"/>
      <c r="K677" s="1"/>
      <c r="M677" s="9"/>
      <c r="N677" s="9"/>
    </row>
    <row r="678" spans="4:14" s="3" customFormat="1" x14ac:dyDescent="0.25">
      <c r="D678" s="1"/>
      <c r="E678" s="1"/>
      <c r="F678" s="1"/>
      <c r="H678" s="1"/>
      <c r="J678" s="1"/>
      <c r="K678" s="1"/>
      <c r="M678" s="9"/>
      <c r="N678" s="9"/>
    </row>
    <row r="679" spans="4:14" s="3" customFormat="1" x14ac:dyDescent="0.25">
      <c r="D679" s="1"/>
      <c r="E679" s="1"/>
      <c r="F679" s="1"/>
      <c r="H679" s="1"/>
      <c r="J679" s="1"/>
      <c r="K679" s="1"/>
      <c r="M679" s="9"/>
      <c r="N679" s="9"/>
    </row>
    <row r="680" spans="4:14" s="3" customFormat="1" x14ac:dyDescent="0.25">
      <c r="D680" s="1"/>
      <c r="E680" s="1"/>
      <c r="F680" s="1"/>
      <c r="H680" s="1"/>
      <c r="J680" s="1"/>
      <c r="K680" s="1"/>
      <c r="M680" s="9"/>
      <c r="N680" s="9"/>
    </row>
    <row r="681" spans="4:14" s="3" customFormat="1" x14ac:dyDescent="0.25">
      <c r="D681" s="1"/>
      <c r="E681" s="1"/>
      <c r="F681" s="1"/>
      <c r="H681" s="1"/>
      <c r="J681" s="1"/>
      <c r="K681" s="1"/>
      <c r="M681" s="9"/>
      <c r="N681" s="9"/>
    </row>
    <row r="682" spans="4:14" s="3" customFormat="1" x14ac:dyDescent="0.25">
      <c r="D682" s="1"/>
      <c r="E682" s="1"/>
      <c r="F682" s="1"/>
      <c r="H682" s="1"/>
      <c r="J682" s="1"/>
      <c r="K682" s="1"/>
      <c r="M682" s="9"/>
      <c r="N682" s="9"/>
    </row>
    <row r="683" spans="4:14" s="3" customFormat="1" x14ac:dyDescent="0.25">
      <c r="D683" s="1"/>
      <c r="E683" s="1"/>
      <c r="F683" s="1"/>
      <c r="H683" s="1"/>
      <c r="J683" s="1"/>
      <c r="K683" s="1"/>
      <c r="M683" s="9"/>
      <c r="N683" s="9"/>
    </row>
    <row r="684" spans="4:14" s="3" customFormat="1" x14ac:dyDescent="0.25">
      <c r="D684" s="1"/>
      <c r="E684" s="1"/>
      <c r="F684" s="1"/>
      <c r="H684" s="1"/>
      <c r="J684" s="1"/>
      <c r="K684" s="1"/>
      <c r="M684" s="9"/>
      <c r="N684" s="9"/>
    </row>
    <row r="685" spans="4:14" s="3" customFormat="1" x14ac:dyDescent="0.25">
      <c r="D685" s="1"/>
      <c r="E685" s="1"/>
      <c r="F685" s="1"/>
      <c r="H685" s="1"/>
      <c r="J685" s="1"/>
      <c r="K685" s="1"/>
      <c r="M685" s="9"/>
      <c r="N685" s="9"/>
    </row>
    <row r="686" spans="4:14" s="3" customFormat="1" x14ac:dyDescent="0.25">
      <c r="D686" s="1"/>
      <c r="E686" s="1"/>
      <c r="F686" s="1"/>
      <c r="H686" s="1"/>
      <c r="J686" s="1"/>
      <c r="K686" s="1"/>
      <c r="M686" s="9"/>
      <c r="N686" s="9"/>
    </row>
    <row r="687" spans="4:14" s="3" customFormat="1" x14ac:dyDescent="0.25">
      <c r="D687" s="1"/>
      <c r="E687" s="1"/>
      <c r="F687" s="1"/>
      <c r="H687" s="1"/>
      <c r="J687" s="1"/>
      <c r="K687" s="1"/>
      <c r="M687" s="9"/>
      <c r="N687" s="9"/>
    </row>
    <row r="688" spans="4:14" s="3" customFormat="1" x14ac:dyDescent="0.25">
      <c r="D688" s="1"/>
      <c r="E688" s="1"/>
      <c r="F688" s="1"/>
      <c r="H688" s="1"/>
      <c r="J688" s="1"/>
      <c r="K688" s="1"/>
      <c r="M688" s="9"/>
      <c r="N688" s="9"/>
    </row>
    <row r="689" spans="4:14" s="3" customFormat="1" x14ac:dyDescent="0.25">
      <c r="D689" s="1"/>
      <c r="E689" s="1"/>
      <c r="F689" s="1"/>
      <c r="H689" s="1"/>
      <c r="J689" s="1"/>
      <c r="K689" s="1"/>
      <c r="M689" s="9"/>
      <c r="N689" s="9"/>
    </row>
    <row r="690" spans="4:14" s="3" customFormat="1" x14ac:dyDescent="0.25">
      <c r="D690" s="1"/>
      <c r="E690" s="1"/>
      <c r="F690" s="1"/>
      <c r="H690" s="1"/>
      <c r="J690" s="1"/>
      <c r="K690" s="1"/>
      <c r="M690" s="9"/>
      <c r="N690" s="9"/>
    </row>
    <row r="691" spans="4:14" s="3" customFormat="1" x14ac:dyDescent="0.25">
      <c r="D691" s="1"/>
      <c r="E691" s="1"/>
      <c r="F691" s="1"/>
      <c r="H691" s="1"/>
      <c r="J691" s="1"/>
      <c r="K691" s="1"/>
      <c r="M691" s="9"/>
      <c r="N691" s="9"/>
    </row>
    <row r="692" spans="4:14" s="3" customFormat="1" x14ac:dyDescent="0.25">
      <c r="D692" s="1"/>
      <c r="E692" s="1"/>
      <c r="F692" s="1"/>
      <c r="H692" s="1"/>
      <c r="J692" s="1"/>
      <c r="K692" s="1"/>
      <c r="M692" s="9"/>
      <c r="N692" s="9"/>
    </row>
    <row r="693" spans="4:14" s="3" customFormat="1" x14ac:dyDescent="0.25">
      <c r="D693" s="1"/>
      <c r="E693" s="1"/>
      <c r="F693" s="1"/>
      <c r="H693" s="1"/>
      <c r="J693" s="1"/>
      <c r="K693" s="1"/>
      <c r="M693" s="9"/>
      <c r="N693" s="9"/>
    </row>
    <row r="694" spans="4:14" s="3" customFormat="1" x14ac:dyDescent="0.25">
      <c r="D694" s="1"/>
      <c r="E694" s="1"/>
      <c r="F694" s="1"/>
      <c r="H694" s="1"/>
      <c r="J694" s="1"/>
      <c r="K694" s="1"/>
      <c r="M694" s="9"/>
      <c r="N694" s="9"/>
    </row>
    <row r="695" spans="4:14" s="3" customFormat="1" x14ac:dyDescent="0.25">
      <c r="D695" s="1"/>
      <c r="E695" s="1"/>
      <c r="F695" s="1"/>
      <c r="H695" s="1"/>
      <c r="J695" s="1"/>
      <c r="K695" s="1"/>
      <c r="M695" s="9"/>
      <c r="N695" s="9"/>
    </row>
    <row r="696" spans="4:14" s="3" customFormat="1" x14ac:dyDescent="0.25">
      <c r="D696" s="1"/>
      <c r="E696" s="1"/>
      <c r="F696" s="1"/>
      <c r="H696" s="1"/>
      <c r="J696" s="1"/>
      <c r="K696" s="1"/>
      <c r="M696" s="9"/>
      <c r="N696" s="9"/>
    </row>
    <row r="697" spans="4:14" s="3" customFormat="1" x14ac:dyDescent="0.25">
      <c r="D697" s="1"/>
      <c r="E697" s="1"/>
      <c r="F697" s="1"/>
      <c r="H697" s="1"/>
      <c r="J697" s="1"/>
      <c r="K697" s="1"/>
      <c r="M697" s="9"/>
      <c r="N697" s="9"/>
    </row>
    <row r="698" spans="4:14" s="3" customFormat="1" x14ac:dyDescent="0.25">
      <c r="D698" s="1"/>
      <c r="E698" s="1"/>
      <c r="F698" s="1"/>
      <c r="H698" s="1"/>
      <c r="J698" s="1"/>
      <c r="K698" s="1"/>
      <c r="M698" s="9"/>
      <c r="N698" s="9"/>
    </row>
    <row r="699" spans="4:14" s="3" customFormat="1" x14ac:dyDescent="0.25">
      <c r="D699" s="1"/>
      <c r="E699" s="1"/>
      <c r="F699" s="1"/>
      <c r="H699" s="1"/>
      <c r="J699" s="1"/>
      <c r="K699" s="1"/>
      <c r="M699" s="9"/>
      <c r="N699" s="9"/>
    </row>
    <row r="700" spans="4:14" s="3" customFormat="1" x14ac:dyDescent="0.25">
      <c r="D700" s="1"/>
      <c r="E700" s="1"/>
      <c r="F700" s="1"/>
      <c r="H700" s="1"/>
      <c r="J700" s="1"/>
      <c r="K700" s="1"/>
      <c r="M700" s="9"/>
      <c r="N700" s="9"/>
    </row>
    <row r="701" spans="4:14" s="3" customFormat="1" x14ac:dyDescent="0.25">
      <c r="D701" s="1"/>
      <c r="E701" s="1"/>
      <c r="F701" s="1"/>
      <c r="H701" s="1"/>
      <c r="J701" s="1"/>
      <c r="K701" s="1"/>
      <c r="M701" s="9"/>
      <c r="N701" s="9"/>
    </row>
    <row r="702" spans="4:14" s="3" customFormat="1" x14ac:dyDescent="0.25">
      <c r="D702" s="1"/>
      <c r="E702" s="1"/>
      <c r="F702" s="1"/>
      <c r="H702" s="1"/>
      <c r="J702" s="1"/>
      <c r="K702" s="1"/>
      <c r="M702" s="9"/>
      <c r="N702" s="9"/>
    </row>
    <row r="703" spans="4:14" s="3" customFormat="1" x14ac:dyDescent="0.25">
      <c r="D703" s="1"/>
      <c r="E703" s="1"/>
      <c r="F703" s="1"/>
      <c r="H703" s="1"/>
      <c r="J703" s="1"/>
      <c r="K703" s="1"/>
      <c r="M703" s="9"/>
      <c r="N703" s="9"/>
    </row>
    <row r="704" spans="4:14" s="3" customFormat="1" x14ac:dyDescent="0.25">
      <c r="D704" s="1"/>
      <c r="E704" s="1"/>
      <c r="F704" s="1"/>
      <c r="H704" s="1"/>
      <c r="J704" s="1"/>
      <c r="K704" s="1"/>
      <c r="M704" s="9"/>
      <c r="N704" s="9"/>
    </row>
    <row r="705" spans="4:14" s="3" customFormat="1" x14ac:dyDescent="0.25">
      <c r="D705" s="1"/>
      <c r="E705" s="1"/>
      <c r="F705" s="1"/>
      <c r="H705" s="1"/>
      <c r="J705" s="1"/>
      <c r="K705" s="1"/>
      <c r="M705" s="9"/>
      <c r="N705" s="9"/>
    </row>
    <row r="706" spans="4:14" s="3" customFormat="1" x14ac:dyDescent="0.25">
      <c r="D706" s="1"/>
      <c r="E706" s="1"/>
      <c r="F706" s="1"/>
      <c r="H706" s="1"/>
      <c r="J706" s="1"/>
      <c r="K706" s="1"/>
      <c r="M706" s="9"/>
      <c r="N706" s="9"/>
    </row>
    <row r="707" spans="4:14" s="3" customFormat="1" x14ac:dyDescent="0.25">
      <c r="D707" s="1"/>
      <c r="E707" s="1"/>
      <c r="F707" s="1"/>
      <c r="H707" s="1"/>
      <c r="J707" s="1"/>
      <c r="K707" s="1"/>
      <c r="M707" s="9"/>
      <c r="N707" s="9"/>
    </row>
    <row r="708" spans="4:14" s="3" customFormat="1" x14ac:dyDescent="0.25">
      <c r="D708" s="1"/>
      <c r="E708" s="1"/>
      <c r="F708" s="1"/>
      <c r="H708" s="1"/>
      <c r="J708" s="1"/>
      <c r="K708" s="1"/>
      <c r="M708" s="9"/>
      <c r="N708" s="9"/>
    </row>
    <row r="709" spans="4:14" s="3" customFormat="1" x14ac:dyDescent="0.25">
      <c r="D709" s="1"/>
      <c r="E709" s="1"/>
      <c r="F709" s="1"/>
      <c r="H709" s="1"/>
      <c r="J709" s="1"/>
      <c r="K709" s="1"/>
      <c r="M709" s="9"/>
      <c r="N709" s="9"/>
    </row>
    <row r="710" spans="4:14" s="3" customFormat="1" x14ac:dyDescent="0.25">
      <c r="D710" s="1"/>
      <c r="E710" s="1"/>
      <c r="F710" s="1"/>
      <c r="H710" s="1"/>
      <c r="J710" s="1"/>
      <c r="K710" s="1"/>
      <c r="M710" s="9"/>
      <c r="N710" s="9"/>
    </row>
    <row r="711" spans="4:14" s="3" customFormat="1" x14ac:dyDescent="0.25">
      <c r="D711" s="1"/>
      <c r="E711" s="1"/>
      <c r="F711" s="1"/>
      <c r="H711" s="1"/>
      <c r="J711" s="1"/>
      <c r="K711" s="1"/>
      <c r="M711" s="9"/>
      <c r="N711" s="9"/>
    </row>
    <row r="712" spans="4:14" s="3" customFormat="1" x14ac:dyDescent="0.25">
      <c r="D712" s="1"/>
      <c r="E712" s="1"/>
      <c r="F712" s="1"/>
      <c r="H712" s="1"/>
      <c r="J712" s="1"/>
      <c r="K712" s="1"/>
      <c r="M712" s="9"/>
      <c r="N712" s="9"/>
    </row>
    <row r="713" spans="4:14" s="3" customFormat="1" x14ac:dyDescent="0.25">
      <c r="D713" s="1"/>
      <c r="E713" s="1"/>
      <c r="F713" s="1"/>
      <c r="H713" s="1"/>
      <c r="J713" s="1"/>
      <c r="K713" s="1"/>
      <c r="M713" s="9"/>
      <c r="N713" s="9"/>
    </row>
    <row r="714" spans="4:14" s="3" customFormat="1" x14ac:dyDescent="0.25">
      <c r="D714" s="1"/>
      <c r="E714" s="1"/>
      <c r="F714" s="1"/>
      <c r="H714" s="1"/>
      <c r="J714" s="1"/>
      <c r="K714" s="1"/>
      <c r="M714" s="9"/>
      <c r="N714" s="9"/>
    </row>
    <row r="715" spans="4:14" s="3" customFormat="1" x14ac:dyDescent="0.25">
      <c r="D715" s="1"/>
      <c r="E715" s="1"/>
      <c r="F715" s="1"/>
      <c r="H715" s="1"/>
      <c r="J715" s="1"/>
      <c r="K715" s="1"/>
      <c r="M715" s="9"/>
      <c r="N715" s="9"/>
    </row>
    <row r="716" spans="4:14" s="3" customFormat="1" x14ac:dyDescent="0.25">
      <c r="D716" s="1"/>
      <c r="E716" s="1"/>
      <c r="F716" s="1"/>
      <c r="H716" s="1"/>
      <c r="J716" s="1"/>
      <c r="K716" s="1"/>
      <c r="M716" s="9"/>
      <c r="N716" s="9"/>
    </row>
    <row r="717" spans="4:14" s="3" customFormat="1" x14ac:dyDescent="0.25">
      <c r="D717" s="1"/>
      <c r="E717" s="1"/>
      <c r="F717" s="1"/>
      <c r="H717" s="1"/>
      <c r="J717" s="1"/>
      <c r="K717" s="1"/>
      <c r="M717" s="9"/>
      <c r="N717" s="9"/>
    </row>
    <row r="718" spans="4:14" s="3" customFormat="1" x14ac:dyDescent="0.25">
      <c r="D718" s="1"/>
      <c r="E718" s="1"/>
      <c r="F718" s="1"/>
      <c r="H718" s="1"/>
      <c r="J718" s="1"/>
      <c r="K718" s="1"/>
      <c r="M718" s="9"/>
      <c r="N718" s="9"/>
    </row>
    <row r="719" spans="4:14" s="3" customFormat="1" x14ac:dyDescent="0.25">
      <c r="D719" s="1"/>
      <c r="E719" s="1"/>
      <c r="F719" s="1"/>
      <c r="H719" s="1"/>
      <c r="J719" s="1"/>
      <c r="K719" s="1"/>
      <c r="M719" s="9"/>
      <c r="N719" s="9"/>
    </row>
    <row r="720" spans="4:14" s="3" customFormat="1" x14ac:dyDescent="0.25">
      <c r="D720" s="1"/>
      <c r="E720" s="1"/>
      <c r="F720" s="1"/>
      <c r="H720" s="1"/>
      <c r="J720" s="1"/>
      <c r="K720" s="1"/>
      <c r="M720" s="9"/>
      <c r="N720" s="9"/>
    </row>
    <row r="721" spans="4:14" s="3" customFormat="1" x14ac:dyDescent="0.25">
      <c r="D721" s="1"/>
      <c r="E721" s="1"/>
      <c r="F721" s="1"/>
      <c r="H721" s="1"/>
      <c r="J721" s="1"/>
      <c r="K721" s="1"/>
      <c r="M721" s="9"/>
      <c r="N721" s="9"/>
    </row>
    <row r="722" spans="4:14" s="3" customFormat="1" x14ac:dyDescent="0.25">
      <c r="D722" s="1"/>
      <c r="E722" s="1"/>
      <c r="F722" s="1"/>
      <c r="H722" s="1"/>
      <c r="J722" s="1"/>
      <c r="K722" s="1"/>
      <c r="M722" s="9"/>
      <c r="N722" s="9"/>
    </row>
    <row r="723" spans="4:14" s="3" customFormat="1" x14ac:dyDescent="0.25">
      <c r="D723" s="1"/>
      <c r="E723" s="1"/>
      <c r="F723" s="1"/>
      <c r="H723" s="1"/>
      <c r="J723" s="1"/>
      <c r="K723" s="1"/>
      <c r="M723" s="9"/>
      <c r="N723" s="9"/>
    </row>
    <row r="724" spans="4:14" s="3" customFormat="1" x14ac:dyDescent="0.25">
      <c r="D724" s="1"/>
      <c r="E724" s="1"/>
      <c r="F724" s="1"/>
      <c r="H724" s="1"/>
      <c r="J724" s="1"/>
      <c r="K724" s="1"/>
      <c r="M724" s="9"/>
      <c r="N724" s="9"/>
    </row>
    <row r="725" spans="4:14" s="3" customFormat="1" x14ac:dyDescent="0.25">
      <c r="D725" s="1"/>
      <c r="E725" s="1"/>
      <c r="F725" s="1"/>
      <c r="H725" s="1"/>
      <c r="J725" s="1"/>
      <c r="K725" s="1"/>
      <c r="M725" s="9"/>
      <c r="N725" s="9"/>
    </row>
    <row r="726" spans="4:14" s="3" customFormat="1" x14ac:dyDescent="0.25">
      <c r="D726" s="1"/>
      <c r="E726" s="1"/>
      <c r="F726" s="1"/>
      <c r="H726" s="1"/>
      <c r="J726" s="1"/>
      <c r="K726" s="1"/>
      <c r="M726" s="9"/>
      <c r="N726" s="9"/>
    </row>
    <row r="727" spans="4:14" s="3" customFormat="1" x14ac:dyDescent="0.25">
      <c r="D727" s="1"/>
      <c r="E727" s="1"/>
      <c r="F727" s="1"/>
      <c r="H727" s="1"/>
      <c r="J727" s="1"/>
      <c r="K727" s="1"/>
      <c r="M727" s="9"/>
      <c r="N727" s="9"/>
    </row>
    <row r="728" spans="4:14" s="3" customFormat="1" x14ac:dyDescent="0.25">
      <c r="D728" s="1"/>
      <c r="E728" s="1"/>
      <c r="F728" s="1"/>
      <c r="H728" s="1"/>
      <c r="J728" s="1"/>
      <c r="K728" s="1"/>
      <c r="M728" s="9"/>
      <c r="N728" s="9"/>
    </row>
    <row r="729" spans="4:14" s="3" customFormat="1" x14ac:dyDescent="0.25">
      <c r="D729" s="1"/>
      <c r="E729" s="1"/>
      <c r="F729" s="1"/>
      <c r="H729" s="1"/>
      <c r="J729" s="1"/>
      <c r="K729" s="1"/>
      <c r="M729" s="9"/>
      <c r="N729" s="9"/>
    </row>
    <row r="730" spans="4:14" s="3" customFormat="1" x14ac:dyDescent="0.25">
      <c r="D730" s="1"/>
      <c r="E730" s="1"/>
      <c r="F730" s="1"/>
      <c r="H730" s="1"/>
      <c r="J730" s="1"/>
      <c r="K730" s="1"/>
      <c r="M730" s="9"/>
      <c r="N730" s="9"/>
    </row>
    <row r="731" spans="4:14" s="3" customFormat="1" x14ac:dyDescent="0.25">
      <c r="D731" s="1"/>
      <c r="E731" s="1"/>
      <c r="F731" s="1"/>
      <c r="H731" s="1"/>
      <c r="J731" s="1"/>
      <c r="K731" s="1"/>
      <c r="M731" s="9"/>
      <c r="N731" s="9"/>
    </row>
    <row r="732" spans="4:14" s="3" customFormat="1" x14ac:dyDescent="0.25">
      <c r="D732" s="1"/>
      <c r="E732" s="1"/>
      <c r="F732" s="1"/>
      <c r="H732" s="1"/>
      <c r="J732" s="1"/>
      <c r="K732" s="1"/>
      <c r="M732" s="9"/>
      <c r="N732" s="9"/>
    </row>
    <row r="733" spans="4:14" s="3" customFormat="1" x14ac:dyDescent="0.25">
      <c r="D733" s="1"/>
      <c r="E733" s="1"/>
      <c r="F733" s="1"/>
      <c r="H733" s="1"/>
      <c r="J733" s="1"/>
      <c r="K733" s="1"/>
      <c r="M733" s="9"/>
      <c r="N733" s="9"/>
    </row>
    <row r="734" spans="4:14" s="3" customFormat="1" x14ac:dyDescent="0.25">
      <c r="D734" s="1"/>
      <c r="E734" s="1"/>
      <c r="F734" s="1"/>
      <c r="H734" s="1"/>
      <c r="J734" s="1"/>
      <c r="K734" s="1"/>
      <c r="M734" s="9"/>
      <c r="N734" s="9"/>
    </row>
    <row r="735" spans="4:14" s="3" customFormat="1" x14ac:dyDescent="0.25">
      <c r="D735" s="1"/>
      <c r="E735" s="1"/>
      <c r="F735" s="1"/>
      <c r="H735" s="1"/>
      <c r="J735" s="1"/>
      <c r="K735" s="1"/>
      <c r="M735" s="9"/>
      <c r="N735" s="9"/>
    </row>
    <row r="736" spans="4:14" s="3" customFormat="1" x14ac:dyDescent="0.25">
      <c r="D736" s="1"/>
      <c r="E736" s="1"/>
      <c r="F736" s="1"/>
      <c r="H736" s="1"/>
      <c r="J736" s="1"/>
      <c r="K736" s="1"/>
      <c r="M736" s="9"/>
      <c r="N736" s="9"/>
    </row>
    <row r="737" spans="4:14" s="3" customFormat="1" x14ac:dyDescent="0.25">
      <c r="D737" s="1"/>
      <c r="E737" s="1"/>
      <c r="F737" s="1"/>
      <c r="H737" s="1"/>
      <c r="J737" s="1"/>
      <c r="K737" s="1"/>
      <c r="M737" s="9"/>
      <c r="N737" s="9"/>
    </row>
    <row r="738" spans="4:14" s="3" customFormat="1" x14ac:dyDescent="0.25">
      <c r="D738" s="1"/>
      <c r="E738" s="1"/>
      <c r="F738" s="1"/>
      <c r="H738" s="1"/>
      <c r="J738" s="1"/>
      <c r="K738" s="1"/>
      <c r="M738" s="9"/>
      <c r="N738" s="9"/>
    </row>
    <row r="739" spans="4:14" s="3" customFormat="1" x14ac:dyDescent="0.25">
      <c r="D739" s="1"/>
      <c r="E739" s="1"/>
      <c r="F739" s="1"/>
      <c r="H739" s="1"/>
      <c r="J739" s="1"/>
      <c r="K739" s="1"/>
      <c r="M739" s="9"/>
      <c r="N739" s="9"/>
    </row>
    <row r="740" spans="4:14" s="3" customFormat="1" x14ac:dyDescent="0.25">
      <c r="D740" s="1"/>
      <c r="E740" s="1"/>
      <c r="F740" s="1"/>
      <c r="H740" s="1"/>
      <c r="J740" s="1"/>
      <c r="K740" s="1"/>
      <c r="M740" s="9"/>
      <c r="N740" s="9"/>
    </row>
    <row r="741" spans="4:14" s="3" customFormat="1" x14ac:dyDescent="0.25">
      <c r="D741" s="1"/>
      <c r="E741" s="1"/>
      <c r="F741" s="1"/>
      <c r="H741" s="1"/>
      <c r="J741" s="1"/>
      <c r="K741" s="1"/>
      <c r="M741" s="9"/>
      <c r="N741" s="9"/>
    </row>
    <row r="742" spans="4:14" s="3" customFormat="1" x14ac:dyDescent="0.25">
      <c r="D742" s="1"/>
      <c r="E742" s="1"/>
      <c r="F742" s="1"/>
      <c r="H742" s="1"/>
      <c r="J742" s="1"/>
      <c r="K742" s="1"/>
      <c r="M742" s="9"/>
      <c r="N742" s="9"/>
    </row>
    <row r="743" spans="4:14" s="3" customFormat="1" x14ac:dyDescent="0.25">
      <c r="D743" s="1"/>
      <c r="E743" s="1"/>
      <c r="F743" s="1"/>
      <c r="H743" s="1"/>
      <c r="J743" s="1"/>
      <c r="K743" s="1"/>
      <c r="M743" s="9"/>
      <c r="N743" s="9"/>
    </row>
    <row r="744" spans="4:14" s="3" customFormat="1" x14ac:dyDescent="0.25">
      <c r="D744" s="1"/>
      <c r="E744" s="1"/>
      <c r="F744" s="1"/>
      <c r="H744" s="1"/>
      <c r="J744" s="1"/>
      <c r="K744" s="1"/>
      <c r="M744" s="9"/>
      <c r="N744" s="9"/>
    </row>
    <row r="745" spans="4:14" s="3" customFormat="1" x14ac:dyDescent="0.25">
      <c r="D745" s="1"/>
      <c r="E745" s="1"/>
      <c r="F745" s="1"/>
      <c r="H745" s="1"/>
      <c r="J745" s="1"/>
      <c r="K745" s="1"/>
      <c r="M745" s="9"/>
      <c r="N745" s="9"/>
    </row>
    <row r="746" spans="4:14" s="3" customFormat="1" x14ac:dyDescent="0.25">
      <c r="D746" s="1"/>
      <c r="E746" s="1"/>
      <c r="F746" s="1"/>
      <c r="H746" s="1"/>
      <c r="J746" s="1"/>
      <c r="K746" s="1"/>
      <c r="M746" s="9"/>
      <c r="N746" s="9"/>
    </row>
    <row r="747" spans="4:14" s="3" customFormat="1" x14ac:dyDescent="0.25">
      <c r="D747" s="1"/>
      <c r="E747" s="1"/>
      <c r="F747" s="1"/>
      <c r="H747" s="1"/>
      <c r="J747" s="1"/>
      <c r="K747" s="1"/>
      <c r="M747" s="9"/>
      <c r="N747" s="9"/>
    </row>
    <row r="748" spans="4:14" s="3" customFormat="1" x14ac:dyDescent="0.25">
      <c r="D748" s="1"/>
      <c r="E748" s="1"/>
      <c r="F748" s="1"/>
      <c r="H748" s="1"/>
      <c r="J748" s="1"/>
      <c r="K748" s="1"/>
      <c r="M748" s="9"/>
      <c r="N748" s="9"/>
    </row>
    <row r="749" spans="4:14" s="3" customFormat="1" x14ac:dyDescent="0.25">
      <c r="D749" s="1"/>
      <c r="E749" s="1"/>
      <c r="F749" s="1"/>
      <c r="H749" s="1"/>
      <c r="J749" s="1"/>
      <c r="K749" s="1"/>
      <c r="M749" s="9"/>
      <c r="N749" s="9"/>
    </row>
    <row r="750" spans="4:14" s="3" customFormat="1" x14ac:dyDescent="0.25">
      <c r="D750" s="1"/>
      <c r="E750" s="1"/>
      <c r="F750" s="1"/>
      <c r="H750" s="1"/>
      <c r="J750" s="1"/>
      <c r="K750" s="1"/>
      <c r="M750" s="9"/>
      <c r="N750" s="9"/>
    </row>
    <row r="751" spans="4:14" s="3" customFormat="1" x14ac:dyDescent="0.25">
      <c r="D751" s="1"/>
      <c r="E751" s="1"/>
      <c r="F751" s="1"/>
      <c r="H751" s="1"/>
      <c r="J751" s="1"/>
      <c r="K751" s="1"/>
      <c r="M751" s="9"/>
      <c r="N751" s="9"/>
    </row>
    <row r="752" spans="4:14" s="3" customFormat="1" x14ac:dyDescent="0.25">
      <c r="D752" s="1"/>
      <c r="E752" s="1"/>
      <c r="F752" s="1"/>
      <c r="H752" s="1"/>
      <c r="J752" s="1"/>
      <c r="K752" s="1"/>
      <c r="M752" s="9"/>
      <c r="N752" s="9"/>
    </row>
    <row r="753" spans="4:14" s="3" customFormat="1" x14ac:dyDescent="0.25">
      <c r="D753" s="1"/>
      <c r="E753" s="1"/>
      <c r="F753" s="1"/>
      <c r="H753" s="1"/>
      <c r="J753" s="1"/>
      <c r="K753" s="1"/>
      <c r="M753" s="9"/>
      <c r="N753" s="9"/>
    </row>
    <row r="754" spans="4:14" s="3" customFormat="1" x14ac:dyDescent="0.25">
      <c r="D754" s="1"/>
      <c r="E754" s="1"/>
      <c r="F754" s="1"/>
      <c r="H754" s="1"/>
      <c r="J754" s="1"/>
      <c r="K754" s="1"/>
      <c r="M754" s="9"/>
      <c r="N754" s="9"/>
    </row>
    <row r="755" spans="4:14" s="3" customFormat="1" x14ac:dyDescent="0.25">
      <c r="D755" s="1"/>
      <c r="E755" s="1"/>
      <c r="F755" s="1"/>
      <c r="H755" s="1"/>
      <c r="J755" s="1"/>
      <c r="K755" s="1"/>
      <c r="M755" s="9"/>
      <c r="N755" s="9"/>
    </row>
    <row r="756" spans="4:14" s="3" customFormat="1" x14ac:dyDescent="0.25">
      <c r="D756" s="1"/>
      <c r="E756" s="1"/>
      <c r="F756" s="1"/>
      <c r="H756" s="1"/>
      <c r="J756" s="1"/>
      <c r="K756" s="1"/>
      <c r="M756" s="9"/>
      <c r="N756" s="9"/>
    </row>
    <row r="757" spans="4:14" s="3" customFormat="1" x14ac:dyDescent="0.25">
      <c r="D757" s="1"/>
      <c r="E757" s="1"/>
      <c r="F757" s="1"/>
      <c r="H757" s="1"/>
      <c r="J757" s="1"/>
      <c r="K757" s="1"/>
      <c r="M757" s="9"/>
      <c r="N757" s="9"/>
    </row>
    <row r="758" spans="4:14" s="3" customFormat="1" x14ac:dyDescent="0.25">
      <c r="D758" s="1"/>
      <c r="E758" s="1"/>
      <c r="F758" s="1"/>
      <c r="H758" s="1"/>
      <c r="J758" s="1"/>
      <c r="K758" s="1"/>
      <c r="M758" s="9"/>
      <c r="N758" s="9"/>
    </row>
    <row r="759" spans="4:14" s="3" customFormat="1" x14ac:dyDescent="0.25">
      <c r="D759" s="1"/>
      <c r="E759" s="1"/>
      <c r="F759" s="1"/>
      <c r="H759" s="1"/>
      <c r="J759" s="1"/>
      <c r="K759" s="1"/>
      <c r="M759" s="9"/>
      <c r="N759" s="9"/>
    </row>
    <row r="760" spans="4:14" s="3" customFormat="1" x14ac:dyDescent="0.25">
      <c r="D760" s="1"/>
      <c r="E760" s="1"/>
      <c r="F760" s="1"/>
      <c r="H760" s="1"/>
      <c r="J760" s="1"/>
      <c r="K760" s="1"/>
      <c r="M760" s="9"/>
      <c r="N760" s="9"/>
    </row>
    <row r="761" spans="4:14" s="3" customFormat="1" x14ac:dyDescent="0.25">
      <c r="D761" s="1"/>
      <c r="E761" s="1"/>
      <c r="F761" s="1"/>
      <c r="H761" s="1"/>
      <c r="J761" s="1"/>
      <c r="K761" s="1"/>
      <c r="M761" s="9"/>
      <c r="N761" s="9"/>
    </row>
    <row r="762" spans="4:14" s="3" customFormat="1" x14ac:dyDescent="0.25">
      <c r="D762" s="1"/>
      <c r="E762" s="1"/>
      <c r="F762" s="1"/>
      <c r="H762" s="1"/>
      <c r="J762" s="1"/>
      <c r="K762" s="1"/>
      <c r="M762" s="9"/>
      <c r="N762" s="9"/>
    </row>
    <row r="763" spans="4:14" s="3" customFormat="1" x14ac:dyDescent="0.25">
      <c r="D763" s="1"/>
      <c r="E763" s="1"/>
      <c r="F763" s="1"/>
      <c r="H763" s="1"/>
      <c r="J763" s="1"/>
      <c r="K763" s="1"/>
      <c r="M763" s="9"/>
      <c r="N763" s="9"/>
    </row>
    <row r="764" spans="4:14" s="3" customFormat="1" x14ac:dyDescent="0.25">
      <c r="D764" s="1"/>
      <c r="E764" s="1"/>
      <c r="F764" s="1"/>
      <c r="H764" s="1"/>
      <c r="J764" s="1"/>
      <c r="K764" s="1"/>
      <c r="M764" s="9"/>
      <c r="N764" s="9"/>
    </row>
    <row r="765" spans="4:14" s="3" customFormat="1" x14ac:dyDescent="0.25">
      <c r="D765" s="1"/>
      <c r="E765" s="1"/>
      <c r="F765" s="1"/>
      <c r="H765" s="1"/>
      <c r="J765" s="1"/>
      <c r="K765" s="1"/>
      <c r="M765" s="9"/>
      <c r="N765" s="9"/>
    </row>
    <row r="766" spans="4:14" s="3" customFormat="1" x14ac:dyDescent="0.25">
      <c r="D766" s="1"/>
      <c r="E766" s="1"/>
      <c r="F766" s="1"/>
      <c r="H766" s="1"/>
      <c r="J766" s="1"/>
      <c r="K766" s="1"/>
      <c r="M766" s="9"/>
      <c r="N766" s="9"/>
    </row>
    <row r="767" spans="4:14" s="3" customFormat="1" x14ac:dyDescent="0.25">
      <c r="D767" s="1"/>
      <c r="E767" s="1"/>
      <c r="F767" s="1"/>
      <c r="H767" s="1"/>
      <c r="J767" s="1"/>
      <c r="K767" s="1"/>
      <c r="M767" s="9"/>
      <c r="N767" s="9"/>
    </row>
    <row r="768" spans="4:14" s="3" customFormat="1" x14ac:dyDescent="0.25">
      <c r="D768" s="1"/>
      <c r="E768" s="1"/>
      <c r="F768" s="1"/>
      <c r="H768" s="1"/>
      <c r="J768" s="1"/>
      <c r="K768" s="1"/>
      <c r="M768" s="9"/>
      <c r="N768" s="9"/>
    </row>
    <row r="769" spans="4:14" s="3" customFormat="1" x14ac:dyDescent="0.25">
      <c r="D769" s="1"/>
      <c r="E769" s="1"/>
      <c r="F769" s="1"/>
      <c r="H769" s="1"/>
      <c r="J769" s="1"/>
      <c r="K769" s="1"/>
      <c r="M769" s="9"/>
      <c r="N769" s="9"/>
    </row>
    <row r="770" spans="4:14" s="3" customFormat="1" x14ac:dyDescent="0.25">
      <c r="D770" s="1"/>
      <c r="E770" s="1"/>
      <c r="F770" s="1"/>
      <c r="H770" s="1"/>
      <c r="J770" s="1"/>
      <c r="K770" s="1"/>
      <c r="M770" s="9"/>
      <c r="N770" s="9"/>
    </row>
    <row r="771" spans="4:14" s="3" customFormat="1" x14ac:dyDescent="0.25">
      <c r="D771" s="1"/>
      <c r="E771" s="1"/>
      <c r="F771" s="1"/>
      <c r="H771" s="1"/>
      <c r="J771" s="1"/>
      <c r="K771" s="1"/>
      <c r="M771" s="9"/>
      <c r="N771" s="9"/>
    </row>
    <row r="772" spans="4:14" s="3" customFormat="1" x14ac:dyDescent="0.25">
      <c r="D772" s="1"/>
      <c r="E772" s="1"/>
      <c r="F772" s="1"/>
      <c r="H772" s="1"/>
      <c r="J772" s="1"/>
      <c r="K772" s="1"/>
      <c r="M772" s="9"/>
      <c r="N772" s="9"/>
    </row>
    <row r="773" spans="4:14" s="3" customFormat="1" x14ac:dyDescent="0.25">
      <c r="D773" s="1"/>
      <c r="E773" s="1"/>
      <c r="F773" s="1"/>
      <c r="H773" s="1"/>
      <c r="J773" s="1"/>
      <c r="K773" s="1"/>
      <c r="M773" s="9"/>
      <c r="N773" s="9"/>
    </row>
    <row r="774" spans="4:14" s="3" customFormat="1" x14ac:dyDescent="0.25">
      <c r="D774" s="1"/>
      <c r="E774" s="1"/>
      <c r="F774" s="1"/>
      <c r="H774" s="1"/>
      <c r="J774" s="1"/>
      <c r="K774" s="1"/>
      <c r="M774" s="9"/>
      <c r="N774" s="9"/>
    </row>
    <row r="775" spans="4:14" s="3" customFormat="1" x14ac:dyDescent="0.25">
      <c r="D775" s="1"/>
      <c r="E775" s="1"/>
      <c r="F775" s="1"/>
      <c r="H775" s="1"/>
      <c r="J775" s="1"/>
      <c r="K775" s="1"/>
      <c r="M775" s="9"/>
      <c r="N775" s="9"/>
    </row>
    <row r="776" spans="4:14" s="3" customFormat="1" x14ac:dyDescent="0.25">
      <c r="D776" s="1"/>
      <c r="E776" s="1"/>
      <c r="F776" s="1"/>
      <c r="H776" s="1"/>
      <c r="J776" s="1"/>
      <c r="K776" s="1"/>
      <c r="M776" s="9"/>
      <c r="N776" s="9"/>
    </row>
    <row r="777" spans="4:14" s="3" customFormat="1" x14ac:dyDescent="0.25">
      <c r="D777" s="1"/>
      <c r="E777" s="1"/>
      <c r="F777" s="1"/>
      <c r="H777" s="1"/>
      <c r="J777" s="1"/>
      <c r="K777" s="1"/>
      <c r="M777" s="9"/>
      <c r="N777" s="9"/>
    </row>
    <row r="778" spans="4:14" s="3" customFormat="1" x14ac:dyDescent="0.25">
      <c r="D778" s="1"/>
      <c r="E778" s="1"/>
      <c r="F778" s="1"/>
      <c r="H778" s="1"/>
      <c r="J778" s="1"/>
      <c r="K778" s="1"/>
      <c r="M778" s="9"/>
      <c r="N778" s="9"/>
    </row>
    <row r="779" spans="4:14" s="3" customFormat="1" x14ac:dyDescent="0.25">
      <c r="D779" s="1"/>
      <c r="E779" s="1"/>
      <c r="F779" s="1"/>
      <c r="H779" s="1"/>
      <c r="J779" s="1"/>
      <c r="K779" s="1"/>
      <c r="M779" s="9"/>
      <c r="N779" s="9"/>
    </row>
    <row r="780" spans="4:14" s="3" customFormat="1" x14ac:dyDescent="0.25">
      <c r="D780" s="1"/>
      <c r="E780" s="1"/>
      <c r="F780" s="1"/>
      <c r="H780" s="1"/>
      <c r="J780" s="1"/>
      <c r="K780" s="1"/>
      <c r="M780" s="9"/>
      <c r="N780" s="9"/>
    </row>
    <row r="781" spans="4:14" s="3" customFormat="1" x14ac:dyDescent="0.25">
      <c r="D781" s="1"/>
      <c r="E781" s="1"/>
      <c r="F781" s="1"/>
      <c r="H781" s="1"/>
      <c r="J781" s="1"/>
      <c r="K781" s="1"/>
      <c r="M781" s="9"/>
      <c r="N781" s="9"/>
    </row>
    <row r="782" spans="4:14" s="3" customFormat="1" x14ac:dyDescent="0.25">
      <c r="D782" s="1"/>
      <c r="E782" s="1"/>
      <c r="F782" s="1"/>
      <c r="H782" s="1"/>
      <c r="J782" s="1"/>
      <c r="K782" s="1"/>
      <c r="M782" s="9"/>
      <c r="N782" s="9"/>
    </row>
    <row r="783" spans="4:14" s="3" customFormat="1" x14ac:dyDescent="0.25">
      <c r="D783" s="1"/>
      <c r="E783" s="1"/>
      <c r="F783" s="1"/>
      <c r="H783" s="1"/>
      <c r="J783" s="1"/>
      <c r="K783" s="1"/>
      <c r="M783" s="9"/>
      <c r="N783" s="9"/>
    </row>
    <row r="784" spans="4:14" s="3" customFormat="1" x14ac:dyDescent="0.25">
      <c r="D784" s="1"/>
      <c r="E784" s="1"/>
      <c r="F784" s="1"/>
      <c r="H784" s="1"/>
      <c r="J784" s="1"/>
      <c r="K784" s="1"/>
      <c r="M784" s="9"/>
      <c r="N784" s="9"/>
    </row>
    <row r="785" spans="4:14" s="3" customFormat="1" x14ac:dyDescent="0.25">
      <c r="D785" s="1"/>
      <c r="E785" s="1"/>
      <c r="F785" s="1"/>
      <c r="H785" s="1"/>
      <c r="J785" s="1"/>
      <c r="K785" s="1"/>
      <c r="M785" s="9"/>
      <c r="N785" s="9"/>
    </row>
    <row r="786" spans="4:14" s="3" customFormat="1" x14ac:dyDescent="0.25">
      <c r="D786" s="1"/>
      <c r="E786" s="1"/>
      <c r="F786" s="1"/>
      <c r="H786" s="1"/>
      <c r="J786" s="1"/>
      <c r="K786" s="1"/>
      <c r="M786" s="9"/>
      <c r="N786" s="9"/>
    </row>
    <row r="787" spans="4:14" s="3" customFormat="1" x14ac:dyDescent="0.25">
      <c r="D787" s="1"/>
      <c r="E787" s="1"/>
      <c r="F787" s="1"/>
      <c r="H787" s="1"/>
      <c r="J787" s="1"/>
      <c r="K787" s="1"/>
      <c r="M787" s="9"/>
      <c r="N787" s="9"/>
    </row>
    <row r="788" spans="4:14" s="3" customFormat="1" x14ac:dyDescent="0.25">
      <c r="D788" s="1"/>
      <c r="E788" s="1"/>
      <c r="F788" s="1"/>
      <c r="H788" s="1"/>
      <c r="J788" s="1"/>
      <c r="K788" s="1"/>
      <c r="M788" s="9"/>
      <c r="N788" s="9"/>
    </row>
    <row r="789" spans="4:14" s="3" customFormat="1" x14ac:dyDescent="0.25">
      <c r="D789" s="1"/>
      <c r="E789" s="1"/>
      <c r="F789" s="1"/>
      <c r="H789" s="1"/>
      <c r="J789" s="1"/>
      <c r="K789" s="1"/>
      <c r="M789" s="9"/>
      <c r="N789" s="9"/>
    </row>
    <row r="790" spans="4:14" s="3" customFormat="1" x14ac:dyDescent="0.25">
      <c r="D790" s="1"/>
      <c r="E790" s="1"/>
      <c r="F790" s="1"/>
      <c r="H790" s="1"/>
      <c r="J790" s="1"/>
      <c r="K790" s="1"/>
      <c r="M790" s="9"/>
      <c r="N790" s="9"/>
    </row>
    <row r="791" spans="4:14" s="3" customFormat="1" x14ac:dyDescent="0.25">
      <c r="D791" s="1"/>
      <c r="E791" s="1"/>
      <c r="F791" s="1"/>
      <c r="H791" s="1"/>
      <c r="J791" s="1"/>
      <c r="K791" s="1"/>
      <c r="M791" s="9"/>
      <c r="N791" s="9"/>
    </row>
    <row r="792" spans="4:14" s="3" customFormat="1" x14ac:dyDescent="0.25">
      <c r="D792" s="1"/>
      <c r="E792" s="1"/>
      <c r="F792" s="1"/>
      <c r="H792" s="1"/>
      <c r="J792" s="1"/>
      <c r="K792" s="1"/>
      <c r="M792" s="9"/>
      <c r="N792" s="9"/>
    </row>
    <row r="793" spans="4:14" s="3" customFormat="1" x14ac:dyDescent="0.25">
      <c r="D793" s="1"/>
      <c r="E793" s="1"/>
      <c r="F793" s="1"/>
      <c r="H793" s="1"/>
      <c r="J793" s="1"/>
      <c r="K793" s="1"/>
      <c r="M793" s="9"/>
      <c r="N793" s="9"/>
    </row>
    <row r="794" spans="4:14" s="3" customFormat="1" x14ac:dyDescent="0.25">
      <c r="D794" s="1"/>
      <c r="E794" s="1"/>
      <c r="F794" s="1"/>
      <c r="H794" s="1"/>
      <c r="J794" s="1"/>
      <c r="K794" s="1"/>
      <c r="M794" s="9"/>
      <c r="N794" s="9"/>
    </row>
    <row r="795" spans="4:14" s="3" customFormat="1" x14ac:dyDescent="0.25">
      <c r="D795" s="1"/>
      <c r="E795" s="1"/>
      <c r="F795" s="1"/>
      <c r="H795" s="1"/>
      <c r="J795" s="1"/>
      <c r="K795" s="1"/>
      <c r="M795" s="9"/>
      <c r="N795" s="9"/>
    </row>
    <row r="796" spans="4:14" s="3" customFormat="1" x14ac:dyDescent="0.25">
      <c r="D796" s="1"/>
      <c r="E796" s="1"/>
      <c r="F796" s="1"/>
      <c r="H796" s="1"/>
      <c r="J796" s="1"/>
      <c r="K796" s="1"/>
      <c r="M796" s="9"/>
      <c r="N796" s="9"/>
    </row>
    <row r="797" spans="4:14" s="3" customFormat="1" x14ac:dyDescent="0.25">
      <c r="D797" s="1"/>
      <c r="E797" s="1"/>
      <c r="F797" s="1"/>
      <c r="H797" s="1"/>
      <c r="J797" s="1"/>
      <c r="K797" s="1"/>
      <c r="M797" s="9"/>
      <c r="N797" s="9"/>
    </row>
    <row r="798" spans="4:14" s="3" customFormat="1" x14ac:dyDescent="0.25">
      <c r="D798" s="1"/>
      <c r="E798" s="1"/>
      <c r="F798" s="1"/>
      <c r="H798" s="1"/>
      <c r="J798" s="1"/>
      <c r="K798" s="1"/>
      <c r="M798" s="9"/>
      <c r="N798" s="9"/>
    </row>
    <row r="799" spans="4:14" s="3" customFormat="1" x14ac:dyDescent="0.25">
      <c r="D799" s="1"/>
      <c r="E799" s="1"/>
      <c r="F799" s="1"/>
      <c r="H799" s="1"/>
      <c r="J799" s="1"/>
      <c r="K799" s="1"/>
      <c r="M799" s="9"/>
      <c r="N799" s="9"/>
    </row>
    <row r="800" spans="4:14" s="3" customFormat="1" x14ac:dyDescent="0.25">
      <c r="D800" s="1"/>
      <c r="E800" s="1"/>
      <c r="F800" s="1"/>
      <c r="H800" s="1"/>
      <c r="J800" s="1"/>
      <c r="K800" s="1"/>
      <c r="M800" s="9"/>
      <c r="N800" s="9"/>
    </row>
    <row r="801" spans="4:14" s="3" customFormat="1" x14ac:dyDescent="0.25">
      <c r="D801" s="1"/>
      <c r="E801" s="1"/>
      <c r="F801" s="1"/>
      <c r="H801" s="1"/>
      <c r="J801" s="1"/>
      <c r="K801" s="1"/>
      <c r="M801" s="9"/>
      <c r="N801" s="9"/>
    </row>
    <row r="802" spans="4:14" s="3" customFormat="1" x14ac:dyDescent="0.25">
      <c r="D802" s="1"/>
      <c r="E802" s="1"/>
      <c r="F802" s="1"/>
      <c r="H802" s="1"/>
      <c r="J802" s="1"/>
      <c r="K802" s="1"/>
      <c r="M802" s="9"/>
      <c r="N802" s="9"/>
    </row>
    <row r="803" spans="4:14" s="3" customFormat="1" x14ac:dyDescent="0.25">
      <c r="D803" s="1"/>
      <c r="E803" s="1"/>
      <c r="F803" s="1"/>
      <c r="H803" s="1"/>
      <c r="J803" s="1"/>
      <c r="K803" s="1"/>
      <c r="M803" s="9"/>
      <c r="N803" s="9"/>
    </row>
    <row r="804" spans="4:14" s="3" customFormat="1" x14ac:dyDescent="0.25">
      <c r="D804" s="1"/>
      <c r="E804" s="1"/>
      <c r="F804" s="1"/>
      <c r="H804" s="1"/>
      <c r="J804" s="1"/>
      <c r="K804" s="1"/>
      <c r="M804" s="9"/>
      <c r="N804" s="9"/>
    </row>
    <row r="805" spans="4:14" s="3" customFormat="1" x14ac:dyDescent="0.25">
      <c r="D805" s="1"/>
      <c r="E805" s="1"/>
      <c r="F805" s="1"/>
      <c r="H805" s="1"/>
      <c r="J805" s="1"/>
      <c r="K805" s="1"/>
      <c r="M805" s="9"/>
      <c r="N805" s="9"/>
    </row>
    <row r="806" spans="4:14" s="3" customFormat="1" x14ac:dyDescent="0.25">
      <c r="D806" s="1"/>
      <c r="E806" s="1"/>
      <c r="F806" s="1"/>
      <c r="H806" s="1"/>
      <c r="J806" s="1"/>
      <c r="K806" s="1"/>
      <c r="M806" s="9"/>
      <c r="N806" s="9"/>
    </row>
    <row r="807" spans="4:14" s="3" customFormat="1" x14ac:dyDescent="0.25">
      <c r="D807" s="1"/>
      <c r="E807" s="1"/>
      <c r="F807" s="1"/>
      <c r="H807" s="1"/>
      <c r="J807" s="1"/>
      <c r="K807" s="1"/>
      <c r="M807" s="9"/>
      <c r="N807" s="9"/>
    </row>
    <row r="808" spans="4:14" s="3" customFormat="1" x14ac:dyDescent="0.25">
      <c r="D808" s="1"/>
      <c r="E808" s="1"/>
      <c r="F808" s="1"/>
      <c r="H808" s="1"/>
      <c r="J808" s="1"/>
      <c r="K808" s="1"/>
      <c r="M808" s="9"/>
      <c r="N808" s="9"/>
    </row>
    <row r="809" spans="4:14" s="3" customFormat="1" x14ac:dyDescent="0.25">
      <c r="D809" s="1"/>
      <c r="E809" s="1"/>
      <c r="F809" s="1"/>
      <c r="H809" s="1"/>
      <c r="J809" s="1"/>
      <c r="K809" s="1"/>
      <c r="M809" s="9"/>
      <c r="N809" s="9"/>
    </row>
    <row r="810" spans="4:14" s="3" customFormat="1" x14ac:dyDescent="0.25">
      <c r="D810" s="1"/>
      <c r="E810" s="1"/>
      <c r="F810" s="1"/>
      <c r="H810" s="1"/>
      <c r="J810" s="1"/>
      <c r="K810" s="1"/>
      <c r="M810" s="9"/>
      <c r="N810" s="9"/>
    </row>
    <row r="811" spans="4:14" s="3" customFormat="1" x14ac:dyDescent="0.25">
      <c r="D811" s="1"/>
      <c r="E811" s="1"/>
      <c r="F811" s="1"/>
      <c r="H811" s="1"/>
      <c r="J811" s="1"/>
      <c r="K811" s="1"/>
      <c r="M811" s="9"/>
      <c r="N811" s="9"/>
    </row>
    <row r="812" spans="4:14" s="3" customFormat="1" x14ac:dyDescent="0.25">
      <c r="D812" s="1"/>
      <c r="E812" s="1"/>
      <c r="F812" s="1"/>
      <c r="H812" s="1"/>
      <c r="J812" s="1"/>
      <c r="K812" s="1"/>
      <c r="M812" s="9"/>
      <c r="N812" s="9"/>
    </row>
    <row r="813" spans="4:14" s="3" customFormat="1" x14ac:dyDescent="0.25">
      <c r="D813" s="1"/>
      <c r="E813" s="1"/>
      <c r="F813" s="1"/>
      <c r="H813" s="1"/>
      <c r="J813" s="1"/>
      <c r="K813" s="1"/>
      <c r="M813" s="9"/>
      <c r="N813" s="9"/>
    </row>
    <row r="814" spans="4:14" s="3" customFormat="1" x14ac:dyDescent="0.25">
      <c r="D814" s="1"/>
      <c r="E814" s="1"/>
      <c r="F814" s="1"/>
      <c r="H814" s="1"/>
      <c r="J814" s="1"/>
      <c r="K814" s="1"/>
      <c r="M814" s="9"/>
      <c r="N814" s="9"/>
    </row>
    <row r="815" spans="4:14" s="3" customFormat="1" x14ac:dyDescent="0.25">
      <c r="D815" s="1"/>
      <c r="E815" s="1"/>
      <c r="F815" s="1"/>
      <c r="H815" s="1"/>
      <c r="J815" s="1"/>
      <c r="K815" s="1"/>
      <c r="M815" s="9"/>
      <c r="N815" s="9"/>
    </row>
    <row r="816" spans="4:14" s="3" customFormat="1" x14ac:dyDescent="0.25">
      <c r="D816" s="1"/>
      <c r="E816" s="1"/>
      <c r="F816" s="1"/>
      <c r="H816" s="1"/>
      <c r="J816" s="1"/>
      <c r="K816" s="1"/>
      <c r="M816" s="9"/>
      <c r="N816" s="9"/>
    </row>
    <row r="817" spans="4:14" s="3" customFormat="1" x14ac:dyDescent="0.25">
      <c r="D817" s="1"/>
      <c r="E817" s="1"/>
      <c r="F817" s="1"/>
      <c r="H817" s="1"/>
      <c r="J817" s="1"/>
      <c r="K817" s="1"/>
      <c r="M817" s="9"/>
      <c r="N817" s="9"/>
    </row>
    <row r="818" spans="4:14" s="3" customFormat="1" x14ac:dyDescent="0.25">
      <c r="D818" s="1"/>
      <c r="E818" s="1"/>
      <c r="F818" s="1"/>
      <c r="H818" s="1"/>
      <c r="J818" s="1"/>
      <c r="K818" s="1"/>
      <c r="M818" s="9"/>
      <c r="N818" s="9"/>
    </row>
    <row r="819" spans="4:14" s="3" customFormat="1" x14ac:dyDescent="0.25">
      <c r="D819" s="1"/>
      <c r="E819" s="1"/>
      <c r="F819" s="1"/>
      <c r="H819" s="1"/>
      <c r="J819" s="1"/>
      <c r="K819" s="1"/>
      <c r="M819" s="9"/>
      <c r="N819" s="9"/>
    </row>
    <row r="820" spans="4:14" s="3" customFormat="1" x14ac:dyDescent="0.25">
      <c r="D820" s="1"/>
      <c r="E820" s="1"/>
      <c r="F820" s="1"/>
      <c r="H820" s="1"/>
      <c r="J820" s="1"/>
      <c r="K820" s="1"/>
      <c r="M820" s="9"/>
      <c r="N820" s="9"/>
    </row>
    <row r="821" spans="4:14" s="3" customFormat="1" x14ac:dyDescent="0.25">
      <c r="D821" s="1"/>
      <c r="E821" s="1"/>
      <c r="F821" s="1"/>
      <c r="H821" s="1"/>
      <c r="J821" s="1"/>
      <c r="K821" s="1"/>
      <c r="M821" s="9"/>
      <c r="N821" s="9"/>
    </row>
    <row r="822" spans="4:14" s="3" customFormat="1" x14ac:dyDescent="0.25">
      <c r="D822" s="1"/>
      <c r="E822" s="1"/>
      <c r="F822" s="1"/>
      <c r="H822" s="1"/>
      <c r="J822" s="1"/>
      <c r="K822" s="1"/>
      <c r="M822" s="9"/>
      <c r="N822" s="9"/>
    </row>
    <row r="823" spans="4:14" s="3" customFormat="1" x14ac:dyDescent="0.25">
      <c r="D823" s="1"/>
      <c r="E823" s="1"/>
      <c r="F823" s="1"/>
      <c r="H823" s="1"/>
      <c r="J823" s="1"/>
      <c r="K823" s="1"/>
      <c r="M823" s="9"/>
      <c r="N823" s="9"/>
    </row>
    <row r="824" spans="4:14" s="3" customFormat="1" x14ac:dyDescent="0.25">
      <c r="D824" s="1"/>
      <c r="E824" s="1"/>
      <c r="F824" s="1"/>
      <c r="H824" s="1"/>
      <c r="J824" s="1"/>
      <c r="K824" s="1"/>
      <c r="M824" s="9"/>
      <c r="N824" s="9"/>
    </row>
    <row r="825" spans="4:14" s="3" customFormat="1" x14ac:dyDescent="0.25">
      <c r="D825" s="1"/>
      <c r="E825" s="1"/>
      <c r="F825" s="1"/>
      <c r="H825" s="1"/>
      <c r="J825" s="1"/>
      <c r="K825" s="1"/>
      <c r="M825" s="9"/>
      <c r="N825" s="9"/>
    </row>
    <row r="826" spans="4:14" s="3" customFormat="1" x14ac:dyDescent="0.25">
      <c r="D826" s="1"/>
      <c r="E826" s="1"/>
      <c r="F826" s="1"/>
      <c r="H826" s="1"/>
      <c r="J826" s="1"/>
      <c r="K826" s="1"/>
      <c r="M826" s="9"/>
      <c r="N826" s="9"/>
    </row>
    <row r="827" spans="4:14" s="3" customFormat="1" x14ac:dyDescent="0.25">
      <c r="D827" s="1"/>
      <c r="E827" s="1"/>
      <c r="F827" s="1"/>
      <c r="H827" s="1"/>
      <c r="J827" s="1"/>
      <c r="K827" s="1"/>
      <c r="M827" s="9"/>
      <c r="N827" s="9"/>
    </row>
    <row r="828" spans="4:14" s="3" customFormat="1" x14ac:dyDescent="0.25">
      <c r="D828" s="1"/>
      <c r="E828" s="1"/>
      <c r="F828" s="1"/>
      <c r="H828" s="1"/>
      <c r="J828" s="1"/>
      <c r="K828" s="1"/>
      <c r="M828" s="9"/>
      <c r="N828" s="9"/>
    </row>
    <row r="829" spans="4:14" s="3" customFormat="1" x14ac:dyDescent="0.25">
      <c r="D829" s="1"/>
      <c r="E829" s="1"/>
      <c r="F829" s="1"/>
      <c r="H829" s="1"/>
      <c r="J829" s="1"/>
      <c r="K829" s="1"/>
      <c r="M829" s="9"/>
      <c r="N829" s="9"/>
    </row>
    <row r="830" spans="4:14" s="3" customFormat="1" x14ac:dyDescent="0.25">
      <c r="D830" s="1"/>
      <c r="E830" s="1"/>
      <c r="F830" s="1"/>
      <c r="H830" s="1"/>
      <c r="J830" s="1"/>
      <c r="K830" s="1"/>
      <c r="M830" s="9"/>
      <c r="N830" s="9"/>
    </row>
    <row r="831" spans="4:14" s="3" customFormat="1" x14ac:dyDescent="0.25">
      <c r="D831" s="1"/>
      <c r="E831" s="1"/>
      <c r="F831" s="1"/>
      <c r="H831" s="1"/>
      <c r="J831" s="1"/>
      <c r="K831" s="1"/>
      <c r="M831" s="9"/>
      <c r="N831" s="9"/>
    </row>
    <row r="832" spans="4:14" s="3" customFormat="1" x14ac:dyDescent="0.25">
      <c r="D832" s="1"/>
      <c r="E832" s="1"/>
      <c r="F832" s="1"/>
      <c r="H832" s="1"/>
      <c r="J832" s="1"/>
      <c r="K832" s="1"/>
      <c r="M832" s="9"/>
      <c r="N832" s="9"/>
    </row>
    <row r="833" spans="4:14" s="3" customFormat="1" x14ac:dyDescent="0.25">
      <c r="D833" s="1"/>
      <c r="E833" s="1"/>
      <c r="F833" s="1"/>
      <c r="H833" s="1"/>
      <c r="J833" s="1"/>
      <c r="K833" s="1"/>
      <c r="M833" s="9"/>
      <c r="N833" s="9"/>
    </row>
    <row r="834" spans="4:14" s="3" customFormat="1" x14ac:dyDescent="0.25">
      <c r="D834" s="1"/>
      <c r="E834" s="1"/>
      <c r="F834" s="1"/>
      <c r="H834" s="1"/>
      <c r="J834" s="1"/>
      <c r="K834" s="1"/>
      <c r="M834" s="9"/>
      <c r="N834" s="9"/>
    </row>
    <row r="835" spans="4:14" s="3" customFormat="1" x14ac:dyDescent="0.25">
      <c r="D835" s="1"/>
      <c r="E835" s="1"/>
      <c r="F835" s="1"/>
      <c r="H835" s="1"/>
      <c r="J835" s="1"/>
      <c r="K835" s="1"/>
      <c r="M835" s="9"/>
      <c r="N835" s="9"/>
    </row>
    <row r="836" spans="4:14" s="3" customFormat="1" x14ac:dyDescent="0.25">
      <c r="D836" s="1"/>
      <c r="E836" s="1"/>
      <c r="F836" s="1"/>
      <c r="H836" s="1"/>
      <c r="J836" s="1"/>
      <c r="K836" s="1"/>
      <c r="M836" s="9"/>
      <c r="N836" s="9"/>
    </row>
    <row r="837" spans="4:14" s="3" customFormat="1" x14ac:dyDescent="0.25">
      <c r="D837" s="1"/>
      <c r="E837" s="1"/>
      <c r="F837" s="1"/>
      <c r="H837" s="1"/>
      <c r="J837" s="1"/>
      <c r="K837" s="1"/>
      <c r="M837" s="9"/>
      <c r="N837" s="9"/>
    </row>
    <row r="838" spans="4:14" s="3" customFormat="1" x14ac:dyDescent="0.25">
      <c r="D838" s="1"/>
      <c r="E838" s="1"/>
      <c r="F838" s="1"/>
      <c r="H838" s="1"/>
      <c r="J838" s="1"/>
      <c r="K838" s="1"/>
      <c r="M838" s="9"/>
      <c r="N838" s="9"/>
    </row>
    <row r="839" spans="4:14" s="3" customFormat="1" x14ac:dyDescent="0.25">
      <c r="D839" s="1"/>
      <c r="E839" s="1"/>
      <c r="F839" s="1"/>
      <c r="H839" s="1"/>
      <c r="J839" s="1"/>
      <c r="K839" s="1"/>
      <c r="M839" s="9"/>
      <c r="N839" s="9"/>
    </row>
    <row r="840" spans="4:14" s="3" customFormat="1" x14ac:dyDescent="0.25">
      <c r="D840" s="1"/>
      <c r="E840" s="1"/>
      <c r="F840" s="1"/>
      <c r="H840" s="1"/>
      <c r="J840" s="1"/>
      <c r="K840" s="1"/>
      <c r="M840" s="9"/>
      <c r="N840" s="9"/>
    </row>
    <row r="841" spans="4:14" s="3" customFormat="1" x14ac:dyDescent="0.25">
      <c r="D841" s="1"/>
      <c r="E841" s="1"/>
      <c r="F841" s="1"/>
      <c r="H841" s="1"/>
      <c r="J841" s="1"/>
      <c r="K841" s="1"/>
      <c r="M841" s="9"/>
      <c r="N841" s="9"/>
    </row>
    <row r="842" spans="4:14" s="3" customFormat="1" x14ac:dyDescent="0.25">
      <c r="D842" s="1"/>
      <c r="E842" s="1"/>
      <c r="F842" s="1"/>
      <c r="H842" s="1"/>
      <c r="J842" s="1"/>
      <c r="K842" s="1"/>
      <c r="M842" s="9"/>
      <c r="N842" s="9"/>
    </row>
    <row r="843" spans="4:14" s="3" customFormat="1" x14ac:dyDescent="0.25">
      <c r="D843" s="1"/>
      <c r="E843" s="1"/>
      <c r="F843" s="1"/>
      <c r="H843" s="1"/>
      <c r="J843" s="1"/>
      <c r="K843" s="1"/>
      <c r="M843" s="9"/>
      <c r="N843" s="9"/>
    </row>
    <row r="844" spans="4:14" s="3" customFormat="1" x14ac:dyDescent="0.25">
      <c r="D844" s="1"/>
      <c r="E844" s="1"/>
      <c r="F844" s="1"/>
      <c r="H844" s="1"/>
      <c r="J844" s="1"/>
      <c r="K844" s="1"/>
      <c r="M844" s="9"/>
      <c r="N844" s="9"/>
    </row>
    <row r="845" spans="4:14" s="3" customFormat="1" x14ac:dyDescent="0.25">
      <c r="D845" s="1"/>
      <c r="E845" s="1"/>
      <c r="F845" s="1"/>
      <c r="H845" s="1"/>
      <c r="J845" s="1"/>
      <c r="K845" s="1"/>
      <c r="M845" s="9"/>
      <c r="N845" s="9"/>
    </row>
    <row r="846" spans="4:14" s="3" customFormat="1" x14ac:dyDescent="0.25">
      <c r="D846" s="1"/>
      <c r="E846" s="1"/>
      <c r="F846" s="1"/>
      <c r="H846" s="1"/>
      <c r="J846" s="1"/>
      <c r="K846" s="1"/>
      <c r="M846" s="9"/>
      <c r="N846" s="9"/>
    </row>
    <row r="847" spans="4:14" s="3" customFormat="1" x14ac:dyDescent="0.25">
      <c r="D847" s="1"/>
      <c r="E847" s="1"/>
      <c r="F847" s="1"/>
      <c r="H847" s="1"/>
      <c r="J847" s="1"/>
      <c r="K847" s="1"/>
      <c r="M847" s="9"/>
      <c r="N847" s="9"/>
    </row>
    <row r="848" spans="4:14" s="3" customFormat="1" x14ac:dyDescent="0.25">
      <c r="D848" s="1"/>
      <c r="E848" s="1"/>
      <c r="F848" s="1"/>
      <c r="H848" s="1"/>
      <c r="J848" s="1"/>
      <c r="K848" s="1"/>
      <c r="M848" s="9"/>
      <c r="N848" s="9"/>
    </row>
    <row r="849" spans="4:14" s="3" customFormat="1" x14ac:dyDescent="0.25">
      <c r="D849" s="1"/>
      <c r="E849" s="1"/>
      <c r="F849" s="1"/>
      <c r="H849" s="1"/>
      <c r="J849" s="1"/>
      <c r="K849" s="1"/>
      <c r="M849" s="9"/>
      <c r="N849" s="9"/>
    </row>
    <row r="850" spans="4:14" s="3" customFormat="1" x14ac:dyDescent="0.25">
      <c r="D850" s="1"/>
      <c r="E850" s="1"/>
      <c r="F850" s="1"/>
      <c r="H850" s="1"/>
      <c r="J850" s="1"/>
      <c r="K850" s="1"/>
      <c r="M850" s="9"/>
      <c r="N850" s="9"/>
    </row>
    <row r="851" spans="4:14" s="3" customFormat="1" x14ac:dyDescent="0.25">
      <c r="D851" s="1"/>
      <c r="E851" s="1"/>
      <c r="F851" s="1"/>
      <c r="H851" s="1"/>
      <c r="J851" s="1"/>
      <c r="K851" s="1"/>
      <c r="M851" s="9"/>
      <c r="N851" s="9"/>
    </row>
    <row r="852" spans="4:14" s="3" customFormat="1" x14ac:dyDescent="0.25">
      <c r="D852" s="1"/>
      <c r="E852" s="1"/>
      <c r="F852" s="1"/>
      <c r="H852" s="1"/>
      <c r="J852" s="1"/>
      <c r="K852" s="1"/>
      <c r="M852" s="9"/>
      <c r="N852" s="9"/>
    </row>
    <row r="853" spans="4:14" s="3" customFormat="1" x14ac:dyDescent="0.25">
      <c r="D853" s="1"/>
      <c r="E853" s="1"/>
      <c r="F853" s="1"/>
      <c r="H853" s="1"/>
      <c r="J853" s="1"/>
      <c r="K853" s="1"/>
      <c r="M853" s="9"/>
      <c r="N853" s="9"/>
    </row>
    <row r="854" spans="4:14" s="3" customFormat="1" x14ac:dyDescent="0.25">
      <c r="D854" s="1"/>
      <c r="E854" s="1"/>
      <c r="F854" s="1"/>
      <c r="H854" s="1"/>
      <c r="J854" s="1"/>
      <c r="K854" s="1"/>
      <c r="M854" s="9"/>
      <c r="N854" s="9"/>
    </row>
    <row r="855" spans="4:14" s="3" customFormat="1" x14ac:dyDescent="0.25">
      <c r="D855" s="1"/>
      <c r="E855" s="1"/>
      <c r="F855" s="1"/>
      <c r="H855" s="1"/>
      <c r="J855" s="1"/>
      <c r="K855" s="1"/>
      <c r="M855" s="9"/>
      <c r="N855" s="9"/>
    </row>
    <row r="856" spans="4:14" s="3" customFormat="1" x14ac:dyDescent="0.25">
      <c r="D856" s="1"/>
      <c r="E856" s="1"/>
      <c r="F856" s="1"/>
      <c r="H856" s="1"/>
      <c r="J856" s="1"/>
      <c r="K856" s="1"/>
      <c r="M856" s="9"/>
      <c r="N856" s="9"/>
    </row>
    <row r="857" spans="4:14" s="3" customFormat="1" x14ac:dyDescent="0.25">
      <c r="D857" s="1"/>
      <c r="E857" s="1"/>
      <c r="F857" s="1"/>
      <c r="H857" s="1"/>
      <c r="J857" s="1"/>
      <c r="K857" s="1"/>
      <c r="M857" s="9"/>
      <c r="N857" s="9"/>
    </row>
    <row r="858" spans="4:14" s="3" customFormat="1" x14ac:dyDescent="0.25">
      <c r="D858" s="1"/>
      <c r="E858" s="1"/>
      <c r="F858" s="1"/>
      <c r="H858" s="1"/>
      <c r="J858" s="1"/>
      <c r="K858" s="1"/>
      <c r="M858" s="9"/>
      <c r="N858" s="9"/>
    </row>
    <row r="859" spans="4:14" s="3" customFormat="1" x14ac:dyDescent="0.25">
      <c r="D859" s="1"/>
      <c r="E859" s="1"/>
      <c r="F859" s="1"/>
      <c r="H859" s="1"/>
      <c r="J859" s="1"/>
      <c r="K859" s="1"/>
      <c r="M859" s="9"/>
      <c r="N859" s="9"/>
    </row>
    <row r="860" spans="4:14" s="3" customFormat="1" x14ac:dyDescent="0.25">
      <c r="D860" s="1"/>
      <c r="E860" s="1"/>
      <c r="F860" s="1"/>
      <c r="H860" s="1"/>
      <c r="J860" s="1"/>
      <c r="K860" s="1"/>
      <c r="M860" s="9"/>
      <c r="N860" s="9"/>
    </row>
    <row r="861" spans="4:14" s="3" customFormat="1" x14ac:dyDescent="0.25">
      <c r="D861" s="1"/>
      <c r="E861" s="1"/>
      <c r="F861" s="1"/>
      <c r="H861" s="1"/>
      <c r="J861" s="1"/>
      <c r="K861" s="1"/>
      <c r="M861" s="9"/>
      <c r="N861" s="9"/>
    </row>
    <row r="862" spans="4:14" s="3" customFormat="1" x14ac:dyDescent="0.25">
      <c r="D862" s="1"/>
      <c r="E862" s="1"/>
      <c r="F862" s="1"/>
      <c r="H862" s="1"/>
      <c r="J862" s="1"/>
      <c r="K862" s="1"/>
      <c r="M862" s="9"/>
      <c r="N862" s="9"/>
    </row>
    <row r="863" spans="4:14" s="3" customFormat="1" x14ac:dyDescent="0.25">
      <c r="D863" s="1"/>
      <c r="E863" s="1"/>
      <c r="F863" s="1"/>
      <c r="H863" s="1"/>
      <c r="J863" s="1"/>
      <c r="K863" s="1"/>
      <c r="M863" s="9"/>
      <c r="N863" s="9"/>
    </row>
    <row r="864" spans="4:14" s="3" customFormat="1" x14ac:dyDescent="0.25">
      <c r="D864" s="1"/>
      <c r="E864" s="1"/>
      <c r="F864" s="1"/>
      <c r="H864" s="1"/>
      <c r="J864" s="1"/>
      <c r="K864" s="1"/>
      <c r="M864" s="9"/>
      <c r="N864" s="9"/>
    </row>
    <row r="865" spans="4:14" s="3" customFormat="1" x14ac:dyDescent="0.25">
      <c r="D865" s="1"/>
      <c r="E865" s="1"/>
      <c r="F865" s="1"/>
      <c r="H865" s="1"/>
      <c r="J865" s="1"/>
      <c r="K865" s="1"/>
      <c r="M865" s="9"/>
      <c r="N865" s="9"/>
    </row>
    <row r="866" spans="4:14" s="3" customFormat="1" x14ac:dyDescent="0.25">
      <c r="D866" s="1"/>
      <c r="E866" s="1"/>
      <c r="F866" s="1"/>
      <c r="H866" s="1"/>
      <c r="J866" s="1"/>
      <c r="K866" s="1"/>
      <c r="M866" s="9"/>
      <c r="N866" s="9"/>
    </row>
    <row r="867" spans="4:14" s="3" customFormat="1" x14ac:dyDescent="0.25">
      <c r="D867" s="1"/>
      <c r="E867" s="1"/>
      <c r="F867" s="1"/>
      <c r="H867" s="1"/>
      <c r="J867" s="1"/>
      <c r="K867" s="1"/>
      <c r="M867" s="9"/>
      <c r="N867" s="9"/>
    </row>
    <row r="868" spans="4:14" s="3" customFormat="1" x14ac:dyDescent="0.25">
      <c r="D868" s="1"/>
      <c r="E868" s="1"/>
      <c r="F868" s="1"/>
      <c r="H868" s="1"/>
      <c r="J868" s="1"/>
      <c r="K868" s="1"/>
      <c r="M868" s="9"/>
      <c r="N868" s="9"/>
    </row>
    <row r="869" spans="4:14" s="3" customFormat="1" x14ac:dyDescent="0.25">
      <c r="D869" s="1"/>
      <c r="E869" s="1"/>
      <c r="F869" s="1"/>
      <c r="H869" s="1"/>
      <c r="J869" s="1"/>
      <c r="K869" s="1"/>
      <c r="M869" s="9"/>
      <c r="N869" s="9"/>
    </row>
    <row r="870" spans="4:14" s="3" customFormat="1" x14ac:dyDescent="0.25">
      <c r="D870" s="1"/>
      <c r="E870" s="1"/>
      <c r="F870" s="1"/>
      <c r="H870" s="1"/>
      <c r="J870" s="1"/>
      <c r="K870" s="1"/>
      <c r="M870" s="9"/>
      <c r="N870" s="9"/>
    </row>
    <row r="871" spans="4:14" s="3" customFormat="1" x14ac:dyDescent="0.25">
      <c r="D871" s="1"/>
      <c r="E871" s="1"/>
      <c r="F871" s="1"/>
      <c r="H871" s="1"/>
      <c r="J871" s="1"/>
      <c r="K871" s="1"/>
      <c r="M871" s="9"/>
      <c r="N871" s="9"/>
    </row>
    <row r="872" spans="4:14" s="3" customFormat="1" x14ac:dyDescent="0.25">
      <c r="D872" s="1"/>
      <c r="E872" s="1"/>
      <c r="F872" s="1"/>
      <c r="H872" s="1"/>
      <c r="J872" s="1"/>
      <c r="K872" s="1"/>
      <c r="M872" s="9"/>
      <c r="N872" s="9"/>
    </row>
    <row r="873" spans="4:14" s="3" customFormat="1" x14ac:dyDescent="0.25">
      <c r="D873" s="1"/>
      <c r="E873" s="1"/>
      <c r="F873" s="1"/>
      <c r="H873" s="1"/>
      <c r="J873" s="1"/>
      <c r="K873" s="1"/>
      <c r="M873" s="9"/>
      <c r="N873" s="9"/>
    </row>
    <row r="874" spans="4:14" s="3" customFormat="1" x14ac:dyDescent="0.25">
      <c r="D874" s="1"/>
      <c r="E874" s="1"/>
      <c r="F874" s="1"/>
      <c r="H874" s="1"/>
      <c r="J874" s="1"/>
      <c r="K874" s="1"/>
      <c r="M874" s="9"/>
      <c r="N874" s="9"/>
    </row>
    <row r="875" spans="4:14" s="3" customFormat="1" x14ac:dyDescent="0.25">
      <c r="D875" s="1"/>
      <c r="E875" s="1"/>
      <c r="F875" s="1"/>
      <c r="H875" s="1"/>
      <c r="J875" s="1"/>
      <c r="K875" s="1"/>
      <c r="M875" s="9"/>
      <c r="N875" s="9"/>
    </row>
    <row r="876" spans="4:14" s="3" customFormat="1" x14ac:dyDescent="0.25">
      <c r="D876" s="1"/>
      <c r="E876" s="1"/>
      <c r="F876" s="1"/>
      <c r="H876" s="1"/>
      <c r="J876" s="1"/>
      <c r="K876" s="1"/>
      <c r="M876" s="9"/>
      <c r="N876" s="9"/>
    </row>
    <row r="877" spans="4:14" s="3" customFormat="1" x14ac:dyDescent="0.25">
      <c r="D877" s="1"/>
      <c r="E877" s="1"/>
      <c r="F877" s="1"/>
      <c r="H877" s="1"/>
      <c r="J877" s="1"/>
      <c r="K877" s="1"/>
      <c r="M877" s="9"/>
      <c r="N877" s="9"/>
    </row>
    <row r="878" spans="4:14" s="3" customFormat="1" x14ac:dyDescent="0.25">
      <c r="D878" s="1"/>
      <c r="E878" s="1"/>
      <c r="F878" s="1"/>
      <c r="H878" s="1"/>
      <c r="J878" s="1"/>
      <c r="K878" s="1"/>
      <c r="M878" s="9"/>
      <c r="N878" s="9"/>
    </row>
    <row r="879" spans="4:14" s="3" customFormat="1" x14ac:dyDescent="0.25">
      <c r="D879" s="1"/>
      <c r="E879" s="1"/>
      <c r="F879" s="1"/>
      <c r="H879" s="1"/>
      <c r="J879" s="1"/>
      <c r="K879" s="1"/>
      <c r="M879" s="9"/>
      <c r="N879" s="9"/>
    </row>
    <row r="880" spans="4:14" s="3" customFormat="1" x14ac:dyDescent="0.25">
      <c r="D880" s="1"/>
      <c r="E880" s="1"/>
      <c r="F880" s="1"/>
      <c r="H880" s="1"/>
      <c r="J880" s="1"/>
      <c r="K880" s="1"/>
      <c r="M880" s="9"/>
      <c r="N880" s="9"/>
    </row>
    <row r="881" spans="4:14" s="3" customFormat="1" x14ac:dyDescent="0.25">
      <c r="D881" s="1"/>
      <c r="E881" s="1"/>
      <c r="F881" s="1"/>
      <c r="H881" s="1"/>
      <c r="J881" s="1"/>
      <c r="K881" s="1"/>
      <c r="M881" s="9"/>
      <c r="N881" s="9"/>
    </row>
    <row r="882" spans="4:14" s="3" customFormat="1" x14ac:dyDescent="0.25">
      <c r="D882" s="1"/>
      <c r="E882" s="1"/>
      <c r="F882" s="1"/>
      <c r="H882" s="1"/>
      <c r="J882" s="1"/>
      <c r="K882" s="1"/>
      <c r="M882" s="9"/>
      <c r="N882" s="9"/>
    </row>
    <row r="883" spans="4:14" s="3" customFormat="1" x14ac:dyDescent="0.25">
      <c r="D883" s="1"/>
      <c r="E883" s="1"/>
      <c r="F883" s="1"/>
      <c r="H883" s="1"/>
      <c r="J883" s="1"/>
      <c r="K883" s="1"/>
      <c r="M883" s="9"/>
      <c r="N883" s="9"/>
    </row>
    <row r="884" spans="4:14" s="3" customFormat="1" x14ac:dyDescent="0.25">
      <c r="D884" s="1"/>
      <c r="E884" s="1"/>
      <c r="F884" s="1"/>
      <c r="H884" s="1"/>
      <c r="J884" s="1"/>
      <c r="K884" s="1"/>
      <c r="M884" s="9"/>
      <c r="N884" s="9"/>
    </row>
    <row r="885" spans="4:14" s="3" customFormat="1" x14ac:dyDescent="0.25">
      <c r="D885" s="1"/>
      <c r="E885" s="1"/>
      <c r="F885" s="1"/>
      <c r="H885" s="1"/>
      <c r="J885" s="1"/>
      <c r="K885" s="1"/>
      <c r="M885" s="9"/>
      <c r="N885" s="9"/>
    </row>
    <row r="886" spans="4:14" s="3" customFormat="1" x14ac:dyDescent="0.25">
      <c r="D886" s="1"/>
      <c r="E886" s="1"/>
      <c r="F886" s="1"/>
      <c r="H886" s="1"/>
      <c r="J886" s="1"/>
      <c r="K886" s="1"/>
      <c r="M886" s="9"/>
      <c r="N886" s="9"/>
    </row>
    <row r="887" spans="4:14" s="3" customFormat="1" x14ac:dyDescent="0.25">
      <c r="D887" s="1"/>
      <c r="E887" s="1"/>
      <c r="F887" s="1"/>
      <c r="H887" s="1"/>
      <c r="J887" s="1"/>
      <c r="K887" s="1"/>
      <c r="M887" s="9"/>
      <c r="N887" s="9"/>
    </row>
    <row r="888" spans="4:14" s="3" customFormat="1" x14ac:dyDescent="0.25">
      <c r="D888" s="1"/>
      <c r="E888" s="1"/>
      <c r="F888" s="1"/>
      <c r="H888" s="1"/>
      <c r="J888" s="1"/>
      <c r="K888" s="1"/>
      <c r="M888" s="9"/>
      <c r="N888" s="9"/>
    </row>
    <row r="889" spans="4:14" s="3" customFormat="1" x14ac:dyDescent="0.25">
      <c r="D889" s="1"/>
      <c r="E889" s="1"/>
      <c r="F889" s="1"/>
      <c r="H889" s="1"/>
      <c r="J889" s="1"/>
      <c r="K889" s="1"/>
      <c r="M889" s="9"/>
      <c r="N889" s="9"/>
    </row>
    <row r="890" spans="4:14" s="3" customFormat="1" x14ac:dyDescent="0.25">
      <c r="D890" s="1"/>
      <c r="E890" s="1"/>
      <c r="F890" s="1"/>
      <c r="H890" s="1"/>
      <c r="J890" s="1"/>
      <c r="K890" s="1"/>
      <c r="M890" s="9"/>
      <c r="N890" s="9"/>
    </row>
    <row r="891" spans="4:14" s="3" customFormat="1" x14ac:dyDescent="0.25">
      <c r="D891" s="1"/>
      <c r="E891" s="1"/>
      <c r="F891" s="1"/>
      <c r="H891" s="1"/>
      <c r="J891" s="1"/>
      <c r="K891" s="1"/>
      <c r="M891" s="9"/>
      <c r="N891" s="9"/>
    </row>
    <row r="892" spans="4:14" s="3" customFormat="1" x14ac:dyDescent="0.25">
      <c r="D892" s="1"/>
      <c r="E892" s="1"/>
      <c r="F892" s="1"/>
      <c r="H892" s="1"/>
      <c r="J892" s="1"/>
      <c r="K892" s="1"/>
      <c r="M892" s="9"/>
      <c r="N892" s="9"/>
    </row>
    <row r="893" spans="4:14" s="3" customFormat="1" x14ac:dyDescent="0.25">
      <c r="D893" s="1"/>
      <c r="E893" s="1"/>
      <c r="F893" s="1"/>
      <c r="H893" s="1"/>
      <c r="J893" s="1"/>
      <c r="K893" s="1"/>
      <c r="M893" s="9"/>
      <c r="N893" s="9"/>
    </row>
    <row r="894" spans="4:14" s="3" customFormat="1" x14ac:dyDescent="0.25">
      <c r="D894" s="1"/>
      <c r="E894" s="1"/>
      <c r="F894" s="1"/>
      <c r="H894" s="1"/>
      <c r="J894" s="1"/>
      <c r="K894" s="1"/>
      <c r="M894" s="9"/>
      <c r="N894" s="9"/>
    </row>
    <row r="895" spans="4:14" s="3" customFormat="1" x14ac:dyDescent="0.25">
      <c r="D895" s="1"/>
      <c r="E895" s="1"/>
      <c r="F895" s="1"/>
      <c r="H895" s="1"/>
      <c r="J895" s="1"/>
      <c r="K895" s="1"/>
      <c r="M895" s="9"/>
      <c r="N895" s="9"/>
    </row>
    <row r="896" spans="4:14" s="3" customFormat="1" x14ac:dyDescent="0.25">
      <c r="D896" s="1"/>
      <c r="E896" s="1"/>
      <c r="F896" s="1"/>
      <c r="H896" s="1"/>
      <c r="J896" s="1"/>
      <c r="K896" s="1"/>
      <c r="M896" s="9"/>
      <c r="N896" s="9"/>
    </row>
    <row r="897" spans="4:14" s="3" customFormat="1" x14ac:dyDescent="0.25">
      <c r="D897" s="1"/>
      <c r="E897" s="1"/>
      <c r="F897" s="1"/>
      <c r="H897" s="1"/>
      <c r="J897" s="1"/>
      <c r="K897" s="1"/>
      <c r="M897" s="9"/>
      <c r="N897" s="9"/>
    </row>
    <row r="898" spans="4:14" s="3" customFormat="1" x14ac:dyDescent="0.25">
      <c r="D898" s="1"/>
      <c r="E898" s="1"/>
      <c r="F898" s="1"/>
      <c r="H898" s="1"/>
      <c r="J898" s="1"/>
      <c r="K898" s="1"/>
      <c r="M898" s="9"/>
      <c r="N898" s="9"/>
    </row>
    <row r="899" spans="4:14" s="3" customFormat="1" x14ac:dyDescent="0.25">
      <c r="D899" s="1"/>
      <c r="E899" s="1"/>
      <c r="F899" s="1"/>
      <c r="H899" s="1"/>
      <c r="J899" s="1"/>
      <c r="K899" s="1"/>
      <c r="M899" s="9"/>
      <c r="N899" s="9"/>
    </row>
    <row r="900" spans="4:14" s="3" customFormat="1" x14ac:dyDescent="0.25">
      <c r="D900" s="1"/>
      <c r="E900" s="1"/>
      <c r="F900" s="1"/>
      <c r="H900" s="1"/>
      <c r="J900" s="1"/>
      <c r="K900" s="1"/>
      <c r="M900" s="9"/>
      <c r="N900" s="9"/>
    </row>
    <row r="901" spans="4:14" s="3" customFormat="1" x14ac:dyDescent="0.25">
      <c r="D901" s="1"/>
      <c r="E901" s="1"/>
      <c r="F901" s="1"/>
      <c r="H901" s="1"/>
      <c r="J901" s="1"/>
      <c r="K901" s="1"/>
      <c r="M901" s="9"/>
      <c r="N901" s="9"/>
    </row>
    <row r="902" spans="4:14" s="3" customFormat="1" x14ac:dyDescent="0.25">
      <c r="D902" s="1"/>
      <c r="E902" s="1"/>
      <c r="F902" s="1"/>
      <c r="H902" s="1"/>
      <c r="J902" s="1"/>
      <c r="K902" s="1"/>
      <c r="M902" s="9"/>
      <c r="N902" s="9"/>
    </row>
    <row r="903" spans="4:14" s="3" customFormat="1" x14ac:dyDescent="0.25">
      <c r="D903" s="1"/>
      <c r="E903" s="1"/>
      <c r="F903" s="1"/>
      <c r="H903" s="1"/>
      <c r="J903" s="1"/>
      <c r="K903" s="1"/>
      <c r="M903" s="9"/>
      <c r="N903" s="9"/>
    </row>
    <row r="904" spans="4:14" s="3" customFormat="1" x14ac:dyDescent="0.25">
      <c r="D904" s="1"/>
      <c r="E904" s="1"/>
      <c r="F904" s="1"/>
      <c r="H904" s="1"/>
      <c r="J904" s="1"/>
      <c r="K904" s="1"/>
      <c r="M904" s="9"/>
      <c r="N904" s="9"/>
    </row>
    <row r="905" spans="4:14" s="3" customFormat="1" x14ac:dyDescent="0.25">
      <c r="D905" s="1"/>
      <c r="E905" s="1"/>
      <c r="F905" s="1"/>
      <c r="H905" s="1"/>
      <c r="J905" s="1"/>
      <c r="K905" s="1"/>
      <c r="M905" s="9"/>
      <c r="N905" s="9"/>
    </row>
    <row r="906" spans="4:14" s="3" customFormat="1" x14ac:dyDescent="0.25">
      <c r="D906" s="1"/>
      <c r="E906" s="1"/>
      <c r="F906" s="1"/>
      <c r="H906" s="1"/>
      <c r="J906" s="1"/>
      <c r="K906" s="1"/>
      <c r="M906" s="9"/>
      <c r="N906" s="9"/>
    </row>
    <row r="907" spans="4:14" s="3" customFormat="1" x14ac:dyDescent="0.25">
      <c r="D907" s="1"/>
      <c r="E907" s="1"/>
      <c r="F907" s="1"/>
      <c r="H907" s="1"/>
      <c r="J907" s="1"/>
      <c r="K907" s="1"/>
      <c r="M907" s="9"/>
      <c r="N907" s="9"/>
    </row>
    <row r="908" spans="4:14" s="3" customFormat="1" x14ac:dyDescent="0.25">
      <c r="D908" s="1"/>
      <c r="E908" s="1"/>
      <c r="F908" s="1"/>
      <c r="H908" s="1"/>
      <c r="J908" s="1"/>
      <c r="K908" s="1"/>
      <c r="M908" s="9"/>
      <c r="N908" s="9"/>
    </row>
    <row r="909" spans="4:14" s="3" customFormat="1" x14ac:dyDescent="0.25">
      <c r="D909" s="1"/>
      <c r="E909" s="1"/>
      <c r="F909" s="1"/>
      <c r="H909" s="1"/>
      <c r="J909" s="1"/>
      <c r="K909" s="1"/>
      <c r="M909" s="9"/>
      <c r="N909" s="9"/>
    </row>
    <row r="910" spans="4:14" s="3" customFormat="1" x14ac:dyDescent="0.25">
      <c r="D910" s="1"/>
      <c r="E910" s="1"/>
      <c r="F910" s="1"/>
      <c r="H910" s="1"/>
      <c r="J910" s="1"/>
      <c r="K910" s="1"/>
      <c r="M910" s="9"/>
      <c r="N910" s="9"/>
    </row>
    <row r="911" spans="4:14" s="3" customFormat="1" x14ac:dyDescent="0.25">
      <c r="D911" s="1"/>
      <c r="E911" s="1"/>
      <c r="F911" s="1"/>
      <c r="H911" s="1"/>
      <c r="J911" s="1"/>
      <c r="K911" s="1"/>
      <c r="M911" s="9"/>
      <c r="N911" s="9"/>
    </row>
    <row r="912" spans="4:14" s="3" customFormat="1" x14ac:dyDescent="0.25">
      <c r="D912" s="1"/>
      <c r="E912" s="1"/>
      <c r="F912" s="1"/>
      <c r="H912" s="1"/>
      <c r="J912" s="1"/>
      <c r="K912" s="1"/>
      <c r="M912" s="9"/>
      <c r="N912" s="9"/>
    </row>
    <row r="913" spans="4:14" s="3" customFormat="1" x14ac:dyDescent="0.25">
      <c r="D913" s="1"/>
      <c r="E913" s="1"/>
      <c r="F913" s="1"/>
      <c r="H913" s="1"/>
      <c r="J913" s="1"/>
      <c r="K913" s="1"/>
      <c r="M913" s="9"/>
      <c r="N913" s="9"/>
    </row>
    <row r="914" spans="4:14" s="3" customFormat="1" x14ac:dyDescent="0.25">
      <c r="D914" s="1"/>
      <c r="E914" s="1"/>
      <c r="F914" s="1"/>
      <c r="H914" s="1"/>
      <c r="J914" s="1"/>
      <c r="K914" s="1"/>
      <c r="M914" s="9"/>
      <c r="N914" s="9"/>
    </row>
    <row r="915" spans="4:14" s="3" customFormat="1" x14ac:dyDescent="0.25">
      <c r="D915" s="1"/>
      <c r="E915" s="1"/>
      <c r="F915" s="1"/>
      <c r="H915" s="1"/>
      <c r="J915" s="1"/>
      <c r="K915" s="1"/>
      <c r="M915" s="9"/>
      <c r="N915" s="9"/>
    </row>
    <row r="916" spans="4:14" s="3" customFormat="1" x14ac:dyDescent="0.25">
      <c r="D916" s="1"/>
      <c r="E916" s="1"/>
      <c r="F916" s="1"/>
      <c r="H916" s="1"/>
      <c r="J916" s="1"/>
      <c r="K916" s="1"/>
      <c r="M916" s="9"/>
      <c r="N916" s="9"/>
    </row>
    <row r="917" spans="4:14" s="3" customFormat="1" x14ac:dyDescent="0.25">
      <c r="D917" s="1"/>
      <c r="E917" s="1"/>
      <c r="F917" s="1"/>
      <c r="H917" s="1"/>
      <c r="J917" s="1"/>
      <c r="K917" s="1"/>
      <c r="M917" s="9"/>
      <c r="N917" s="9"/>
    </row>
    <row r="918" spans="4:14" s="3" customFormat="1" x14ac:dyDescent="0.25">
      <c r="D918" s="1"/>
      <c r="E918" s="1"/>
      <c r="F918" s="1"/>
      <c r="H918" s="1"/>
      <c r="J918" s="1"/>
      <c r="K918" s="1"/>
      <c r="M918" s="9"/>
      <c r="N918" s="9"/>
    </row>
    <row r="919" spans="4:14" s="3" customFormat="1" x14ac:dyDescent="0.25">
      <c r="D919" s="1"/>
      <c r="E919" s="1"/>
      <c r="F919" s="1"/>
      <c r="H919" s="1"/>
      <c r="J919" s="1"/>
      <c r="K919" s="1"/>
      <c r="M919" s="9"/>
      <c r="N919" s="9"/>
    </row>
    <row r="920" spans="4:14" s="3" customFormat="1" x14ac:dyDescent="0.25">
      <c r="D920" s="1"/>
      <c r="E920" s="1"/>
      <c r="F920" s="1"/>
      <c r="H920" s="1"/>
      <c r="J920" s="1"/>
      <c r="K920" s="1"/>
      <c r="M920" s="9"/>
      <c r="N920" s="9"/>
    </row>
    <row r="921" spans="4:14" s="3" customFormat="1" x14ac:dyDescent="0.25">
      <c r="D921" s="1"/>
      <c r="E921" s="1"/>
      <c r="F921" s="1"/>
      <c r="H921" s="1"/>
      <c r="J921" s="1"/>
      <c r="K921" s="1"/>
      <c r="M921" s="9"/>
      <c r="N921" s="9"/>
    </row>
    <row r="922" spans="4:14" s="3" customFormat="1" x14ac:dyDescent="0.25">
      <c r="D922" s="1"/>
      <c r="E922" s="1"/>
      <c r="F922" s="1"/>
      <c r="H922" s="1"/>
      <c r="J922" s="1"/>
      <c r="K922" s="1"/>
      <c r="M922" s="9"/>
      <c r="N922" s="9"/>
    </row>
    <row r="923" spans="4:14" s="3" customFormat="1" x14ac:dyDescent="0.25">
      <c r="D923" s="1"/>
      <c r="E923" s="1"/>
      <c r="F923" s="1"/>
      <c r="H923" s="1"/>
      <c r="J923" s="1"/>
      <c r="K923" s="1"/>
      <c r="M923" s="9"/>
      <c r="N923" s="9"/>
    </row>
    <row r="924" spans="4:14" s="3" customFormat="1" x14ac:dyDescent="0.25">
      <c r="D924" s="1"/>
      <c r="E924" s="1"/>
      <c r="F924" s="1"/>
      <c r="H924" s="1"/>
      <c r="J924" s="1"/>
      <c r="K924" s="1"/>
      <c r="M924" s="9"/>
      <c r="N924" s="9"/>
    </row>
    <row r="925" spans="4:14" s="3" customFormat="1" x14ac:dyDescent="0.25">
      <c r="D925" s="1"/>
      <c r="E925" s="1"/>
      <c r="F925" s="1"/>
      <c r="H925" s="1"/>
      <c r="J925" s="1"/>
      <c r="K925" s="1"/>
      <c r="M925" s="9"/>
      <c r="N925" s="9"/>
    </row>
    <row r="926" spans="4:14" s="3" customFormat="1" x14ac:dyDescent="0.25">
      <c r="D926" s="1"/>
      <c r="E926" s="1"/>
      <c r="F926" s="1"/>
      <c r="H926" s="1"/>
      <c r="J926" s="1"/>
      <c r="K926" s="1"/>
      <c r="M926" s="9"/>
      <c r="N926" s="9"/>
    </row>
    <row r="927" spans="4:14" s="3" customFormat="1" x14ac:dyDescent="0.25">
      <c r="D927" s="1"/>
      <c r="E927" s="1"/>
      <c r="F927" s="1"/>
      <c r="H927" s="1"/>
      <c r="J927" s="1"/>
      <c r="K927" s="1"/>
      <c r="M927" s="9"/>
      <c r="N927" s="9"/>
    </row>
    <row r="928" spans="4:14" s="3" customFormat="1" x14ac:dyDescent="0.25">
      <c r="D928" s="1"/>
      <c r="E928" s="1"/>
      <c r="F928" s="1"/>
      <c r="H928" s="1"/>
      <c r="J928" s="1"/>
      <c r="K928" s="1"/>
      <c r="M928" s="9"/>
      <c r="N928" s="9"/>
    </row>
    <row r="929" spans="4:14" s="3" customFormat="1" x14ac:dyDescent="0.25">
      <c r="D929" s="1"/>
      <c r="E929" s="1"/>
      <c r="F929" s="1"/>
      <c r="H929" s="1"/>
      <c r="J929" s="1"/>
      <c r="K929" s="1"/>
      <c r="M929" s="9"/>
      <c r="N929" s="9"/>
    </row>
    <row r="930" spans="4:14" s="3" customFormat="1" x14ac:dyDescent="0.25">
      <c r="D930" s="1"/>
      <c r="E930" s="1"/>
      <c r="F930" s="1"/>
      <c r="H930" s="1"/>
      <c r="J930" s="1"/>
      <c r="K930" s="1"/>
      <c r="M930" s="9"/>
      <c r="N930" s="9"/>
    </row>
    <row r="931" spans="4:14" s="3" customFormat="1" x14ac:dyDescent="0.25">
      <c r="D931" s="1"/>
      <c r="E931" s="1"/>
      <c r="F931" s="1"/>
      <c r="H931" s="1"/>
      <c r="J931" s="1"/>
      <c r="K931" s="1"/>
      <c r="M931" s="9"/>
      <c r="N931" s="9"/>
    </row>
    <row r="932" spans="4:14" s="3" customFormat="1" x14ac:dyDescent="0.25">
      <c r="D932" s="1"/>
      <c r="E932" s="1"/>
      <c r="F932" s="1"/>
      <c r="H932" s="1"/>
      <c r="J932" s="1"/>
      <c r="K932" s="1"/>
      <c r="M932" s="9"/>
      <c r="N932" s="9"/>
    </row>
    <row r="933" spans="4:14" s="3" customFormat="1" x14ac:dyDescent="0.25">
      <c r="D933" s="1"/>
      <c r="E933" s="1"/>
      <c r="F933" s="1"/>
      <c r="H933" s="1"/>
      <c r="J933" s="1"/>
      <c r="K933" s="1"/>
      <c r="M933" s="9"/>
      <c r="N933" s="9"/>
    </row>
    <row r="934" spans="4:14" s="3" customFormat="1" x14ac:dyDescent="0.25">
      <c r="D934" s="1"/>
      <c r="E934" s="1"/>
      <c r="F934" s="1"/>
      <c r="H934" s="1"/>
      <c r="J934" s="1"/>
      <c r="K934" s="1"/>
      <c r="M934" s="9"/>
      <c r="N934" s="9"/>
    </row>
    <row r="935" spans="4:14" s="3" customFormat="1" x14ac:dyDescent="0.25">
      <c r="D935" s="1"/>
      <c r="E935" s="1"/>
      <c r="F935" s="1"/>
      <c r="H935" s="1"/>
      <c r="J935" s="1"/>
      <c r="K935" s="1"/>
      <c r="M935" s="9"/>
      <c r="N935" s="9"/>
    </row>
    <row r="936" spans="4:14" s="3" customFormat="1" x14ac:dyDescent="0.25">
      <c r="D936" s="1"/>
      <c r="E936" s="1"/>
      <c r="F936" s="1"/>
      <c r="H936" s="1"/>
      <c r="J936" s="1"/>
      <c r="K936" s="1"/>
      <c r="M936" s="9"/>
      <c r="N936" s="9"/>
    </row>
    <row r="937" spans="4:14" s="3" customFormat="1" x14ac:dyDescent="0.25">
      <c r="D937" s="1"/>
      <c r="E937" s="1"/>
      <c r="F937" s="1"/>
      <c r="H937" s="1"/>
      <c r="J937" s="1"/>
      <c r="K937" s="1"/>
      <c r="M937" s="9"/>
      <c r="N937" s="9"/>
    </row>
    <row r="938" spans="4:14" s="3" customFormat="1" x14ac:dyDescent="0.25">
      <c r="D938" s="1"/>
      <c r="E938" s="1"/>
      <c r="F938" s="1"/>
      <c r="H938" s="1"/>
      <c r="J938" s="1"/>
      <c r="K938" s="1"/>
      <c r="M938" s="9"/>
      <c r="N938" s="9"/>
    </row>
    <row r="939" spans="4:14" s="3" customFormat="1" x14ac:dyDescent="0.25">
      <c r="D939" s="1"/>
      <c r="E939" s="1"/>
      <c r="F939" s="1"/>
      <c r="H939" s="1"/>
      <c r="J939" s="1"/>
      <c r="K939" s="1"/>
      <c r="M939" s="9"/>
      <c r="N939" s="9"/>
    </row>
    <row r="940" spans="4:14" s="3" customFormat="1" x14ac:dyDescent="0.25">
      <c r="D940" s="1"/>
      <c r="E940" s="1"/>
      <c r="F940" s="1"/>
      <c r="H940" s="1"/>
      <c r="J940" s="1"/>
      <c r="K940" s="1"/>
      <c r="M940" s="9"/>
      <c r="N940" s="9"/>
    </row>
    <row r="941" spans="4:14" s="3" customFormat="1" x14ac:dyDescent="0.25">
      <c r="D941" s="1"/>
      <c r="E941" s="1"/>
      <c r="F941" s="1"/>
      <c r="H941" s="1"/>
      <c r="J941" s="1"/>
      <c r="K941" s="1"/>
      <c r="M941" s="9"/>
      <c r="N941" s="9"/>
    </row>
    <row r="942" spans="4:14" s="3" customFormat="1" x14ac:dyDescent="0.25">
      <c r="D942" s="1"/>
      <c r="E942" s="1"/>
      <c r="F942" s="1"/>
      <c r="H942" s="1"/>
      <c r="J942" s="1"/>
      <c r="K942" s="1"/>
      <c r="M942" s="9"/>
      <c r="N942" s="9"/>
    </row>
    <row r="943" spans="4:14" s="3" customFormat="1" x14ac:dyDescent="0.25">
      <c r="D943" s="1"/>
      <c r="E943" s="1"/>
      <c r="F943" s="1"/>
      <c r="H943" s="1"/>
      <c r="J943" s="1"/>
      <c r="K943" s="1"/>
      <c r="M943" s="9"/>
      <c r="N943" s="9"/>
    </row>
    <row r="944" spans="4:14" s="3" customFormat="1" x14ac:dyDescent="0.25">
      <c r="D944" s="1"/>
      <c r="E944" s="1"/>
      <c r="F944" s="1"/>
      <c r="H944" s="1"/>
      <c r="J944" s="1"/>
      <c r="K944" s="1"/>
      <c r="M944" s="9"/>
      <c r="N944" s="9"/>
    </row>
    <row r="945" spans="4:14" s="3" customFormat="1" x14ac:dyDescent="0.25">
      <c r="D945" s="1"/>
      <c r="E945" s="1"/>
      <c r="F945" s="1"/>
      <c r="H945" s="1"/>
      <c r="J945" s="1"/>
      <c r="K945" s="1"/>
      <c r="M945" s="9"/>
      <c r="N945" s="9"/>
    </row>
    <row r="946" spans="4:14" s="3" customFormat="1" x14ac:dyDescent="0.25">
      <c r="D946" s="1"/>
      <c r="E946" s="1"/>
      <c r="F946" s="1"/>
      <c r="H946" s="1"/>
      <c r="J946" s="1"/>
      <c r="K946" s="1"/>
      <c r="M946" s="9"/>
      <c r="N946" s="9"/>
    </row>
    <row r="947" spans="4:14" s="3" customFormat="1" x14ac:dyDescent="0.25">
      <c r="D947" s="1"/>
      <c r="E947" s="1"/>
      <c r="F947" s="1"/>
      <c r="H947" s="1"/>
      <c r="J947" s="1"/>
      <c r="K947" s="1"/>
      <c r="M947" s="9"/>
      <c r="N947" s="9"/>
    </row>
    <row r="948" spans="4:14" s="3" customFormat="1" x14ac:dyDescent="0.25">
      <c r="D948" s="1"/>
      <c r="E948" s="1"/>
      <c r="F948" s="1"/>
      <c r="H948" s="1"/>
      <c r="J948" s="1"/>
      <c r="K948" s="1"/>
      <c r="M948" s="9"/>
      <c r="N948" s="9"/>
    </row>
    <row r="949" spans="4:14" s="3" customFormat="1" x14ac:dyDescent="0.25">
      <c r="D949" s="1"/>
      <c r="E949" s="1"/>
      <c r="F949" s="1"/>
      <c r="H949" s="1"/>
      <c r="J949" s="1"/>
      <c r="K949" s="1"/>
      <c r="M949" s="9"/>
      <c r="N949" s="9"/>
    </row>
    <row r="950" spans="4:14" s="3" customFormat="1" x14ac:dyDescent="0.25">
      <c r="D950" s="1"/>
      <c r="E950" s="1"/>
      <c r="F950" s="1"/>
      <c r="H950" s="1"/>
      <c r="J950" s="1"/>
      <c r="K950" s="1"/>
      <c r="M950" s="9"/>
      <c r="N950" s="9"/>
    </row>
    <row r="951" spans="4:14" s="3" customFormat="1" x14ac:dyDescent="0.25">
      <c r="D951" s="1"/>
      <c r="E951" s="1"/>
      <c r="F951" s="1"/>
      <c r="H951" s="1"/>
      <c r="J951" s="1"/>
      <c r="K951" s="1"/>
      <c r="M951" s="9"/>
      <c r="N951" s="9"/>
    </row>
    <row r="952" spans="4:14" s="3" customFormat="1" x14ac:dyDescent="0.25">
      <c r="D952" s="1"/>
      <c r="E952" s="1"/>
      <c r="F952" s="1"/>
      <c r="H952" s="1"/>
      <c r="J952" s="1"/>
      <c r="K952" s="1"/>
      <c r="M952" s="9"/>
      <c r="N952" s="9"/>
    </row>
    <row r="953" spans="4:14" s="3" customFormat="1" x14ac:dyDescent="0.25">
      <c r="D953" s="1"/>
      <c r="E953" s="1"/>
      <c r="F953" s="1"/>
      <c r="H953" s="1"/>
      <c r="J953" s="1"/>
      <c r="K953" s="1"/>
      <c r="M953" s="9"/>
      <c r="N953" s="9"/>
    </row>
    <row r="954" spans="4:14" s="3" customFormat="1" x14ac:dyDescent="0.25">
      <c r="D954" s="1"/>
      <c r="E954" s="1"/>
      <c r="F954" s="1"/>
      <c r="H954" s="1"/>
      <c r="J954" s="1"/>
      <c r="K954" s="1"/>
      <c r="M954" s="9"/>
      <c r="N954" s="9"/>
    </row>
    <row r="955" spans="4:14" s="3" customFormat="1" x14ac:dyDescent="0.25">
      <c r="D955" s="1"/>
      <c r="E955" s="1"/>
      <c r="F955" s="1"/>
      <c r="H955" s="1"/>
      <c r="J955" s="1"/>
      <c r="K955" s="1"/>
      <c r="M955" s="9"/>
      <c r="N955" s="9"/>
    </row>
    <row r="956" spans="4:14" s="3" customFormat="1" x14ac:dyDescent="0.25">
      <c r="D956" s="1"/>
      <c r="E956" s="1"/>
      <c r="F956" s="1"/>
      <c r="H956" s="1"/>
      <c r="J956" s="1"/>
      <c r="K956" s="1"/>
      <c r="M956" s="9"/>
      <c r="N956" s="9"/>
    </row>
    <row r="957" spans="4:14" s="3" customFormat="1" x14ac:dyDescent="0.25">
      <c r="D957" s="1"/>
      <c r="E957" s="1"/>
      <c r="F957" s="1"/>
      <c r="H957" s="1"/>
      <c r="J957" s="1"/>
      <c r="K957" s="1"/>
      <c r="M957" s="9"/>
      <c r="N957" s="9"/>
    </row>
    <row r="958" spans="4:14" s="3" customFormat="1" x14ac:dyDescent="0.25">
      <c r="D958" s="1"/>
      <c r="E958" s="1"/>
      <c r="F958" s="1"/>
      <c r="H958" s="1"/>
      <c r="J958" s="1"/>
      <c r="K958" s="1"/>
      <c r="M958" s="9"/>
      <c r="N958" s="9"/>
    </row>
    <row r="959" spans="4:14" s="3" customFormat="1" x14ac:dyDescent="0.25">
      <c r="D959" s="1"/>
      <c r="E959" s="1"/>
      <c r="F959" s="1"/>
      <c r="H959" s="1"/>
      <c r="J959" s="1"/>
      <c r="K959" s="1"/>
      <c r="M959" s="9"/>
      <c r="N959" s="9"/>
    </row>
    <row r="960" spans="4:14" s="3" customFormat="1" x14ac:dyDescent="0.25">
      <c r="D960" s="1"/>
      <c r="E960" s="1"/>
      <c r="F960" s="1"/>
      <c r="H960" s="1"/>
      <c r="J960" s="1"/>
      <c r="K960" s="1"/>
      <c r="M960" s="9"/>
      <c r="N960" s="9"/>
    </row>
    <row r="961" spans="4:14" s="3" customFormat="1" x14ac:dyDescent="0.25">
      <c r="D961" s="1"/>
      <c r="E961" s="1"/>
      <c r="F961" s="1"/>
      <c r="H961" s="1"/>
      <c r="J961" s="1"/>
      <c r="K961" s="1"/>
      <c r="M961" s="9"/>
      <c r="N961" s="9"/>
    </row>
    <row r="962" spans="4:14" s="3" customFormat="1" x14ac:dyDescent="0.25">
      <c r="D962" s="1"/>
      <c r="E962" s="1"/>
      <c r="F962" s="1"/>
      <c r="H962" s="1"/>
      <c r="J962" s="1"/>
      <c r="K962" s="1"/>
      <c r="M962" s="9"/>
      <c r="N962" s="9"/>
    </row>
    <row r="963" spans="4:14" s="3" customFormat="1" x14ac:dyDescent="0.25">
      <c r="D963" s="1"/>
      <c r="E963" s="1"/>
      <c r="F963" s="1"/>
      <c r="H963" s="1"/>
      <c r="J963" s="1"/>
      <c r="K963" s="1"/>
      <c r="M963" s="9"/>
      <c r="N963" s="9"/>
    </row>
    <row r="964" spans="4:14" s="3" customFormat="1" x14ac:dyDescent="0.25">
      <c r="D964" s="1"/>
      <c r="E964" s="1"/>
      <c r="F964" s="1"/>
      <c r="H964" s="1"/>
      <c r="J964" s="1"/>
      <c r="K964" s="1"/>
      <c r="M964" s="9"/>
      <c r="N964" s="9"/>
    </row>
    <row r="965" spans="4:14" s="3" customFormat="1" x14ac:dyDescent="0.25">
      <c r="D965" s="1"/>
      <c r="E965" s="1"/>
      <c r="F965" s="1"/>
      <c r="H965" s="1"/>
      <c r="J965" s="1"/>
      <c r="K965" s="1"/>
      <c r="M965" s="9"/>
      <c r="N965" s="9"/>
    </row>
    <row r="966" spans="4:14" s="3" customFormat="1" x14ac:dyDescent="0.25">
      <c r="D966" s="1"/>
      <c r="E966" s="1"/>
      <c r="F966" s="1"/>
      <c r="H966" s="1"/>
      <c r="J966" s="1"/>
      <c r="K966" s="1"/>
      <c r="M966" s="9"/>
      <c r="N966" s="9"/>
    </row>
    <row r="967" spans="4:14" s="3" customFormat="1" x14ac:dyDescent="0.25">
      <c r="D967" s="1"/>
      <c r="E967" s="1"/>
      <c r="F967" s="1"/>
      <c r="H967" s="1"/>
      <c r="J967" s="1"/>
      <c r="K967" s="1"/>
      <c r="M967" s="9"/>
      <c r="N967" s="9"/>
    </row>
    <row r="968" spans="4:14" s="3" customFormat="1" x14ac:dyDescent="0.25">
      <c r="D968" s="1"/>
      <c r="E968" s="1"/>
      <c r="F968" s="1"/>
      <c r="H968" s="1"/>
      <c r="J968" s="1"/>
      <c r="K968" s="1"/>
      <c r="M968" s="9"/>
      <c r="N968" s="9"/>
    </row>
    <row r="969" spans="4:14" s="3" customFormat="1" x14ac:dyDescent="0.25">
      <c r="D969" s="1"/>
      <c r="E969" s="1"/>
      <c r="F969" s="1"/>
      <c r="H969" s="1"/>
      <c r="J969" s="1"/>
      <c r="K969" s="1"/>
      <c r="M969" s="9"/>
      <c r="N969" s="9"/>
    </row>
    <row r="970" spans="4:14" s="3" customFormat="1" x14ac:dyDescent="0.25">
      <c r="D970" s="1"/>
      <c r="E970" s="1"/>
      <c r="F970" s="1"/>
      <c r="H970" s="1"/>
      <c r="J970" s="1"/>
      <c r="K970" s="1"/>
      <c r="M970" s="9"/>
      <c r="N970" s="9"/>
    </row>
    <row r="971" spans="4:14" s="3" customFormat="1" x14ac:dyDescent="0.25">
      <c r="D971" s="1"/>
      <c r="E971" s="1"/>
      <c r="F971" s="1"/>
      <c r="H971" s="1"/>
      <c r="J971" s="1"/>
      <c r="K971" s="1"/>
      <c r="M971" s="9"/>
      <c r="N971" s="9"/>
    </row>
    <row r="972" spans="4:14" s="3" customFormat="1" x14ac:dyDescent="0.25">
      <c r="D972" s="1"/>
      <c r="E972" s="1"/>
      <c r="F972" s="1"/>
      <c r="H972" s="1"/>
      <c r="J972" s="1"/>
      <c r="K972" s="1"/>
      <c r="M972" s="9"/>
      <c r="N972" s="9"/>
    </row>
    <row r="973" spans="4:14" s="3" customFormat="1" x14ac:dyDescent="0.25">
      <c r="D973" s="1"/>
      <c r="E973" s="1"/>
      <c r="F973" s="1"/>
      <c r="H973" s="1"/>
      <c r="J973" s="1"/>
      <c r="K973" s="1"/>
      <c r="M973" s="9"/>
      <c r="N973" s="9"/>
    </row>
    <row r="974" spans="4:14" s="3" customFormat="1" x14ac:dyDescent="0.25">
      <c r="D974" s="1"/>
      <c r="E974" s="1"/>
      <c r="F974" s="1"/>
      <c r="H974" s="1"/>
      <c r="J974" s="1"/>
      <c r="K974" s="1"/>
      <c r="M974" s="9"/>
      <c r="N974" s="9"/>
    </row>
    <row r="975" spans="4:14" s="3" customFormat="1" x14ac:dyDescent="0.25">
      <c r="D975" s="1"/>
      <c r="E975" s="1"/>
      <c r="F975" s="1"/>
      <c r="H975" s="1"/>
      <c r="J975" s="1"/>
      <c r="K975" s="1"/>
      <c r="M975" s="9"/>
      <c r="N975" s="9"/>
    </row>
    <row r="976" spans="4:14" s="3" customFormat="1" x14ac:dyDescent="0.25">
      <c r="D976" s="1"/>
      <c r="E976" s="1"/>
      <c r="F976" s="1"/>
      <c r="H976" s="1"/>
      <c r="J976" s="1"/>
      <c r="K976" s="1"/>
      <c r="M976" s="9"/>
      <c r="N976" s="9"/>
    </row>
    <row r="977" spans="4:14" s="3" customFormat="1" x14ac:dyDescent="0.25">
      <c r="D977" s="1"/>
      <c r="E977" s="1"/>
      <c r="F977" s="1"/>
      <c r="H977" s="1"/>
      <c r="J977" s="1"/>
      <c r="K977" s="1"/>
      <c r="M977" s="9"/>
      <c r="N977" s="9"/>
    </row>
    <row r="978" spans="4:14" s="3" customFormat="1" x14ac:dyDescent="0.25">
      <c r="D978" s="1"/>
      <c r="E978" s="1"/>
      <c r="F978" s="1"/>
      <c r="H978" s="1"/>
      <c r="J978" s="1"/>
      <c r="K978" s="1"/>
      <c r="M978" s="9"/>
      <c r="N978" s="9"/>
    </row>
    <row r="979" spans="4:14" s="3" customFormat="1" x14ac:dyDescent="0.25">
      <c r="D979" s="1"/>
      <c r="E979" s="1"/>
      <c r="F979" s="1"/>
      <c r="H979" s="1"/>
      <c r="J979" s="1"/>
      <c r="K979" s="1"/>
      <c r="M979" s="9"/>
      <c r="N979" s="9"/>
    </row>
    <row r="980" spans="4:14" s="3" customFormat="1" x14ac:dyDescent="0.25">
      <c r="D980" s="1"/>
      <c r="E980" s="1"/>
      <c r="F980" s="1"/>
      <c r="H980" s="1"/>
      <c r="J980" s="1"/>
      <c r="K980" s="1"/>
      <c r="M980" s="9"/>
      <c r="N980" s="9"/>
    </row>
    <row r="981" spans="4:14" s="3" customFormat="1" x14ac:dyDescent="0.25">
      <c r="D981" s="1"/>
      <c r="E981" s="1"/>
      <c r="F981" s="1"/>
      <c r="H981" s="1"/>
      <c r="J981" s="1"/>
      <c r="K981" s="1"/>
      <c r="M981" s="9"/>
      <c r="N981" s="9"/>
    </row>
    <row r="982" spans="4:14" s="3" customFormat="1" x14ac:dyDescent="0.25">
      <c r="D982" s="1"/>
      <c r="E982" s="1"/>
      <c r="F982" s="1"/>
      <c r="H982" s="1"/>
      <c r="J982" s="1"/>
      <c r="K982" s="1"/>
      <c r="M982" s="9"/>
      <c r="N982" s="9"/>
    </row>
    <row r="983" spans="4:14" s="3" customFormat="1" x14ac:dyDescent="0.25">
      <c r="D983" s="1"/>
      <c r="E983" s="1"/>
      <c r="F983" s="1"/>
      <c r="H983" s="1"/>
      <c r="J983" s="1"/>
      <c r="K983" s="1"/>
      <c r="M983" s="9"/>
      <c r="N983" s="9"/>
    </row>
    <row r="984" spans="4:14" s="3" customFormat="1" x14ac:dyDescent="0.25">
      <c r="D984" s="1"/>
      <c r="E984" s="1"/>
      <c r="F984" s="1"/>
      <c r="H984" s="1"/>
      <c r="J984" s="1"/>
      <c r="K984" s="1"/>
      <c r="M984" s="9"/>
      <c r="N984" s="9"/>
    </row>
    <row r="985" spans="4:14" s="3" customFormat="1" x14ac:dyDescent="0.25">
      <c r="D985" s="1"/>
      <c r="E985" s="1"/>
      <c r="F985" s="1"/>
      <c r="H985" s="1"/>
      <c r="J985" s="1"/>
      <c r="K985" s="1"/>
      <c r="M985" s="9"/>
      <c r="N985" s="9"/>
    </row>
    <row r="986" spans="4:14" s="3" customFormat="1" x14ac:dyDescent="0.25">
      <c r="D986" s="1"/>
      <c r="E986" s="1"/>
      <c r="F986" s="1"/>
      <c r="H986" s="1"/>
      <c r="J986" s="1"/>
      <c r="K986" s="1"/>
      <c r="M986" s="9"/>
      <c r="N986" s="9"/>
    </row>
    <row r="987" spans="4:14" s="3" customFormat="1" x14ac:dyDescent="0.25">
      <c r="D987" s="1"/>
      <c r="E987" s="1"/>
      <c r="F987" s="1"/>
      <c r="H987" s="1"/>
      <c r="J987" s="1"/>
      <c r="K987" s="1"/>
      <c r="M987" s="9"/>
      <c r="N987" s="9"/>
    </row>
    <row r="988" spans="4:14" s="3" customFormat="1" x14ac:dyDescent="0.25">
      <c r="D988" s="1"/>
      <c r="E988" s="1"/>
      <c r="F988" s="1"/>
      <c r="H988" s="1"/>
      <c r="J988" s="1"/>
      <c r="K988" s="1"/>
      <c r="M988" s="9"/>
      <c r="N988" s="9"/>
    </row>
    <row r="989" spans="4:14" s="3" customFormat="1" x14ac:dyDescent="0.25">
      <c r="D989" s="1"/>
      <c r="E989" s="1"/>
      <c r="F989" s="1"/>
      <c r="H989" s="1"/>
      <c r="J989" s="1"/>
      <c r="K989" s="1"/>
      <c r="M989" s="9"/>
      <c r="N989" s="9"/>
    </row>
    <row r="990" spans="4:14" s="3" customFormat="1" x14ac:dyDescent="0.25">
      <c r="D990" s="1"/>
      <c r="E990" s="1"/>
      <c r="F990" s="1"/>
      <c r="H990" s="1"/>
      <c r="J990" s="1"/>
      <c r="K990" s="1"/>
      <c r="M990" s="9"/>
      <c r="N990" s="9"/>
    </row>
    <row r="991" spans="4:14" s="3" customFormat="1" x14ac:dyDescent="0.25">
      <c r="D991" s="1"/>
      <c r="E991" s="1"/>
      <c r="F991" s="1"/>
      <c r="H991" s="1"/>
      <c r="J991" s="1"/>
      <c r="K991" s="1"/>
      <c r="M991" s="9"/>
      <c r="N991" s="9"/>
    </row>
    <row r="992" spans="4:14" s="3" customFormat="1" x14ac:dyDescent="0.25">
      <c r="D992" s="1"/>
      <c r="E992" s="1"/>
      <c r="F992" s="1"/>
      <c r="H992" s="1"/>
      <c r="J992" s="1"/>
      <c r="K992" s="1"/>
      <c r="M992" s="9"/>
      <c r="N992" s="9"/>
    </row>
    <row r="993" spans="4:14" s="3" customFormat="1" x14ac:dyDescent="0.25">
      <c r="D993" s="1"/>
      <c r="E993" s="1"/>
      <c r="F993" s="1"/>
      <c r="H993" s="1"/>
      <c r="J993" s="1"/>
      <c r="K993" s="1"/>
      <c r="M993" s="9"/>
      <c r="N993" s="9"/>
    </row>
    <row r="994" spans="4:14" s="3" customFormat="1" x14ac:dyDescent="0.25">
      <c r="D994" s="1"/>
      <c r="E994" s="1"/>
      <c r="F994" s="1"/>
      <c r="H994" s="1"/>
      <c r="J994" s="1"/>
      <c r="K994" s="1"/>
      <c r="M994" s="9"/>
      <c r="N994" s="9"/>
    </row>
    <row r="995" spans="4:14" s="3" customFormat="1" x14ac:dyDescent="0.25">
      <c r="D995" s="1"/>
      <c r="E995" s="1"/>
      <c r="F995" s="1"/>
      <c r="H995" s="1"/>
      <c r="J995" s="1"/>
      <c r="K995" s="1"/>
      <c r="M995" s="9"/>
      <c r="N995" s="9"/>
    </row>
    <row r="996" spans="4:14" s="3" customFormat="1" x14ac:dyDescent="0.25">
      <c r="D996" s="1"/>
      <c r="E996" s="1"/>
      <c r="F996" s="1"/>
      <c r="H996" s="1"/>
      <c r="J996" s="1"/>
      <c r="K996" s="1"/>
      <c r="M996" s="9"/>
      <c r="N996" s="9"/>
    </row>
    <row r="997" spans="4:14" s="3" customFormat="1" x14ac:dyDescent="0.25">
      <c r="D997" s="1"/>
      <c r="E997" s="1"/>
      <c r="F997" s="1"/>
      <c r="H997" s="1"/>
      <c r="J997" s="1"/>
      <c r="K997" s="1"/>
      <c r="M997" s="9"/>
      <c r="N997" s="9"/>
    </row>
    <row r="998" spans="4:14" s="3" customFormat="1" x14ac:dyDescent="0.25">
      <c r="D998" s="1"/>
      <c r="E998" s="1"/>
      <c r="F998" s="1"/>
      <c r="H998" s="1"/>
      <c r="J998" s="1"/>
      <c r="K998" s="1"/>
      <c r="M998" s="9"/>
      <c r="N998" s="9"/>
    </row>
    <row r="999" spans="4:14" s="3" customFormat="1" x14ac:dyDescent="0.25">
      <c r="D999" s="1"/>
      <c r="E999" s="1"/>
      <c r="F999" s="1"/>
      <c r="H999" s="1"/>
      <c r="J999" s="1"/>
      <c r="K999" s="1"/>
      <c r="M999" s="9"/>
      <c r="N999" s="9"/>
    </row>
    <row r="1000" spans="4:14" s="3" customFormat="1" x14ac:dyDescent="0.25">
      <c r="D1000" s="1"/>
      <c r="E1000" s="1"/>
      <c r="F1000" s="1"/>
      <c r="H1000" s="1"/>
      <c r="J1000" s="1"/>
      <c r="K1000" s="1"/>
      <c r="M1000" s="9"/>
      <c r="N1000" s="9"/>
    </row>
    <row r="1001" spans="4:14" s="3" customFormat="1" x14ac:dyDescent="0.25">
      <c r="D1001" s="1"/>
      <c r="E1001" s="1"/>
      <c r="F1001" s="1"/>
      <c r="H1001" s="1"/>
      <c r="J1001" s="1"/>
      <c r="K1001" s="1"/>
      <c r="M1001" s="9"/>
      <c r="N1001" s="9"/>
    </row>
    <row r="1002" spans="4:14" s="3" customFormat="1" x14ac:dyDescent="0.25">
      <c r="D1002" s="1"/>
      <c r="E1002" s="1"/>
      <c r="F1002" s="1"/>
      <c r="H1002" s="1"/>
      <c r="J1002" s="1"/>
      <c r="K1002" s="1"/>
      <c r="M1002" s="9"/>
      <c r="N1002" s="9"/>
    </row>
    <row r="1003" spans="4:14" s="3" customFormat="1" x14ac:dyDescent="0.25">
      <c r="D1003" s="1"/>
      <c r="E1003" s="1"/>
      <c r="F1003" s="1"/>
      <c r="H1003" s="1"/>
      <c r="J1003" s="1"/>
      <c r="K1003" s="1"/>
      <c r="M1003" s="9"/>
      <c r="N1003" s="9"/>
    </row>
    <row r="1004" spans="4:14" s="3" customFormat="1" x14ac:dyDescent="0.25">
      <c r="D1004" s="1"/>
      <c r="E1004" s="1"/>
      <c r="F1004" s="1"/>
      <c r="H1004" s="1"/>
      <c r="J1004" s="1"/>
      <c r="K1004" s="1"/>
      <c r="M1004" s="9"/>
      <c r="N1004" s="9"/>
    </row>
    <row r="1005" spans="4:14" s="3" customFormat="1" x14ac:dyDescent="0.25">
      <c r="D1005" s="1"/>
      <c r="E1005" s="1"/>
      <c r="F1005" s="1"/>
      <c r="H1005" s="1"/>
      <c r="J1005" s="1"/>
      <c r="K1005" s="1"/>
      <c r="M1005" s="9"/>
      <c r="N1005" s="9"/>
    </row>
    <row r="1006" spans="4:14" s="3" customFormat="1" x14ac:dyDescent="0.25">
      <c r="D1006" s="1"/>
      <c r="E1006" s="1"/>
      <c r="F1006" s="1"/>
      <c r="H1006" s="1"/>
      <c r="J1006" s="1"/>
      <c r="K1006" s="1"/>
      <c r="M1006" s="9"/>
      <c r="N1006" s="9"/>
    </row>
    <row r="1007" spans="4:14" s="3" customFormat="1" x14ac:dyDescent="0.25">
      <c r="D1007" s="1"/>
      <c r="E1007" s="1"/>
      <c r="F1007" s="1"/>
      <c r="H1007" s="1"/>
      <c r="J1007" s="1"/>
      <c r="K1007" s="1"/>
      <c r="M1007" s="9"/>
      <c r="N1007" s="9"/>
    </row>
    <row r="1008" spans="4:14" s="3" customFormat="1" x14ac:dyDescent="0.25">
      <c r="D1008" s="1"/>
      <c r="E1008" s="1"/>
      <c r="F1008" s="1"/>
      <c r="H1008" s="1"/>
      <c r="J1008" s="1"/>
      <c r="K1008" s="1"/>
      <c r="M1008" s="9"/>
      <c r="N1008" s="9"/>
    </row>
    <row r="1009" spans="4:14" s="3" customFormat="1" x14ac:dyDescent="0.25">
      <c r="D1009" s="1"/>
      <c r="E1009" s="1"/>
      <c r="F1009" s="1"/>
      <c r="H1009" s="1"/>
      <c r="J1009" s="1"/>
      <c r="K1009" s="1"/>
      <c r="M1009" s="9"/>
      <c r="N1009" s="9"/>
    </row>
    <row r="1010" spans="4:14" s="3" customFormat="1" x14ac:dyDescent="0.25">
      <c r="D1010" s="1"/>
      <c r="E1010" s="1"/>
      <c r="F1010" s="1"/>
      <c r="H1010" s="1"/>
      <c r="J1010" s="1"/>
      <c r="K1010" s="1"/>
      <c r="M1010" s="9"/>
      <c r="N1010" s="9"/>
    </row>
    <row r="1011" spans="4:14" s="3" customFormat="1" x14ac:dyDescent="0.25">
      <c r="D1011" s="1"/>
      <c r="E1011" s="1"/>
      <c r="F1011" s="1"/>
      <c r="H1011" s="1"/>
      <c r="J1011" s="1"/>
      <c r="K1011" s="1"/>
      <c r="M1011" s="9"/>
      <c r="N1011" s="9"/>
    </row>
    <row r="1012" spans="4:14" s="3" customFormat="1" x14ac:dyDescent="0.25">
      <c r="D1012" s="1"/>
      <c r="E1012" s="1"/>
      <c r="F1012" s="1"/>
      <c r="H1012" s="1"/>
      <c r="J1012" s="1"/>
      <c r="K1012" s="1"/>
      <c r="M1012" s="9"/>
      <c r="N1012" s="9"/>
    </row>
    <row r="1013" spans="4:14" s="3" customFormat="1" x14ac:dyDescent="0.25">
      <c r="D1013" s="1"/>
      <c r="E1013" s="1"/>
      <c r="F1013" s="1"/>
      <c r="H1013" s="1"/>
      <c r="J1013" s="1"/>
      <c r="K1013" s="1"/>
      <c r="M1013" s="9"/>
      <c r="N1013" s="9"/>
    </row>
    <row r="1014" spans="4:14" s="3" customFormat="1" x14ac:dyDescent="0.25">
      <c r="D1014" s="1"/>
      <c r="E1014" s="1"/>
      <c r="F1014" s="1"/>
      <c r="H1014" s="1"/>
      <c r="J1014" s="1"/>
      <c r="K1014" s="1"/>
      <c r="M1014" s="9"/>
      <c r="N1014" s="9"/>
    </row>
    <row r="1015" spans="4:14" s="3" customFormat="1" x14ac:dyDescent="0.25">
      <c r="D1015" s="1"/>
      <c r="E1015" s="1"/>
      <c r="F1015" s="1"/>
      <c r="H1015" s="1"/>
      <c r="J1015" s="1"/>
      <c r="K1015" s="1"/>
      <c r="M1015" s="9"/>
      <c r="N1015" s="9"/>
    </row>
    <row r="1016" spans="4:14" s="3" customFormat="1" x14ac:dyDescent="0.25">
      <c r="D1016" s="1"/>
      <c r="E1016" s="1"/>
      <c r="F1016" s="1"/>
      <c r="H1016" s="1"/>
      <c r="J1016" s="1"/>
      <c r="K1016" s="1"/>
      <c r="M1016" s="9"/>
      <c r="N1016" s="9"/>
    </row>
    <row r="1017" spans="4:14" s="3" customFormat="1" x14ac:dyDescent="0.25">
      <c r="D1017" s="1"/>
      <c r="E1017" s="1"/>
      <c r="F1017" s="1"/>
      <c r="H1017" s="1"/>
      <c r="J1017" s="1"/>
      <c r="K1017" s="1"/>
      <c r="M1017" s="9"/>
      <c r="N1017" s="9"/>
    </row>
    <row r="1018" spans="4:14" s="3" customFormat="1" x14ac:dyDescent="0.25">
      <c r="D1018" s="1"/>
      <c r="E1018" s="1"/>
      <c r="F1018" s="1"/>
      <c r="H1018" s="1"/>
      <c r="J1018" s="1"/>
      <c r="K1018" s="1"/>
      <c r="M1018" s="9"/>
      <c r="N1018" s="9"/>
    </row>
    <row r="1019" spans="4:14" s="3" customFormat="1" x14ac:dyDescent="0.25">
      <c r="D1019" s="1"/>
      <c r="E1019" s="1"/>
      <c r="F1019" s="1"/>
      <c r="H1019" s="1"/>
      <c r="J1019" s="1"/>
      <c r="K1019" s="1"/>
      <c r="M1019" s="9"/>
      <c r="N1019" s="9"/>
    </row>
    <row r="1020" spans="4:14" s="3" customFormat="1" x14ac:dyDescent="0.25">
      <c r="D1020" s="1"/>
      <c r="E1020" s="1"/>
      <c r="F1020" s="1"/>
      <c r="H1020" s="1"/>
      <c r="J1020" s="1"/>
      <c r="K1020" s="1"/>
      <c r="M1020" s="9"/>
      <c r="N1020" s="9"/>
    </row>
    <row r="1021" spans="4:14" s="3" customFormat="1" x14ac:dyDescent="0.25">
      <c r="D1021" s="1"/>
      <c r="E1021" s="1"/>
      <c r="F1021" s="1"/>
      <c r="H1021" s="1"/>
      <c r="J1021" s="1"/>
      <c r="K1021" s="1"/>
      <c r="M1021" s="9"/>
      <c r="N1021" s="9"/>
    </row>
    <row r="1022" spans="4:14" s="3" customFormat="1" x14ac:dyDescent="0.25">
      <c r="D1022" s="1"/>
      <c r="E1022" s="1"/>
      <c r="F1022" s="1"/>
      <c r="H1022" s="1"/>
      <c r="J1022" s="1"/>
      <c r="K1022" s="1"/>
      <c r="M1022" s="9"/>
      <c r="N1022" s="9"/>
    </row>
    <row r="1023" spans="4:14" s="3" customFormat="1" x14ac:dyDescent="0.25">
      <c r="D1023" s="1"/>
      <c r="E1023" s="1"/>
      <c r="F1023" s="1"/>
      <c r="H1023" s="1"/>
      <c r="J1023" s="1"/>
      <c r="K1023" s="1"/>
      <c r="M1023" s="9"/>
      <c r="N1023" s="9"/>
    </row>
    <row r="1024" spans="4:14" s="3" customFormat="1" x14ac:dyDescent="0.25">
      <c r="D1024" s="1"/>
      <c r="E1024" s="1"/>
      <c r="F1024" s="1"/>
      <c r="H1024" s="1"/>
      <c r="J1024" s="1"/>
      <c r="K1024" s="1"/>
      <c r="M1024" s="9"/>
      <c r="N1024" s="9"/>
    </row>
    <row r="1025" spans="4:14" s="3" customFormat="1" x14ac:dyDescent="0.25">
      <c r="D1025" s="1"/>
      <c r="E1025" s="1"/>
      <c r="F1025" s="1"/>
      <c r="H1025" s="1"/>
      <c r="J1025" s="1"/>
      <c r="K1025" s="1"/>
      <c r="M1025" s="9"/>
      <c r="N1025" s="9"/>
    </row>
    <row r="1026" spans="4:14" s="3" customFormat="1" x14ac:dyDescent="0.25">
      <c r="D1026" s="1"/>
      <c r="E1026" s="1"/>
      <c r="F1026" s="1"/>
      <c r="H1026" s="1"/>
      <c r="J1026" s="1"/>
      <c r="K1026" s="1"/>
      <c r="M1026" s="9"/>
      <c r="N1026" s="9"/>
    </row>
    <row r="1027" spans="4:14" s="3" customFormat="1" x14ac:dyDescent="0.25">
      <c r="D1027" s="1"/>
      <c r="E1027" s="1"/>
      <c r="F1027" s="1"/>
      <c r="H1027" s="1"/>
      <c r="J1027" s="1"/>
      <c r="K1027" s="1"/>
      <c r="M1027" s="9"/>
      <c r="N1027" s="9"/>
    </row>
    <row r="1028" spans="4:14" s="3" customFormat="1" x14ac:dyDescent="0.25">
      <c r="D1028" s="1"/>
      <c r="E1028" s="1"/>
      <c r="F1028" s="1"/>
      <c r="H1028" s="1"/>
      <c r="J1028" s="1"/>
      <c r="K1028" s="1"/>
      <c r="M1028" s="9"/>
      <c r="N1028" s="9"/>
    </row>
    <row r="1029" spans="4:14" s="3" customFormat="1" x14ac:dyDescent="0.25">
      <c r="D1029" s="1"/>
      <c r="E1029" s="1"/>
      <c r="F1029" s="1"/>
      <c r="H1029" s="1"/>
      <c r="J1029" s="1"/>
      <c r="K1029" s="1"/>
      <c r="M1029" s="9"/>
      <c r="N1029" s="9"/>
    </row>
    <row r="1030" spans="4:14" s="3" customFormat="1" x14ac:dyDescent="0.25">
      <c r="D1030" s="1"/>
      <c r="E1030" s="1"/>
      <c r="F1030" s="1"/>
      <c r="H1030" s="1"/>
      <c r="J1030" s="1"/>
      <c r="K1030" s="1"/>
      <c r="M1030" s="9"/>
      <c r="N1030" s="9"/>
    </row>
    <row r="1031" spans="4:14" s="3" customFormat="1" x14ac:dyDescent="0.25">
      <c r="D1031" s="1"/>
      <c r="E1031" s="1"/>
      <c r="F1031" s="1"/>
      <c r="H1031" s="1"/>
      <c r="J1031" s="1"/>
      <c r="K1031" s="1"/>
      <c r="M1031" s="9"/>
      <c r="N1031" s="9"/>
    </row>
    <row r="1032" spans="4:14" s="3" customFormat="1" x14ac:dyDescent="0.25">
      <c r="D1032" s="1"/>
      <c r="E1032" s="1"/>
      <c r="F1032" s="1"/>
      <c r="H1032" s="1"/>
      <c r="J1032" s="1"/>
      <c r="K1032" s="1"/>
      <c r="M1032" s="9"/>
      <c r="N1032" s="9"/>
    </row>
    <row r="1033" spans="4:14" s="3" customFormat="1" x14ac:dyDescent="0.25">
      <c r="D1033" s="1"/>
      <c r="E1033" s="1"/>
      <c r="F1033" s="1"/>
      <c r="H1033" s="1"/>
      <c r="J1033" s="1"/>
      <c r="K1033" s="1"/>
      <c r="M1033" s="9"/>
      <c r="N1033" s="9"/>
    </row>
    <row r="1034" spans="4:14" s="3" customFormat="1" x14ac:dyDescent="0.25">
      <c r="D1034" s="1"/>
      <c r="E1034" s="1"/>
      <c r="F1034" s="1"/>
      <c r="H1034" s="1"/>
      <c r="J1034" s="1"/>
      <c r="K1034" s="1"/>
      <c r="M1034" s="9"/>
      <c r="N1034" s="9"/>
    </row>
    <row r="1035" spans="4:14" s="3" customFormat="1" x14ac:dyDescent="0.25">
      <c r="D1035" s="1"/>
      <c r="E1035" s="1"/>
      <c r="F1035" s="1"/>
      <c r="H1035" s="1"/>
      <c r="J1035" s="1"/>
      <c r="K1035" s="1"/>
      <c r="M1035" s="9"/>
      <c r="N1035" s="9"/>
    </row>
    <row r="1036" spans="4:14" s="3" customFormat="1" x14ac:dyDescent="0.25">
      <c r="D1036" s="1"/>
      <c r="E1036" s="1"/>
      <c r="F1036" s="1"/>
      <c r="H1036" s="1"/>
      <c r="J1036" s="1"/>
      <c r="K1036" s="1"/>
      <c r="M1036" s="9"/>
      <c r="N1036" s="9"/>
    </row>
    <row r="1037" spans="4:14" s="3" customFormat="1" x14ac:dyDescent="0.25">
      <c r="D1037" s="1"/>
      <c r="E1037" s="1"/>
      <c r="F1037" s="1"/>
      <c r="H1037" s="1"/>
      <c r="J1037" s="1"/>
      <c r="K1037" s="1"/>
      <c r="M1037" s="9"/>
      <c r="N1037" s="9"/>
    </row>
    <row r="1038" spans="4:14" s="3" customFormat="1" x14ac:dyDescent="0.25">
      <c r="D1038" s="1"/>
      <c r="E1038" s="1"/>
      <c r="F1038" s="1"/>
      <c r="H1038" s="1"/>
      <c r="J1038" s="1"/>
      <c r="K1038" s="1"/>
      <c r="M1038" s="9"/>
      <c r="N1038" s="9"/>
    </row>
    <row r="1039" spans="4:14" s="3" customFormat="1" x14ac:dyDescent="0.25">
      <c r="D1039" s="1"/>
      <c r="E1039" s="1"/>
      <c r="F1039" s="1"/>
      <c r="H1039" s="1"/>
      <c r="J1039" s="1"/>
      <c r="K1039" s="1"/>
      <c r="M1039" s="9"/>
      <c r="N1039" s="9"/>
    </row>
    <row r="1040" spans="4:14" s="3" customFormat="1" x14ac:dyDescent="0.25">
      <c r="D1040" s="1"/>
      <c r="E1040" s="1"/>
      <c r="F1040" s="1"/>
      <c r="H1040" s="1"/>
      <c r="J1040" s="1"/>
      <c r="K1040" s="1"/>
      <c r="M1040" s="9"/>
      <c r="N1040" s="9"/>
    </row>
    <row r="1041" spans="4:14" s="3" customFormat="1" x14ac:dyDescent="0.25">
      <c r="D1041" s="1"/>
      <c r="E1041" s="1"/>
      <c r="F1041" s="1"/>
      <c r="H1041" s="1"/>
      <c r="J1041" s="1"/>
      <c r="K1041" s="1"/>
      <c r="M1041" s="9"/>
      <c r="N1041" s="9"/>
    </row>
    <row r="1042" spans="4:14" s="3" customFormat="1" x14ac:dyDescent="0.25">
      <c r="D1042" s="1"/>
      <c r="E1042" s="1"/>
      <c r="F1042" s="1"/>
      <c r="H1042" s="1"/>
      <c r="J1042" s="1"/>
      <c r="K1042" s="1"/>
      <c r="M1042" s="9"/>
      <c r="N1042" s="9"/>
    </row>
    <row r="1043" spans="4:14" s="3" customFormat="1" x14ac:dyDescent="0.25">
      <c r="D1043" s="1"/>
      <c r="E1043" s="1"/>
      <c r="F1043" s="1"/>
      <c r="H1043" s="1"/>
      <c r="J1043" s="1"/>
      <c r="K1043" s="1"/>
      <c r="M1043" s="9"/>
      <c r="N1043" s="9"/>
    </row>
    <row r="1044" spans="4:14" s="3" customFormat="1" x14ac:dyDescent="0.25">
      <c r="D1044" s="1"/>
      <c r="E1044" s="1"/>
      <c r="F1044" s="1"/>
      <c r="H1044" s="1"/>
      <c r="J1044" s="1"/>
      <c r="K1044" s="1"/>
      <c r="M1044" s="9"/>
      <c r="N1044" s="9"/>
    </row>
    <row r="1045" spans="4:14" s="3" customFormat="1" x14ac:dyDescent="0.25">
      <c r="D1045" s="1"/>
      <c r="E1045" s="1"/>
      <c r="F1045" s="1"/>
      <c r="H1045" s="1"/>
      <c r="J1045" s="1"/>
      <c r="K1045" s="1"/>
      <c r="M1045" s="9"/>
      <c r="N1045" s="9"/>
    </row>
    <row r="1046" spans="4:14" s="3" customFormat="1" x14ac:dyDescent="0.25">
      <c r="D1046" s="1"/>
      <c r="E1046" s="1"/>
      <c r="F1046" s="1"/>
      <c r="H1046" s="1"/>
      <c r="J1046" s="1"/>
      <c r="K1046" s="1"/>
      <c r="M1046" s="9"/>
      <c r="N1046" s="9"/>
    </row>
    <row r="1047" spans="4:14" s="3" customFormat="1" x14ac:dyDescent="0.25">
      <c r="D1047" s="1"/>
      <c r="E1047" s="1"/>
      <c r="F1047" s="1"/>
      <c r="H1047" s="1"/>
      <c r="J1047" s="1"/>
      <c r="K1047" s="1"/>
      <c r="M1047" s="9"/>
      <c r="N1047" s="9"/>
    </row>
    <row r="1048" spans="4:14" s="3" customFormat="1" x14ac:dyDescent="0.25">
      <c r="D1048" s="1"/>
      <c r="E1048" s="1"/>
      <c r="F1048" s="1"/>
      <c r="H1048" s="1"/>
      <c r="J1048" s="1"/>
      <c r="K1048" s="1"/>
      <c r="M1048" s="9"/>
      <c r="N1048" s="9"/>
    </row>
    <row r="1049" spans="4:14" s="3" customFormat="1" x14ac:dyDescent="0.25">
      <c r="D1049" s="1"/>
      <c r="E1049" s="1"/>
      <c r="F1049" s="1"/>
      <c r="H1049" s="1"/>
      <c r="J1049" s="1"/>
      <c r="K1049" s="1"/>
      <c r="M1049" s="9"/>
      <c r="N1049" s="9"/>
    </row>
    <row r="1050" spans="4:14" s="3" customFormat="1" x14ac:dyDescent="0.25">
      <c r="D1050" s="1"/>
      <c r="E1050" s="1"/>
      <c r="F1050" s="1"/>
      <c r="H1050" s="1"/>
      <c r="J1050" s="1"/>
      <c r="K1050" s="1"/>
      <c r="M1050" s="9"/>
      <c r="N1050" s="9"/>
    </row>
    <row r="1051" spans="4:14" s="3" customFormat="1" x14ac:dyDescent="0.25">
      <c r="D1051" s="1"/>
      <c r="E1051" s="1"/>
      <c r="F1051" s="1"/>
      <c r="H1051" s="1"/>
      <c r="J1051" s="1"/>
      <c r="K1051" s="1"/>
      <c r="M1051" s="9"/>
      <c r="N1051" s="9"/>
    </row>
    <row r="1052" spans="4:14" s="3" customFormat="1" x14ac:dyDescent="0.25">
      <c r="D1052" s="1"/>
      <c r="E1052" s="1"/>
      <c r="F1052" s="1"/>
      <c r="H1052" s="1"/>
      <c r="J1052" s="1"/>
      <c r="K1052" s="1"/>
      <c r="M1052" s="9"/>
      <c r="N1052" s="9"/>
    </row>
    <row r="1053" spans="4:14" s="3" customFormat="1" x14ac:dyDescent="0.25">
      <c r="D1053" s="1"/>
      <c r="E1053" s="1"/>
      <c r="F1053" s="1"/>
      <c r="H1053" s="1"/>
      <c r="J1053" s="1"/>
      <c r="K1053" s="1"/>
      <c r="M1053" s="9"/>
      <c r="N1053" s="9"/>
    </row>
    <row r="1054" spans="4:14" s="3" customFormat="1" x14ac:dyDescent="0.25">
      <c r="D1054" s="1"/>
      <c r="E1054" s="1"/>
      <c r="F1054" s="1"/>
      <c r="H1054" s="1"/>
      <c r="J1054" s="1"/>
      <c r="K1054" s="1"/>
      <c r="M1054" s="9"/>
      <c r="N1054" s="9"/>
    </row>
    <row r="1055" spans="4:14" s="3" customFormat="1" x14ac:dyDescent="0.25">
      <c r="D1055" s="1"/>
      <c r="E1055" s="1"/>
      <c r="F1055" s="1"/>
      <c r="H1055" s="1"/>
      <c r="J1055" s="1"/>
      <c r="K1055" s="1"/>
      <c r="M1055" s="9"/>
      <c r="N1055" s="9"/>
    </row>
    <row r="1056" spans="4:14" s="3" customFormat="1" x14ac:dyDescent="0.25">
      <c r="D1056" s="1"/>
      <c r="E1056" s="1"/>
      <c r="F1056" s="1"/>
      <c r="H1056" s="1"/>
      <c r="J1056" s="1"/>
      <c r="K1056" s="1"/>
      <c r="M1056" s="9"/>
      <c r="N1056" s="9"/>
    </row>
    <row r="1057" spans="4:14" s="3" customFormat="1" x14ac:dyDescent="0.25">
      <c r="D1057" s="1"/>
      <c r="E1057" s="1"/>
      <c r="F1057" s="1"/>
      <c r="H1057" s="1"/>
      <c r="J1057" s="1"/>
      <c r="K1057" s="1"/>
      <c r="M1057" s="9"/>
      <c r="N1057" s="9"/>
    </row>
    <row r="1058" spans="4:14" s="3" customFormat="1" x14ac:dyDescent="0.25">
      <c r="D1058" s="1"/>
      <c r="E1058" s="1"/>
      <c r="F1058" s="1"/>
      <c r="H1058" s="1"/>
      <c r="J1058" s="1"/>
      <c r="K1058" s="1"/>
      <c r="M1058" s="9"/>
      <c r="N1058" s="9"/>
    </row>
    <row r="1059" spans="4:14" s="3" customFormat="1" x14ac:dyDescent="0.25">
      <c r="D1059" s="1"/>
      <c r="E1059" s="1"/>
      <c r="F1059" s="1"/>
      <c r="H1059" s="1"/>
      <c r="J1059" s="1"/>
      <c r="K1059" s="1"/>
      <c r="M1059" s="9"/>
      <c r="N1059" s="9"/>
    </row>
    <row r="1060" spans="4:14" s="3" customFormat="1" x14ac:dyDescent="0.25">
      <c r="D1060" s="1"/>
      <c r="E1060" s="1"/>
      <c r="F1060" s="1"/>
      <c r="H1060" s="1"/>
      <c r="J1060" s="1"/>
      <c r="K1060" s="1"/>
      <c r="M1060" s="9"/>
      <c r="N1060" s="9"/>
    </row>
    <row r="1061" spans="4:14" s="3" customFormat="1" x14ac:dyDescent="0.25">
      <c r="D1061" s="1"/>
      <c r="E1061" s="1"/>
      <c r="F1061" s="1"/>
      <c r="H1061" s="1"/>
      <c r="J1061" s="1"/>
      <c r="K1061" s="1"/>
      <c r="M1061" s="9"/>
      <c r="N1061" s="9"/>
    </row>
    <row r="1062" spans="4:14" s="3" customFormat="1" x14ac:dyDescent="0.25">
      <c r="D1062" s="1"/>
      <c r="E1062" s="1"/>
      <c r="F1062" s="1"/>
      <c r="H1062" s="1"/>
      <c r="J1062" s="1"/>
      <c r="K1062" s="1"/>
      <c r="M1062" s="9"/>
      <c r="N1062" s="9"/>
    </row>
    <row r="1063" spans="4:14" s="3" customFormat="1" x14ac:dyDescent="0.25">
      <c r="D1063" s="1"/>
      <c r="E1063" s="1"/>
      <c r="F1063" s="1"/>
      <c r="H1063" s="1"/>
      <c r="J1063" s="1"/>
      <c r="K1063" s="1"/>
      <c r="M1063" s="9"/>
      <c r="N1063" s="9"/>
    </row>
    <row r="1064" spans="4:14" s="3" customFormat="1" x14ac:dyDescent="0.25">
      <c r="D1064" s="1"/>
      <c r="E1064" s="1"/>
      <c r="F1064" s="1"/>
      <c r="H1064" s="1"/>
      <c r="J1064" s="1"/>
      <c r="K1064" s="1"/>
      <c r="M1064" s="9"/>
      <c r="N1064" s="9"/>
    </row>
    <row r="1065" spans="4:14" s="3" customFormat="1" x14ac:dyDescent="0.25">
      <c r="D1065" s="1"/>
      <c r="E1065" s="1"/>
      <c r="F1065" s="1"/>
      <c r="H1065" s="1"/>
      <c r="J1065" s="1"/>
      <c r="K1065" s="1"/>
      <c r="M1065" s="9"/>
      <c r="N1065" s="9"/>
    </row>
    <row r="1066" spans="4:14" s="3" customFormat="1" x14ac:dyDescent="0.25">
      <c r="D1066" s="1"/>
      <c r="E1066" s="1"/>
      <c r="F1066" s="1"/>
      <c r="H1066" s="1"/>
      <c r="J1066" s="1"/>
      <c r="K1066" s="1"/>
      <c r="M1066" s="9"/>
      <c r="N1066" s="9"/>
    </row>
    <row r="1067" spans="4:14" s="3" customFormat="1" x14ac:dyDescent="0.25">
      <c r="D1067" s="1"/>
      <c r="E1067" s="1"/>
      <c r="F1067" s="1"/>
      <c r="H1067" s="1"/>
      <c r="J1067" s="1"/>
      <c r="K1067" s="1"/>
      <c r="M1067" s="9"/>
      <c r="N1067" s="9"/>
    </row>
    <row r="1068" spans="4:14" s="3" customFormat="1" x14ac:dyDescent="0.25">
      <c r="D1068" s="1"/>
      <c r="E1068" s="1"/>
      <c r="F1068" s="1"/>
      <c r="H1068" s="1"/>
      <c r="J1068" s="1"/>
      <c r="K1068" s="1"/>
      <c r="M1068" s="9"/>
      <c r="N1068" s="9"/>
    </row>
    <row r="1069" spans="4:14" s="3" customFormat="1" x14ac:dyDescent="0.25">
      <c r="D1069" s="1"/>
      <c r="E1069" s="1"/>
      <c r="F1069" s="1"/>
      <c r="H1069" s="1"/>
      <c r="J1069" s="1"/>
      <c r="K1069" s="1"/>
      <c r="M1069" s="9"/>
      <c r="N1069" s="9"/>
    </row>
    <row r="1070" spans="4:14" s="3" customFormat="1" x14ac:dyDescent="0.25">
      <c r="D1070" s="1"/>
      <c r="E1070" s="1"/>
      <c r="F1070" s="1"/>
      <c r="H1070" s="1"/>
      <c r="J1070" s="1"/>
      <c r="K1070" s="1"/>
      <c r="M1070" s="9"/>
      <c r="N1070" s="9"/>
    </row>
    <row r="1071" spans="4:14" s="3" customFormat="1" x14ac:dyDescent="0.25">
      <c r="D1071" s="1"/>
      <c r="E1071" s="1"/>
      <c r="F1071" s="1"/>
      <c r="H1071" s="1"/>
      <c r="J1071" s="1"/>
      <c r="K1071" s="1"/>
      <c r="M1071" s="9"/>
      <c r="N1071" s="9"/>
    </row>
    <row r="1072" spans="4:14" s="3" customFormat="1" x14ac:dyDescent="0.25">
      <c r="D1072" s="1"/>
      <c r="E1072" s="1"/>
      <c r="F1072" s="1"/>
      <c r="H1072" s="1"/>
      <c r="J1072" s="1"/>
      <c r="K1072" s="1"/>
      <c r="M1072" s="9"/>
      <c r="N1072" s="9"/>
    </row>
    <row r="1073" spans="4:14" s="3" customFormat="1" x14ac:dyDescent="0.25">
      <c r="D1073" s="1"/>
      <c r="E1073" s="1"/>
      <c r="F1073" s="1"/>
      <c r="H1073" s="1"/>
      <c r="J1073" s="1"/>
      <c r="K1073" s="1"/>
      <c r="M1073" s="9"/>
      <c r="N1073" s="9"/>
    </row>
    <row r="1074" spans="4:14" s="3" customFormat="1" x14ac:dyDescent="0.25">
      <c r="D1074" s="1"/>
      <c r="E1074" s="1"/>
      <c r="F1074" s="1"/>
      <c r="H1074" s="1"/>
      <c r="J1074" s="1"/>
      <c r="K1074" s="1"/>
      <c r="M1074" s="9"/>
      <c r="N1074" s="9"/>
    </row>
    <row r="1075" spans="4:14" s="3" customFormat="1" x14ac:dyDescent="0.25">
      <c r="D1075" s="1"/>
      <c r="E1075" s="1"/>
      <c r="F1075" s="1"/>
      <c r="H1075" s="1"/>
      <c r="J1075" s="1"/>
      <c r="K1075" s="1"/>
      <c r="M1075" s="9"/>
      <c r="N1075" s="9"/>
    </row>
    <row r="1076" spans="4:14" s="3" customFormat="1" x14ac:dyDescent="0.25">
      <c r="D1076" s="1"/>
      <c r="E1076" s="1"/>
      <c r="F1076" s="1"/>
      <c r="H1076" s="1"/>
      <c r="J1076" s="1"/>
      <c r="K1076" s="1"/>
      <c r="M1076" s="9"/>
      <c r="N1076" s="9"/>
    </row>
    <row r="1077" spans="4:14" s="3" customFormat="1" x14ac:dyDescent="0.25">
      <c r="D1077" s="1"/>
      <c r="E1077" s="1"/>
      <c r="F1077" s="1"/>
      <c r="H1077" s="1"/>
      <c r="J1077" s="1"/>
      <c r="K1077" s="1"/>
      <c r="M1077" s="9"/>
      <c r="N1077" s="9"/>
    </row>
    <row r="1078" spans="4:14" s="3" customFormat="1" x14ac:dyDescent="0.25">
      <c r="D1078" s="1"/>
      <c r="E1078" s="1"/>
      <c r="F1078" s="1"/>
      <c r="H1078" s="1"/>
      <c r="J1078" s="1"/>
      <c r="K1078" s="1"/>
      <c r="M1078" s="9"/>
      <c r="N1078" s="9"/>
    </row>
    <row r="1079" spans="4:14" s="3" customFormat="1" x14ac:dyDescent="0.25">
      <c r="D1079" s="1"/>
      <c r="E1079" s="1"/>
      <c r="F1079" s="1"/>
      <c r="H1079" s="1"/>
      <c r="J1079" s="1"/>
      <c r="K1079" s="1"/>
      <c r="M1079" s="9"/>
      <c r="N1079" s="9"/>
    </row>
    <row r="1080" spans="4:14" s="3" customFormat="1" x14ac:dyDescent="0.25">
      <c r="D1080" s="1"/>
      <c r="E1080" s="1"/>
      <c r="F1080" s="1"/>
      <c r="H1080" s="1"/>
      <c r="J1080" s="1"/>
      <c r="K1080" s="1"/>
      <c r="M1080" s="9"/>
      <c r="N1080" s="9"/>
    </row>
    <row r="1081" spans="4:14" s="3" customFormat="1" x14ac:dyDescent="0.25">
      <c r="D1081" s="1"/>
      <c r="E1081" s="1"/>
      <c r="F1081" s="1"/>
      <c r="H1081" s="1"/>
      <c r="J1081" s="1"/>
      <c r="K1081" s="1"/>
      <c r="M1081" s="9"/>
      <c r="N1081" s="9"/>
    </row>
    <row r="1082" spans="4:14" s="3" customFormat="1" x14ac:dyDescent="0.25">
      <c r="D1082" s="1"/>
      <c r="E1082" s="1"/>
      <c r="F1082" s="1"/>
      <c r="H1082" s="1"/>
      <c r="J1082" s="1"/>
      <c r="K1082" s="1"/>
      <c r="M1082" s="9"/>
      <c r="N1082" s="9"/>
    </row>
    <row r="1083" spans="4:14" s="3" customFormat="1" x14ac:dyDescent="0.25">
      <c r="D1083" s="1"/>
      <c r="E1083" s="1"/>
      <c r="F1083" s="1"/>
      <c r="H1083" s="1"/>
      <c r="J1083" s="1"/>
      <c r="K1083" s="1"/>
      <c r="M1083" s="9"/>
      <c r="N1083" s="9"/>
    </row>
    <row r="1084" spans="4:14" s="3" customFormat="1" x14ac:dyDescent="0.25">
      <c r="D1084" s="1"/>
      <c r="E1084" s="1"/>
      <c r="F1084" s="1"/>
      <c r="H1084" s="1"/>
      <c r="J1084" s="1"/>
      <c r="K1084" s="1"/>
      <c r="M1084" s="9"/>
      <c r="N1084" s="9"/>
    </row>
    <row r="1085" spans="4:14" s="3" customFormat="1" x14ac:dyDescent="0.25">
      <c r="D1085" s="1"/>
      <c r="E1085" s="1"/>
      <c r="F1085" s="1"/>
      <c r="H1085" s="1"/>
      <c r="J1085" s="1"/>
      <c r="K1085" s="1"/>
      <c r="M1085" s="9"/>
      <c r="N1085" s="9"/>
    </row>
    <row r="1086" spans="4:14" s="3" customFormat="1" x14ac:dyDescent="0.25">
      <c r="D1086" s="1"/>
      <c r="E1086" s="1"/>
      <c r="F1086" s="1"/>
      <c r="H1086" s="1"/>
      <c r="J1086" s="1"/>
      <c r="K1086" s="1"/>
      <c r="M1086" s="9"/>
      <c r="N1086" s="9"/>
    </row>
    <row r="1087" spans="4:14" s="3" customFormat="1" x14ac:dyDescent="0.25">
      <c r="D1087" s="1"/>
      <c r="E1087" s="1"/>
      <c r="F1087" s="1"/>
      <c r="H1087" s="1"/>
      <c r="J1087" s="1"/>
      <c r="K1087" s="1"/>
      <c r="M1087" s="9"/>
      <c r="N1087" s="9"/>
    </row>
    <row r="1088" spans="4:14" s="3" customFormat="1" x14ac:dyDescent="0.25">
      <c r="D1088" s="1"/>
      <c r="E1088" s="1"/>
      <c r="F1088" s="1"/>
      <c r="H1088" s="1"/>
      <c r="J1088" s="1"/>
      <c r="K1088" s="1"/>
      <c r="M1088" s="9"/>
      <c r="N1088" s="9"/>
    </row>
    <row r="1089" spans="4:14" s="3" customFormat="1" x14ac:dyDescent="0.25">
      <c r="D1089" s="1"/>
      <c r="E1089" s="1"/>
      <c r="F1089" s="1"/>
      <c r="H1089" s="1"/>
      <c r="J1089" s="1"/>
      <c r="K1089" s="1"/>
      <c r="M1089" s="9"/>
      <c r="N1089" s="9"/>
    </row>
    <row r="1090" spans="4:14" s="3" customFormat="1" x14ac:dyDescent="0.25">
      <c r="D1090" s="1"/>
      <c r="E1090" s="1"/>
      <c r="F1090" s="1"/>
      <c r="H1090" s="1"/>
      <c r="J1090" s="1"/>
      <c r="K1090" s="1"/>
      <c r="M1090" s="9"/>
      <c r="N1090" s="9"/>
    </row>
    <row r="1091" spans="4:14" s="3" customFormat="1" x14ac:dyDescent="0.25">
      <c r="D1091" s="1"/>
      <c r="E1091" s="1"/>
      <c r="F1091" s="1"/>
      <c r="H1091" s="1"/>
      <c r="J1091" s="1"/>
      <c r="K1091" s="1"/>
      <c r="M1091" s="9"/>
      <c r="N1091" s="9"/>
    </row>
    <row r="1092" spans="4:14" s="3" customFormat="1" x14ac:dyDescent="0.25">
      <c r="D1092" s="1"/>
      <c r="E1092" s="1"/>
      <c r="F1092" s="1"/>
      <c r="H1092" s="1"/>
      <c r="J1092" s="1"/>
      <c r="K1092" s="1"/>
      <c r="M1092" s="9"/>
      <c r="N1092" s="9"/>
    </row>
    <row r="1093" spans="4:14" s="3" customFormat="1" x14ac:dyDescent="0.25">
      <c r="D1093" s="1"/>
      <c r="E1093" s="1"/>
      <c r="F1093" s="1"/>
      <c r="H1093" s="1"/>
      <c r="J1093" s="1"/>
      <c r="K1093" s="1"/>
      <c r="M1093" s="9"/>
      <c r="N1093" s="9"/>
    </row>
    <row r="1094" spans="4:14" s="3" customFormat="1" x14ac:dyDescent="0.25">
      <c r="D1094" s="1"/>
      <c r="E1094" s="1"/>
      <c r="F1094" s="1"/>
      <c r="H1094" s="1"/>
      <c r="J1094" s="1"/>
      <c r="K1094" s="1"/>
      <c r="M1094" s="9"/>
      <c r="N1094" s="9"/>
    </row>
    <row r="1095" spans="4:14" s="3" customFormat="1" x14ac:dyDescent="0.25">
      <c r="D1095" s="1"/>
      <c r="E1095" s="1"/>
      <c r="F1095" s="1"/>
      <c r="H1095" s="1"/>
      <c r="J1095" s="1"/>
      <c r="K1095" s="1"/>
      <c r="M1095" s="9"/>
      <c r="N1095" s="9"/>
    </row>
    <row r="1096" spans="4:14" s="3" customFormat="1" x14ac:dyDescent="0.25">
      <c r="D1096" s="1"/>
      <c r="E1096" s="1"/>
      <c r="F1096" s="1"/>
      <c r="H1096" s="1"/>
      <c r="J1096" s="1"/>
      <c r="K1096" s="1"/>
      <c r="M1096" s="9"/>
      <c r="N1096" s="9"/>
    </row>
    <row r="1097" spans="4:14" s="3" customFormat="1" x14ac:dyDescent="0.25">
      <c r="D1097" s="1"/>
      <c r="E1097" s="1"/>
      <c r="F1097" s="1"/>
      <c r="H1097" s="1"/>
      <c r="J1097" s="1"/>
      <c r="K1097" s="1"/>
      <c r="M1097" s="9"/>
      <c r="N1097" s="9"/>
    </row>
    <row r="1098" spans="4:14" s="3" customFormat="1" x14ac:dyDescent="0.25">
      <c r="D1098" s="1"/>
      <c r="E1098" s="1"/>
      <c r="F1098" s="1"/>
      <c r="H1098" s="1"/>
      <c r="J1098" s="1"/>
      <c r="K1098" s="1"/>
      <c r="M1098" s="9"/>
      <c r="N1098" s="9"/>
    </row>
    <row r="1099" spans="4:14" s="3" customFormat="1" x14ac:dyDescent="0.25">
      <c r="D1099" s="1"/>
      <c r="E1099" s="1"/>
      <c r="F1099" s="1"/>
      <c r="H1099" s="1"/>
      <c r="J1099" s="1"/>
      <c r="K1099" s="1"/>
      <c r="M1099" s="9"/>
      <c r="N1099" s="9"/>
    </row>
    <row r="1100" spans="4:14" s="3" customFormat="1" x14ac:dyDescent="0.25">
      <c r="D1100" s="1"/>
      <c r="E1100" s="1"/>
      <c r="F1100" s="1"/>
      <c r="H1100" s="1"/>
      <c r="J1100" s="1"/>
      <c r="K1100" s="1"/>
      <c r="M1100" s="9"/>
      <c r="N1100" s="9"/>
    </row>
    <row r="1101" spans="4:14" s="3" customFormat="1" x14ac:dyDescent="0.25">
      <c r="D1101" s="1"/>
      <c r="E1101" s="1"/>
      <c r="F1101" s="1"/>
      <c r="H1101" s="1"/>
      <c r="J1101" s="1"/>
      <c r="K1101" s="1"/>
      <c r="M1101" s="9"/>
      <c r="N1101" s="9"/>
    </row>
    <row r="1102" spans="4:14" s="3" customFormat="1" x14ac:dyDescent="0.25">
      <c r="D1102" s="1"/>
      <c r="E1102" s="1"/>
      <c r="F1102" s="1"/>
      <c r="H1102" s="1"/>
      <c r="J1102" s="1"/>
      <c r="K1102" s="1"/>
      <c r="M1102" s="9"/>
      <c r="N1102" s="9"/>
    </row>
    <row r="1103" spans="4:14" s="3" customFormat="1" x14ac:dyDescent="0.25">
      <c r="D1103" s="1"/>
      <c r="E1103" s="1"/>
      <c r="F1103" s="1"/>
      <c r="H1103" s="1"/>
      <c r="J1103" s="1"/>
      <c r="K1103" s="1"/>
      <c r="M1103" s="9"/>
      <c r="N1103" s="9"/>
    </row>
    <row r="1104" spans="4:14" s="3" customFormat="1" x14ac:dyDescent="0.25">
      <c r="D1104" s="1"/>
      <c r="E1104" s="1"/>
      <c r="F1104" s="1"/>
      <c r="H1104" s="1"/>
      <c r="J1104" s="1"/>
      <c r="K1104" s="1"/>
      <c r="M1104" s="9"/>
      <c r="N1104" s="9"/>
    </row>
    <row r="1105" spans="4:14" s="3" customFormat="1" x14ac:dyDescent="0.25">
      <c r="D1105" s="1"/>
      <c r="E1105" s="1"/>
      <c r="F1105" s="1"/>
      <c r="H1105" s="1"/>
      <c r="J1105" s="1"/>
      <c r="K1105" s="1"/>
      <c r="M1105" s="9"/>
      <c r="N1105" s="9"/>
    </row>
    <row r="1106" spans="4:14" s="3" customFormat="1" x14ac:dyDescent="0.25">
      <c r="D1106" s="1"/>
      <c r="E1106" s="1"/>
      <c r="F1106" s="1"/>
      <c r="H1106" s="1"/>
      <c r="J1106" s="1"/>
      <c r="K1106" s="1"/>
      <c r="M1106" s="9"/>
      <c r="N1106" s="9"/>
    </row>
    <row r="1107" spans="4:14" s="3" customFormat="1" x14ac:dyDescent="0.25">
      <c r="D1107" s="1"/>
      <c r="E1107" s="1"/>
      <c r="F1107" s="1"/>
      <c r="H1107" s="1"/>
      <c r="J1107" s="1"/>
      <c r="K1107" s="1"/>
      <c r="M1107" s="9"/>
      <c r="N1107" s="9"/>
    </row>
    <row r="1108" spans="4:14" s="3" customFormat="1" x14ac:dyDescent="0.25">
      <c r="D1108" s="1"/>
      <c r="E1108" s="1"/>
      <c r="F1108" s="1"/>
      <c r="H1108" s="1"/>
      <c r="J1108" s="1"/>
      <c r="K1108" s="1"/>
      <c r="M1108" s="9"/>
      <c r="N1108" s="9"/>
    </row>
    <row r="1109" spans="4:14" s="3" customFormat="1" x14ac:dyDescent="0.25">
      <c r="D1109" s="1"/>
      <c r="E1109" s="1"/>
      <c r="F1109" s="1"/>
      <c r="H1109" s="1"/>
      <c r="J1109" s="1"/>
      <c r="K1109" s="1"/>
      <c r="M1109" s="9"/>
      <c r="N1109" s="9"/>
    </row>
    <row r="1110" spans="4:14" s="3" customFormat="1" x14ac:dyDescent="0.25">
      <c r="D1110" s="1"/>
      <c r="E1110" s="1"/>
      <c r="F1110" s="1"/>
      <c r="H1110" s="1"/>
      <c r="J1110" s="1"/>
      <c r="K1110" s="1"/>
      <c r="M1110" s="9"/>
      <c r="N1110" s="9"/>
    </row>
    <row r="1111" spans="4:14" s="3" customFormat="1" x14ac:dyDescent="0.25">
      <c r="D1111" s="1"/>
      <c r="E1111" s="1"/>
      <c r="F1111" s="1"/>
      <c r="H1111" s="1"/>
      <c r="J1111" s="1"/>
      <c r="K1111" s="1"/>
      <c r="M1111" s="9"/>
      <c r="N1111" s="9"/>
    </row>
    <row r="1112" spans="4:14" s="3" customFormat="1" x14ac:dyDescent="0.25">
      <c r="D1112" s="1"/>
      <c r="E1112" s="1"/>
      <c r="F1112" s="1"/>
      <c r="H1112" s="1"/>
      <c r="J1112" s="1"/>
      <c r="K1112" s="1"/>
      <c r="M1112" s="9"/>
      <c r="N1112" s="9"/>
    </row>
    <row r="1113" spans="4:14" s="3" customFormat="1" x14ac:dyDescent="0.25">
      <c r="D1113" s="1"/>
      <c r="E1113" s="1"/>
      <c r="F1113" s="1"/>
      <c r="H1113" s="1"/>
      <c r="J1113" s="1"/>
      <c r="K1113" s="1"/>
      <c r="M1113" s="9"/>
      <c r="N1113" s="9"/>
    </row>
    <row r="1114" spans="4:14" s="3" customFormat="1" x14ac:dyDescent="0.25">
      <c r="D1114" s="1"/>
      <c r="E1114" s="1"/>
      <c r="F1114" s="1"/>
      <c r="H1114" s="1"/>
      <c r="J1114" s="1"/>
      <c r="K1114" s="1"/>
      <c r="M1114" s="9"/>
      <c r="N1114" s="9"/>
    </row>
    <row r="1115" spans="4:14" s="3" customFormat="1" x14ac:dyDescent="0.25">
      <c r="D1115" s="1"/>
      <c r="E1115" s="1"/>
      <c r="F1115" s="1"/>
      <c r="H1115" s="1"/>
      <c r="J1115" s="1"/>
      <c r="K1115" s="1"/>
      <c r="M1115" s="9"/>
      <c r="N1115" s="9"/>
    </row>
    <row r="1116" spans="4:14" s="3" customFormat="1" x14ac:dyDescent="0.25">
      <c r="D1116" s="1"/>
      <c r="E1116" s="1"/>
      <c r="F1116" s="1"/>
      <c r="H1116" s="1"/>
      <c r="J1116" s="1"/>
      <c r="K1116" s="1"/>
      <c r="M1116" s="9"/>
      <c r="N1116" s="9"/>
    </row>
    <row r="1117" spans="4:14" s="3" customFormat="1" x14ac:dyDescent="0.25">
      <c r="D1117" s="1"/>
      <c r="E1117" s="1"/>
      <c r="F1117" s="1"/>
      <c r="H1117" s="1"/>
      <c r="J1117" s="1"/>
      <c r="K1117" s="1"/>
      <c r="M1117" s="9"/>
      <c r="N1117" s="9"/>
    </row>
    <row r="1118" spans="4:14" s="3" customFormat="1" x14ac:dyDescent="0.25">
      <c r="D1118" s="1"/>
      <c r="E1118" s="1"/>
      <c r="F1118" s="1"/>
      <c r="H1118" s="1"/>
      <c r="J1118" s="1"/>
      <c r="K1118" s="1"/>
      <c r="M1118" s="9"/>
      <c r="N1118" s="9"/>
    </row>
    <row r="1119" spans="4:14" s="3" customFormat="1" x14ac:dyDescent="0.25">
      <c r="D1119" s="1"/>
      <c r="E1119" s="1"/>
      <c r="F1119" s="1"/>
      <c r="H1119" s="1"/>
      <c r="J1119" s="1"/>
      <c r="K1119" s="1"/>
      <c r="M1119" s="9"/>
      <c r="N1119" s="9"/>
    </row>
    <row r="1120" spans="4:14" s="3" customFormat="1" x14ac:dyDescent="0.25">
      <c r="D1120" s="1"/>
      <c r="E1120" s="1"/>
      <c r="F1120" s="1"/>
      <c r="H1120" s="1"/>
      <c r="J1120" s="1"/>
      <c r="K1120" s="1"/>
      <c r="M1120" s="9"/>
      <c r="N1120" s="9"/>
    </row>
    <row r="1121" spans="4:14" s="3" customFormat="1" x14ac:dyDescent="0.25">
      <c r="D1121" s="1"/>
      <c r="E1121" s="1"/>
      <c r="F1121" s="1"/>
      <c r="H1121" s="1"/>
      <c r="J1121" s="1"/>
      <c r="K1121" s="1"/>
      <c r="M1121" s="9"/>
      <c r="N1121" s="9"/>
    </row>
    <row r="1122" spans="4:14" s="3" customFormat="1" x14ac:dyDescent="0.25">
      <c r="D1122" s="1"/>
      <c r="E1122" s="1"/>
      <c r="F1122" s="1"/>
      <c r="H1122" s="1"/>
      <c r="J1122" s="1"/>
      <c r="K1122" s="1"/>
      <c r="M1122" s="9"/>
      <c r="N1122" s="9"/>
    </row>
    <row r="1123" spans="4:14" s="3" customFormat="1" x14ac:dyDescent="0.25">
      <c r="D1123" s="1"/>
      <c r="E1123" s="1"/>
      <c r="F1123" s="1"/>
      <c r="H1123" s="1"/>
      <c r="J1123" s="1"/>
      <c r="K1123" s="1"/>
      <c r="M1123" s="9"/>
      <c r="N1123" s="9"/>
    </row>
    <row r="1124" spans="4:14" s="3" customFormat="1" x14ac:dyDescent="0.25">
      <c r="D1124" s="1"/>
      <c r="E1124" s="1"/>
      <c r="F1124" s="1"/>
      <c r="H1124" s="1"/>
      <c r="J1124" s="1"/>
      <c r="K1124" s="1"/>
      <c r="M1124" s="9"/>
      <c r="N1124" s="9"/>
    </row>
    <row r="1125" spans="4:14" s="3" customFormat="1" x14ac:dyDescent="0.25">
      <c r="D1125" s="1"/>
      <c r="E1125" s="1"/>
      <c r="F1125" s="1"/>
      <c r="H1125" s="1"/>
      <c r="J1125" s="1"/>
      <c r="K1125" s="1"/>
      <c r="M1125" s="9"/>
      <c r="N1125" s="9"/>
    </row>
    <row r="1126" spans="4:14" s="3" customFormat="1" x14ac:dyDescent="0.25">
      <c r="D1126" s="1"/>
      <c r="E1126" s="1"/>
      <c r="F1126" s="1"/>
      <c r="H1126" s="1"/>
      <c r="J1126" s="1"/>
      <c r="K1126" s="1"/>
      <c r="M1126" s="9"/>
      <c r="N1126" s="9"/>
    </row>
    <row r="1127" spans="4:14" s="3" customFormat="1" x14ac:dyDescent="0.25">
      <c r="D1127" s="1"/>
      <c r="E1127" s="1"/>
      <c r="F1127" s="1"/>
      <c r="H1127" s="1"/>
      <c r="J1127" s="1"/>
      <c r="K1127" s="1"/>
      <c r="M1127" s="9"/>
      <c r="N1127" s="9"/>
    </row>
    <row r="1128" spans="4:14" s="3" customFormat="1" x14ac:dyDescent="0.25">
      <c r="D1128" s="1"/>
      <c r="E1128" s="1"/>
      <c r="F1128" s="1"/>
      <c r="H1128" s="1"/>
      <c r="J1128" s="1"/>
      <c r="K1128" s="1"/>
      <c r="M1128" s="9"/>
      <c r="N1128" s="9"/>
    </row>
    <row r="1129" spans="4:14" s="3" customFormat="1" x14ac:dyDescent="0.25">
      <c r="D1129" s="1"/>
      <c r="E1129" s="1"/>
      <c r="F1129" s="1"/>
      <c r="H1129" s="1"/>
      <c r="J1129" s="1"/>
      <c r="K1129" s="1"/>
      <c r="M1129" s="9"/>
      <c r="N1129" s="9"/>
    </row>
    <row r="1130" spans="4:14" s="3" customFormat="1" x14ac:dyDescent="0.25">
      <c r="D1130" s="1"/>
      <c r="E1130" s="1"/>
      <c r="F1130" s="1"/>
      <c r="H1130" s="1"/>
      <c r="J1130" s="1"/>
      <c r="K1130" s="1"/>
      <c r="M1130" s="9"/>
      <c r="N1130" s="9"/>
    </row>
    <row r="1131" spans="4:14" s="3" customFormat="1" x14ac:dyDescent="0.25">
      <c r="D1131" s="1"/>
      <c r="E1131" s="1"/>
      <c r="F1131" s="1"/>
      <c r="H1131" s="1"/>
      <c r="J1131" s="1"/>
      <c r="K1131" s="1"/>
      <c r="M1131" s="9"/>
      <c r="N1131" s="9"/>
    </row>
    <row r="1132" spans="4:14" s="3" customFormat="1" x14ac:dyDescent="0.25">
      <c r="D1132" s="1"/>
      <c r="E1132" s="1"/>
      <c r="F1132" s="1"/>
      <c r="H1132" s="1"/>
      <c r="J1132" s="1"/>
      <c r="K1132" s="1"/>
      <c r="M1132" s="9"/>
      <c r="N1132" s="9"/>
    </row>
    <row r="1133" spans="4:14" s="3" customFormat="1" x14ac:dyDescent="0.25">
      <c r="D1133" s="1"/>
      <c r="E1133" s="1"/>
      <c r="F1133" s="1"/>
      <c r="H1133" s="1"/>
      <c r="J1133" s="1"/>
      <c r="K1133" s="1"/>
      <c r="M1133" s="9"/>
      <c r="N1133" s="9"/>
    </row>
    <row r="1134" spans="4:14" s="3" customFormat="1" x14ac:dyDescent="0.25">
      <c r="D1134" s="1"/>
      <c r="E1134" s="1"/>
      <c r="F1134" s="1"/>
      <c r="H1134" s="1"/>
      <c r="J1134" s="1"/>
      <c r="K1134" s="1"/>
      <c r="M1134" s="9"/>
      <c r="N1134" s="9"/>
    </row>
    <row r="1135" spans="4:14" s="3" customFormat="1" x14ac:dyDescent="0.25">
      <c r="D1135" s="1"/>
      <c r="E1135" s="1"/>
      <c r="F1135" s="1"/>
      <c r="H1135" s="1"/>
      <c r="J1135" s="1"/>
      <c r="K1135" s="1"/>
      <c r="M1135" s="9"/>
      <c r="N1135" s="9"/>
    </row>
    <row r="1136" spans="4:14" s="3" customFormat="1" x14ac:dyDescent="0.25">
      <c r="D1136" s="1"/>
      <c r="E1136" s="1"/>
      <c r="F1136" s="1"/>
      <c r="H1136" s="1"/>
      <c r="J1136" s="1"/>
      <c r="K1136" s="1"/>
      <c r="M1136" s="9"/>
      <c r="N1136" s="9"/>
    </row>
    <row r="1137" spans="4:14" s="3" customFormat="1" x14ac:dyDescent="0.25">
      <c r="D1137" s="1"/>
      <c r="E1137" s="1"/>
      <c r="F1137" s="1"/>
      <c r="H1137" s="1"/>
      <c r="J1137" s="1"/>
      <c r="K1137" s="1"/>
      <c r="M1137" s="9"/>
      <c r="N1137" s="9"/>
    </row>
    <row r="1138" spans="4:14" s="3" customFormat="1" x14ac:dyDescent="0.25">
      <c r="D1138" s="1"/>
      <c r="E1138" s="1"/>
      <c r="F1138" s="1"/>
      <c r="H1138" s="1"/>
      <c r="J1138" s="1"/>
      <c r="K1138" s="1"/>
      <c r="M1138" s="9"/>
      <c r="N1138" s="9"/>
    </row>
    <row r="1139" spans="4:14" s="3" customFormat="1" x14ac:dyDescent="0.25">
      <c r="D1139" s="1"/>
      <c r="E1139" s="1"/>
      <c r="F1139" s="1"/>
      <c r="H1139" s="1"/>
      <c r="J1139" s="1"/>
      <c r="K1139" s="1"/>
      <c r="M1139" s="9"/>
      <c r="N1139" s="9"/>
    </row>
    <row r="1140" spans="4:14" s="3" customFormat="1" x14ac:dyDescent="0.25">
      <c r="D1140" s="1"/>
      <c r="E1140" s="1"/>
      <c r="F1140" s="1"/>
      <c r="H1140" s="1"/>
      <c r="J1140" s="1"/>
      <c r="K1140" s="1"/>
      <c r="M1140" s="9"/>
      <c r="N1140" s="9"/>
    </row>
    <row r="1141" spans="4:14" s="3" customFormat="1" x14ac:dyDescent="0.25">
      <c r="D1141" s="1"/>
      <c r="E1141" s="1"/>
      <c r="F1141" s="1"/>
      <c r="H1141" s="1"/>
      <c r="J1141" s="1"/>
      <c r="K1141" s="1"/>
      <c r="M1141" s="9"/>
      <c r="N1141" s="9"/>
    </row>
    <row r="1142" spans="4:14" s="3" customFormat="1" x14ac:dyDescent="0.25">
      <c r="D1142" s="1"/>
      <c r="E1142" s="1"/>
      <c r="F1142" s="1"/>
      <c r="H1142" s="1"/>
      <c r="J1142" s="1"/>
      <c r="K1142" s="1"/>
      <c r="M1142" s="9"/>
      <c r="N1142" s="9"/>
    </row>
    <row r="1143" spans="4:14" s="3" customFormat="1" x14ac:dyDescent="0.25">
      <c r="D1143" s="1"/>
      <c r="E1143" s="1"/>
      <c r="F1143" s="1"/>
      <c r="H1143" s="1"/>
      <c r="J1143" s="1"/>
      <c r="K1143" s="1"/>
      <c r="M1143" s="9"/>
      <c r="N1143" s="9"/>
    </row>
    <row r="1144" spans="4:14" s="3" customFormat="1" x14ac:dyDescent="0.25">
      <c r="D1144" s="1"/>
      <c r="E1144" s="1"/>
      <c r="F1144" s="1"/>
      <c r="H1144" s="1"/>
      <c r="J1144" s="1"/>
      <c r="K1144" s="1"/>
      <c r="M1144" s="9"/>
      <c r="N1144" s="9"/>
    </row>
    <row r="1145" spans="4:14" s="3" customFormat="1" x14ac:dyDescent="0.25">
      <c r="D1145" s="1"/>
      <c r="E1145" s="1"/>
      <c r="F1145" s="1"/>
      <c r="H1145" s="1"/>
      <c r="J1145" s="1"/>
      <c r="K1145" s="1"/>
      <c r="M1145" s="9"/>
      <c r="N1145" s="9"/>
    </row>
    <row r="1146" spans="4:14" s="3" customFormat="1" x14ac:dyDescent="0.25">
      <c r="D1146" s="1"/>
      <c r="E1146" s="1"/>
      <c r="F1146" s="1"/>
      <c r="H1146" s="1"/>
      <c r="J1146" s="1"/>
      <c r="K1146" s="1"/>
      <c r="M1146" s="9"/>
      <c r="N1146" s="9"/>
    </row>
    <row r="1147" spans="4:14" s="3" customFormat="1" x14ac:dyDescent="0.25">
      <c r="D1147" s="1"/>
      <c r="E1147" s="1"/>
      <c r="F1147" s="1"/>
      <c r="H1147" s="1"/>
      <c r="J1147" s="1"/>
      <c r="K1147" s="1"/>
      <c r="M1147" s="9"/>
      <c r="N1147" s="9"/>
    </row>
    <row r="1148" spans="4:14" s="3" customFormat="1" x14ac:dyDescent="0.25">
      <c r="D1148" s="1"/>
      <c r="E1148" s="1"/>
      <c r="F1148" s="1"/>
      <c r="H1148" s="1"/>
      <c r="J1148" s="1"/>
      <c r="K1148" s="1"/>
      <c r="M1148" s="9"/>
      <c r="N1148" s="9"/>
    </row>
    <row r="1149" spans="4:14" s="3" customFormat="1" x14ac:dyDescent="0.25">
      <c r="D1149" s="1"/>
      <c r="E1149" s="1"/>
      <c r="F1149" s="1"/>
      <c r="H1149" s="1"/>
      <c r="J1149" s="1"/>
      <c r="K1149" s="1"/>
      <c r="M1149" s="9"/>
      <c r="N1149" s="9"/>
    </row>
    <row r="1150" spans="4:14" s="3" customFormat="1" x14ac:dyDescent="0.25">
      <c r="D1150" s="1"/>
      <c r="E1150" s="1"/>
      <c r="F1150" s="1"/>
      <c r="H1150" s="1"/>
      <c r="J1150" s="1"/>
      <c r="K1150" s="1"/>
      <c r="M1150" s="9"/>
      <c r="N1150" s="9"/>
    </row>
    <row r="1151" spans="4:14" s="3" customFormat="1" x14ac:dyDescent="0.25">
      <c r="D1151" s="1"/>
      <c r="E1151" s="1"/>
      <c r="F1151" s="1"/>
      <c r="H1151" s="1"/>
      <c r="J1151" s="1"/>
      <c r="K1151" s="1"/>
      <c r="M1151" s="9"/>
      <c r="N1151" s="9"/>
    </row>
    <row r="1152" spans="4:14" s="3" customFormat="1" x14ac:dyDescent="0.25">
      <c r="D1152" s="1"/>
      <c r="E1152" s="1"/>
      <c r="F1152" s="1"/>
      <c r="H1152" s="1"/>
      <c r="J1152" s="1"/>
      <c r="K1152" s="1"/>
      <c r="M1152" s="9"/>
      <c r="N1152" s="9"/>
    </row>
    <row r="1153" spans="4:14" s="3" customFormat="1" x14ac:dyDescent="0.25">
      <c r="D1153" s="1"/>
      <c r="E1153" s="1"/>
      <c r="F1153" s="1"/>
      <c r="H1153" s="1"/>
      <c r="J1153" s="1"/>
      <c r="K1153" s="1"/>
      <c r="M1153" s="9"/>
      <c r="N1153" s="9"/>
    </row>
    <row r="1154" spans="4:14" s="3" customFormat="1" x14ac:dyDescent="0.25">
      <c r="D1154" s="1"/>
      <c r="E1154" s="1"/>
      <c r="F1154" s="1"/>
      <c r="H1154" s="1"/>
      <c r="J1154" s="1"/>
      <c r="K1154" s="1"/>
      <c r="M1154" s="9"/>
      <c r="N1154" s="9"/>
    </row>
    <row r="1155" spans="4:14" s="3" customFormat="1" x14ac:dyDescent="0.25">
      <c r="D1155" s="1"/>
      <c r="E1155" s="1"/>
      <c r="F1155" s="1"/>
      <c r="H1155" s="1"/>
      <c r="J1155" s="1"/>
      <c r="K1155" s="1"/>
      <c r="M1155" s="9"/>
      <c r="N1155" s="9"/>
    </row>
    <row r="1156" spans="4:14" s="3" customFormat="1" x14ac:dyDescent="0.25">
      <c r="D1156" s="1"/>
      <c r="E1156" s="1"/>
      <c r="F1156" s="1"/>
      <c r="H1156" s="1"/>
      <c r="J1156" s="1"/>
      <c r="K1156" s="1"/>
      <c r="M1156" s="9"/>
      <c r="N1156" s="9"/>
    </row>
    <row r="1157" spans="4:14" s="3" customFormat="1" x14ac:dyDescent="0.25">
      <c r="D1157" s="1"/>
      <c r="E1157" s="1"/>
      <c r="F1157" s="1"/>
      <c r="H1157" s="1"/>
      <c r="J1157" s="1"/>
      <c r="K1157" s="1"/>
      <c r="M1157" s="9"/>
      <c r="N1157" s="9"/>
    </row>
    <row r="1158" spans="4:14" s="3" customFormat="1" x14ac:dyDescent="0.25">
      <c r="D1158" s="1"/>
      <c r="E1158" s="1"/>
      <c r="F1158" s="1"/>
      <c r="H1158" s="1"/>
      <c r="J1158" s="1"/>
      <c r="K1158" s="1"/>
      <c r="M1158" s="9"/>
      <c r="N1158" s="9"/>
    </row>
    <row r="1159" spans="4:14" s="3" customFormat="1" x14ac:dyDescent="0.25">
      <c r="D1159" s="1"/>
      <c r="E1159" s="1"/>
      <c r="F1159" s="1"/>
      <c r="H1159" s="1"/>
      <c r="J1159" s="1"/>
      <c r="K1159" s="1"/>
      <c r="M1159" s="9"/>
      <c r="N1159" s="9"/>
    </row>
    <row r="1160" spans="4:14" s="3" customFormat="1" x14ac:dyDescent="0.25">
      <c r="D1160" s="1"/>
      <c r="E1160" s="1"/>
      <c r="F1160" s="1"/>
      <c r="H1160" s="1"/>
      <c r="J1160" s="1"/>
      <c r="K1160" s="1"/>
      <c r="M1160" s="9"/>
      <c r="N1160" s="9"/>
    </row>
    <row r="1161" spans="4:14" s="3" customFormat="1" x14ac:dyDescent="0.25">
      <c r="D1161" s="1"/>
      <c r="E1161" s="1"/>
      <c r="F1161" s="1"/>
      <c r="H1161" s="1"/>
      <c r="J1161" s="1"/>
      <c r="K1161" s="1"/>
      <c r="M1161" s="9"/>
      <c r="N1161" s="9"/>
    </row>
    <row r="1162" spans="4:14" s="3" customFormat="1" x14ac:dyDescent="0.25">
      <c r="D1162" s="1"/>
      <c r="E1162" s="1"/>
      <c r="F1162" s="1"/>
      <c r="H1162" s="1"/>
      <c r="J1162" s="1"/>
      <c r="K1162" s="1"/>
      <c r="M1162" s="9"/>
      <c r="N1162" s="9"/>
    </row>
    <row r="1163" spans="4:14" s="3" customFormat="1" x14ac:dyDescent="0.25">
      <c r="D1163" s="1"/>
      <c r="E1163" s="1"/>
      <c r="F1163" s="1"/>
      <c r="H1163" s="1"/>
      <c r="J1163" s="1"/>
      <c r="K1163" s="1"/>
      <c r="M1163" s="9"/>
      <c r="N1163" s="9"/>
    </row>
    <row r="1164" spans="4:14" s="3" customFormat="1" x14ac:dyDescent="0.25">
      <c r="D1164" s="1"/>
      <c r="E1164" s="1"/>
      <c r="F1164" s="1"/>
      <c r="H1164" s="1"/>
      <c r="J1164" s="1"/>
      <c r="K1164" s="1"/>
      <c r="M1164" s="9"/>
      <c r="N1164" s="9"/>
    </row>
    <row r="1165" spans="4:14" s="3" customFormat="1" x14ac:dyDescent="0.25">
      <c r="D1165" s="1"/>
      <c r="E1165" s="1"/>
      <c r="F1165" s="1"/>
      <c r="H1165" s="1"/>
      <c r="J1165" s="1"/>
      <c r="K1165" s="1"/>
      <c r="M1165" s="9"/>
      <c r="N1165" s="9"/>
    </row>
    <row r="1166" spans="4:14" s="3" customFormat="1" x14ac:dyDescent="0.25">
      <c r="D1166" s="1"/>
      <c r="E1166" s="1"/>
      <c r="F1166" s="1"/>
      <c r="H1166" s="1"/>
      <c r="J1166" s="1"/>
      <c r="K1166" s="1"/>
      <c r="M1166" s="9"/>
      <c r="N1166" s="9"/>
    </row>
    <row r="1167" spans="4:14" s="3" customFormat="1" x14ac:dyDescent="0.25">
      <c r="D1167" s="1"/>
      <c r="E1167" s="1"/>
      <c r="F1167" s="1"/>
      <c r="H1167" s="1"/>
      <c r="J1167" s="1"/>
      <c r="K1167" s="1"/>
      <c r="M1167" s="9"/>
      <c r="N1167" s="9"/>
    </row>
    <row r="1168" spans="4:14" s="3" customFormat="1" x14ac:dyDescent="0.25">
      <c r="D1168" s="1"/>
      <c r="E1168" s="1"/>
      <c r="F1168" s="1"/>
      <c r="H1168" s="1"/>
      <c r="J1168" s="1"/>
      <c r="K1168" s="1"/>
      <c r="M1168" s="9"/>
      <c r="N1168" s="9"/>
    </row>
    <row r="1169" spans="4:14" s="3" customFormat="1" x14ac:dyDescent="0.25">
      <c r="D1169" s="1"/>
      <c r="E1169" s="1"/>
      <c r="F1169" s="1"/>
      <c r="H1169" s="1"/>
      <c r="J1169" s="1"/>
      <c r="K1169" s="1"/>
      <c r="M1169" s="9"/>
      <c r="N1169" s="9"/>
    </row>
    <row r="1170" spans="4:14" s="3" customFormat="1" x14ac:dyDescent="0.25">
      <c r="D1170" s="1"/>
      <c r="E1170" s="1"/>
      <c r="F1170" s="1"/>
      <c r="H1170" s="1"/>
      <c r="J1170" s="1"/>
      <c r="K1170" s="1"/>
      <c r="M1170" s="9"/>
      <c r="N1170" s="9"/>
    </row>
    <row r="1171" spans="4:14" s="3" customFormat="1" x14ac:dyDescent="0.25">
      <c r="D1171" s="1"/>
      <c r="E1171" s="1"/>
      <c r="F1171" s="1"/>
      <c r="H1171" s="1"/>
      <c r="J1171" s="1"/>
      <c r="K1171" s="1"/>
      <c r="M1171" s="9"/>
      <c r="N1171" s="9"/>
    </row>
    <row r="1172" spans="4:14" s="3" customFormat="1" x14ac:dyDescent="0.25">
      <c r="D1172" s="1"/>
      <c r="E1172" s="1"/>
      <c r="F1172" s="1"/>
      <c r="H1172" s="1"/>
      <c r="J1172" s="1"/>
      <c r="K1172" s="1"/>
      <c r="M1172" s="9"/>
      <c r="N1172" s="9"/>
    </row>
    <row r="1173" spans="4:14" s="3" customFormat="1" x14ac:dyDescent="0.25">
      <c r="D1173" s="1"/>
      <c r="E1173" s="1"/>
      <c r="F1173" s="1"/>
      <c r="H1173" s="1"/>
      <c r="J1173" s="1"/>
      <c r="K1173" s="1"/>
      <c r="M1173" s="9"/>
      <c r="N1173" s="9"/>
    </row>
    <row r="1174" spans="4:14" s="3" customFormat="1" x14ac:dyDescent="0.25">
      <c r="D1174" s="1"/>
      <c r="E1174" s="1"/>
      <c r="F1174" s="1"/>
      <c r="H1174" s="1"/>
      <c r="J1174" s="1"/>
      <c r="K1174" s="1"/>
      <c r="M1174" s="9"/>
      <c r="N1174" s="9"/>
    </row>
    <row r="1175" spans="4:14" s="3" customFormat="1" x14ac:dyDescent="0.25">
      <c r="D1175" s="1"/>
      <c r="E1175" s="1"/>
      <c r="F1175" s="1"/>
      <c r="H1175" s="1"/>
      <c r="J1175" s="1"/>
      <c r="K1175" s="1"/>
      <c r="M1175" s="9"/>
      <c r="N1175" s="9"/>
    </row>
    <row r="1176" spans="4:14" s="3" customFormat="1" x14ac:dyDescent="0.25">
      <c r="D1176" s="1"/>
      <c r="E1176" s="1"/>
      <c r="F1176" s="1"/>
      <c r="H1176" s="1"/>
      <c r="J1176" s="1"/>
      <c r="K1176" s="1"/>
      <c r="M1176" s="9"/>
      <c r="N1176" s="9"/>
    </row>
    <row r="1177" spans="4:14" s="3" customFormat="1" x14ac:dyDescent="0.25">
      <c r="D1177" s="1"/>
      <c r="E1177" s="1"/>
      <c r="F1177" s="1"/>
      <c r="H1177" s="1"/>
      <c r="J1177" s="1"/>
      <c r="K1177" s="1"/>
      <c r="M1177" s="9"/>
      <c r="N1177" s="9"/>
    </row>
    <row r="1178" spans="4:14" s="3" customFormat="1" x14ac:dyDescent="0.25">
      <c r="D1178" s="1"/>
      <c r="E1178" s="1"/>
      <c r="F1178" s="1"/>
      <c r="H1178" s="1"/>
      <c r="J1178" s="1"/>
      <c r="K1178" s="1"/>
      <c r="M1178" s="9"/>
      <c r="N1178" s="9"/>
    </row>
    <row r="1179" spans="4:14" s="3" customFormat="1" x14ac:dyDescent="0.25">
      <c r="D1179" s="1"/>
      <c r="E1179" s="1"/>
      <c r="F1179" s="1"/>
      <c r="H1179" s="1"/>
      <c r="J1179" s="1"/>
      <c r="K1179" s="1"/>
      <c r="M1179" s="9"/>
      <c r="N1179" s="9"/>
    </row>
    <row r="1180" spans="4:14" s="3" customFormat="1" x14ac:dyDescent="0.25">
      <c r="D1180" s="1"/>
      <c r="E1180" s="1"/>
      <c r="F1180" s="1"/>
      <c r="H1180" s="1"/>
      <c r="J1180" s="1"/>
      <c r="K1180" s="1"/>
      <c r="M1180" s="9"/>
      <c r="N1180" s="9"/>
    </row>
    <row r="1181" spans="4:14" s="3" customFormat="1" x14ac:dyDescent="0.25">
      <c r="D1181" s="1"/>
      <c r="E1181" s="1"/>
      <c r="F1181" s="1"/>
      <c r="H1181" s="1"/>
      <c r="J1181" s="1"/>
      <c r="K1181" s="1"/>
      <c r="M1181" s="9"/>
      <c r="N1181" s="9"/>
    </row>
    <row r="1182" spans="4:14" s="3" customFormat="1" x14ac:dyDescent="0.25">
      <c r="D1182" s="1"/>
      <c r="E1182" s="1"/>
      <c r="F1182" s="1"/>
      <c r="H1182" s="1"/>
      <c r="J1182" s="1"/>
      <c r="K1182" s="1"/>
      <c r="M1182" s="9"/>
      <c r="N1182" s="9"/>
    </row>
    <row r="1183" spans="4:14" s="3" customFormat="1" x14ac:dyDescent="0.25">
      <c r="D1183" s="1"/>
      <c r="E1183" s="1"/>
      <c r="F1183" s="1"/>
      <c r="H1183" s="1"/>
      <c r="J1183" s="1"/>
      <c r="K1183" s="1"/>
      <c r="M1183" s="9"/>
      <c r="N1183" s="9"/>
    </row>
    <row r="1184" spans="4:14" s="3" customFormat="1" x14ac:dyDescent="0.25">
      <c r="D1184" s="1"/>
      <c r="E1184" s="1"/>
      <c r="F1184" s="1"/>
      <c r="H1184" s="1"/>
      <c r="J1184" s="1"/>
      <c r="K1184" s="1"/>
      <c r="M1184" s="9"/>
      <c r="N1184" s="9"/>
    </row>
    <row r="1185" spans="4:14" s="3" customFormat="1" x14ac:dyDescent="0.25">
      <c r="D1185" s="1"/>
      <c r="E1185" s="1"/>
      <c r="F1185" s="1"/>
      <c r="H1185" s="1"/>
      <c r="J1185" s="1"/>
      <c r="K1185" s="1"/>
      <c r="M1185" s="9"/>
      <c r="N1185" s="9"/>
    </row>
    <row r="1186" spans="4:14" s="3" customFormat="1" x14ac:dyDescent="0.25">
      <c r="D1186" s="1"/>
      <c r="E1186" s="1"/>
      <c r="F1186" s="1"/>
      <c r="H1186" s="1"/>
      <c r="J1186" s="1"/>
      <c r="K1186" s="1"/>
      <c r="M1186" s="9"/>
      <c r="N1186" s="9"/>
    </row>
    <row r="1187" spans="4:14" s="3" customFormat="1" x14ac:dyDescent="0.25">
      <c r="D1187" s="1"/>
      <c r="E1187" s="1"/>
      <c r="F1187" s="1"/>
      <c r="H1187" s="1"/>
      <c r="J1187" s="1"/>
      <c r="K1187" s="1"/>
      <c r="M1187" s="9"/>
      <c r="N1187" s="9"/>
    </row>
    <row r="1188" spans="4:14" s="3" customFormat="1" x14ac:dyDescent="0.25">
      <c r="D1188" s="1"/>
      <c r="E1188" s="1"/>
      <c r="F1188" s="1"/>
      <c r="H1188" s="1"/>
      <c r="J1188" s="1"/>
      <c r="K1188" s="1"/>
      <c r="M1188" s="9"/>
      <c r="N1188" s="9"/>
    </row>
    <row r="1189" spans="4:14" s="3" customFormat="1" x14ac:dyDescent="0.25">
      <c r="D1189" s="1"/>
      <c r="E1189" s="1"/>
      <c r="F1189" s="1"/>
      <c r="H1189" s="1"/>
      <c r="J1189" s="1"/>
      <c r="K1189" s="1"/>
      <c r="M1189" s="9"/>
      <c r="N1189" s="9"/>
    </row>
    <row r="1190" spans="4:14" s="3" customFormat="1" x14ac:dyDescent="0.25">
      <c r="D1190" s="1"/>
      <c r="E1190" s="1"/>
      <c r="F1190" s="1"/>
      <c r="H1190" s="1"/>
      <c r="J1190" s="1"/>
      <c r="K1190" s="1"/>
      <c r="M1190" s="9"/>
      <c r="N1190" s="9"/>
    </row>
    <row r="1191" spans="4:14" s="3" customFormat="1" x14ac:dyDescent="0.25">
      <c r="D1191" s="1"/>
      <c r="E1191" s="1"/>
      <c r="F1191" s="1"/>
      <c r="H1191" s="1"/>
      <c r="J1191" s="1"/>
      <c r="K1191" s="1"/>
      <c r="M1191" s="9"/>
      <c r="N1191" s="9"/>
    </row>
    <row r="1192" spans="4:14" s="3" customFormat="1" x14ac:dyDescent="0.25">
      <c r="D1192" s="1"/>
      <c r="E1192" s="1"/>
      <c r="F1192" s="1"/>
      <c r="H1192" s="1"/>
      <c r="J1192" s="1"/>
      <c r="K1192" s="1"/>
      <c r="M1192" s="9"/>
      <c r="N1192" s="9"/>
    </row>
    <row r="1193" spans="4:14" s="3" customFormat="1" x14ac:dyDescent="0.25">
      <c r="D1193" s="1"/>
      <c r="E1193" s="1"/>
      <c r="F1193" s="1"/>
      <c r="H1193" s="1"/>
      <c r="J1193" s="1"/>
      <c r="K1193" s="1"/>
      <c r="M1193" s="9"/>
      <c r="N1193" s="9"/>
    </row>
    <row r="1194" spans="4:14" s="3" customFormat="1" x14ac:dyDescent="0.25">
      <c r="D1194" s="1"/>
      <c r="E1194" s="1"/>
      <c r="F1194" s="1"/>
      <c r="H1194" s="1"/>
      <c r="J1194" s="1"/>
      <c r="K1194" s="1"/>
      <c r="M1194" s="9"/>
      <c r="N1194" s="9"/>
    </row>
    <row r="1195" spans="4:14" s="3" customFormat="1" x14ac:dyDescent="0.25">
      <c r="D1195" s="1"/>
      <c r="E1195" s="1"/>
      <c r="F1195" s="1"/>
      <c r="H1195" s="1"/>
      <c r="J1195" s="1"/>
      <c r="K1195" s="1"/>
      <c r="M1195" s="9"/>
      <c r="N1195" s="9"/>
    </row>
    <row r="1196" spans="4:14" s="3" customFormat="1" x14ac:dyDescent="0.25">
      <c r="D1196" s="1"/>
      <c r="E1196" s="1"/>
      <c r="F1196" s="1"/>
      <c r="H1196" s="1"/>
      <c r="J1196" s="1"/>
      <c r="K1196" s="1"/>
      <c r="M1196" s="9"/>
      <c r="N1196" s="9"/>
    </row>
    <row r="1197" spans="4:14" s="3" customFormat="1" x14ac:dyDescent="0.25">
      <c r="D1197" s="1"/>
      <c r="E1197" s="1"/>
      <c r="F1197" s="1"/>
      <c r="H1197" s="1"/>
      <c r="J1197" s="1"/>
      <c r="K1197" s="1"/>
      <c r="M1197" s="9"/>
      <c r="N1197" s="9"/>
    </row>
    <row r="1198" spans="4:14" s="3" customFormat="1" x14ac:dyDescent="0.25">
      <c r="D1198" s="1"/>
      <c r="E1198" s="1"/>
      <c r="F1198" s="1"/>
      <c r="H1198" s="1"/>
      <c r="J1198" s="1"/>
      <c r="K1198" s="1"/>
      <c r="M1198" s="9"/>
      <c r="N1198" s="9"/>
    </row>
    <row r="1199" spans="4:14" s="3" customFormat="1" x14ac:dyDescent="0.25">
      <c r="D1199" s="1"/>
      <c r="E1199" s="1"/>
      <c r="F1199" s="1"/>
      <c r="H1199" s="1"/>
      <c r="J1199" s="1"/>
      <c r="K1199" s="1"/>
      <c r="M1199" s="9"/>
      <c r="N1199" s="9"/>
    </row>
    <row r="1200" spans="4:14" s="3" customFormat="1" x14ac:dyDescent="0.25">
      <c r="D1200" s="1"/>
      <c r="E1200" s="1"/>
      <c r="F1200" s="1"/>
      <c r="H1200" s="1"/>
      <c r="J1200" s="1"/>
      <c r="K1200" s="1"/>
      <c r="M1200" s="9"/>
      <c r="N1200" s="9"/>
    </row>
    <row r="1201" spans="4:14" s="3" customFormat="1" x14ac:dyDescent="0.25">
      <c r="D1201" s="1"/>
      <c r="E1201" s="1"/>
      <c r="F1201" s="1"/>
      <c r="H1201" s="1"/>
      <c r="J1201" s="1"/>
      <c r="K1201" s="1"/>
      <c r="M1201" s="9"/>
      <c r="N1201" s="9"/>
    </row>
    <row r="1202" spans="4:14" s="3" customFormat="1" x14ac:dyDescent="0.25">
      <c r="D1202" s="1"/>
      <c r="E1202" s="1"/>
      <c r="F1202" s="1"/>
      <c r="H1202" s="1"/>
      <c r="J1202" s="1"/>
      <c r="K1202" s="1"/>
      <c r="M1202" s="9"/>
      <c r="N1202" s="9"/>
    </row>
    <row r="1203" spans="4:14" s="3" customFormat="1" x14ac:dyDescent="0.25">
      <c r="D1203" s="1"/>
      <c r="E1203" s="1"/>
      <c r="F1203" s="1"/>
      <c r="H1203" s="1"/>
      <c r="J1203" s="1"/>
      <c r="K1203" s="1"/>
      <c r="M1203" s="9"/>
      <c r="N1203" s="9"/>
    </row>
    <row r="1204" spans="4:14" s="3" customFormat="1" x14ac:dyDescent="0.25">
      <c r="D1204" s="1"/>
      <c r="E1204" s="1"/>
      <c r="F1204" s="1"/>
      <c r="H1204" s="1"/>
      <c r="J1204" s="1"/>
      <c r="K1204" s="1"/>
      <c r="M1204" s="9"/>
      <c r="N1204" s="9"/>
    </row>
    <row r="1205" spans="4:14" s="3" customFormat="1" x14ac:dyDescent="0.25">
      <c r="D1205" s="1"/>
      <c r="E1205" s="1"/>
      <c r="F1205" s="1"/>
      <c r="H1205" s="1"/>
      <c r="J1205" s="1"/>
      <c r="K1205" s="1"/>
      <c r="M1205" s="9"/>
      <c r="N1205" s="9"/>
    </row>
    <row r="1206" spans="4:14" s="3" customFormat="1" x14ac:dyDescent="0.25">
      <c r="D1206" s="1"/>
      <c r="E1206" s="1"/>
      <c r="F1206" s="1"/>
      <c r="H1206" s="1"/>
      <c r="J1206" s="1"/>
      <c r="K1206" s="1"/>
      <c r="M1206" s="9"/>
      <c r="N1206" s="9"/>
    </row>
    <row r="1207" spans="4:14" s="3" customFormat="1" x14ac:dyDescent="0.25">
      <c r="D1207" s="1"/>
      <c r="E1207" s="1"/>
      <c r="F1207" s="1"/>
      <c r="H1207" s="1"/>
      <c r="J1207" s="1"/>
      <c r="K1207" s="1"/>
      <c r="M1207" s="9"/>
      <c r="N1207" s="9"/>
    </row>
    <row r="1208" spans="4:14" s="3" customFormat="1" x14ac:dyDescent="0.25">
      <c r="D1208" s="1"/>
      <c r="E1208" s="1"/>
      <c r="F1208" s="1"/>
      <c r="H1208" s="1"/>
      <c r="J1208" s="1"/>
      <c r="K1208" s="1"/>
      <c r="M1208" s="9"/>
      <c r="N1208" s="9"/>
    </row>
    <row r="1209" spans="4:14" s="3" customFormat="1" x14ac:dyDescent="0.25">
      <c r="D1209" s="1"/>
      <c r="E1209" s="1"/>
      <c r="F1209" s="1"/>
      <c r="H1209" s="1"/>
      <c r="J1209" s="1"/>
      <c r="K1209" s="1"/>
      <c r="M1209" s="9"/>
      <c r="N1209" s="9"/>
    </row>
    <row r="1210" spans="4:14" s="3" customFormat="1" x14ac:dyDescent="0.25">
      <c r="D1210" s="1"/>
      <c r="E1210" s="1"/>
      <c r="F1210" s="1"/>
      <c r="H1210" s="1"/>
      <c r="J1210" s="1"/>
      <c r="K1210" s="1"/>
      <c r="M1210" s="9"/>
      <c r="N1210" s="9"/>
    </row>
    <row r="1211" spans="4:14" s="3" customFormat="1" x14ac:dyDescent="0.25">
      <c r="D1211" s="1"/>
      <c r="E1211" s="1"/>
      <c r="F1211" s="1"/>
      <c r="H1211" s="1"/>
      <c r="J1211" s="1"/>
      <c r="K1211" s="1"/>
      <c r="M1211" s="9"/>
      <c r="N1211" s="9"/>
    </row>
    <row r="1212" spans="4:14" s="3" customFormat="1" x14ac:dyDescent="0.25">
      <c r="D1212" s="1"/>
      <c r="E1212" s="1"/>
      <c r="F1212" s="1"/>
      <c r="H1212" s="1"/>
      <c r="J1212" s="1"/>
      <c r="K1212" s="1"/>
      <c r="M1212" s="9"/>
      <c r="N1212" s="9"/>
    </row>
    <row r="1213" spans="4:14" s="3" customFormat="1" x14ac:dyDescent="0.25">
      <c r="D1213" s="1"/>
      <c r="E1213" s="1"/>
      <c r="F1213" s="1"/>
      <c r="H1213" s="1"/>
      <c r="J1213" s="1"/>
      <c r="K1213" s="1"/>
      <c r="M1213" s="9"/>
      <c r="N1213" s="9"/>
    </row>
    <row r="1214" spans="4:14" s="3" customFormat="1" x14ac:dyDescent="0.25">
      <c r="D1214" s="1"/>
      <c r="E1214" s="1"/>
      <c r="F1214" s="1"/>
      <c r="H1214" s="1"/>
      <c r="J1214" s="1"/>
      <c r="K1214" s="1"/>
      <c r="M1214" s="9"/>
      <c r="N1214" s="9"/>
    </row>
    <row r="1215" spans="4:14" s="3" customFormat="1" x14ac:dyDescent="0.25">
      <c r="D1215" s="1"/>
      <c r="E1215" s="1"/>
      <c r="F1215" s="1"/>
      <c r="H1215" s="1"/>
      <c r="J1215" s="1"/>
      <c r="K1215" s="1"/>
      <c r="M1215" s="9"/>
      <c r="N1215" s="9"/>
    </row>
    <row r="1216" spans="4:14" s="3" customFormat="1" x14ac:dyDescent="0.25">
      <c r="D1216" s="1"/>
      <c r="E1216" s="1"/>
      <c r="F1216" s="1"/>
      <c r="H1216" s="1"/>
      <c r="J1216" s="1"/>
      <c r="K1216" s="1"/>
      <c r="M1216" s="9"/>
      <c r="N1216" s="9"/>
    </row>
    <row r="1217" spans="4:14" s="3" customFormat="1" x14ac:dyDescent="0.25">
      <c r="D1217" s="1"/>
      <c r="E1217" s="1"/>
      <c r="F1217" s="1"/>
      <c r="H1217" s="1"/>
      <c r="J1217" s="1"/>
      <c r="K1217" s="1"/>
      <c r="M1217" s="9"/>
      <c r="N1217" s="9"/>
    </row>
    <row r="1218" spans="4:14" s="3" customFormat="1" x14ac:dyDescent="0.25">
      <c r="D1218" s="1"/>
      <c r="E1218" s="1"/>
      <c r="F1218" s="1"/>
      <c r="H1218" s="1"/>
      <c r="J1218" s="1"/>
      <c r="K1218" s="1"/>
      <c r="M1218" s="9"/>
      <c r="N1218" s="9"/>
    </row>
    <row r="1219" spans="4:14" s="3" customFormat="1" x14ac:dyDescent="0.25">
      <c r="D1219" s="1"/>
      <c r="E1219" s="1"/>
      <c r="F1219" s="1"/>
      <c r="H1219" s="1"/>
      <c r="J1219" s="1"/>
      <c r="K1219" s="1"/>
      <c r="M1219" s="9"/>
      <c r="N1219" s="9"/>
    </row>
    <row r="1220" spans="4:14" s="3" customFormat="1" x14ac:dyDescent="0.25">
      <c r="D1220" s="1"/>
      <c r="E1220" s="1"/>
      <c r="F1220" s="1"/>
      <c r="H1220" s="1"/>
      <c r="J1220" s="1"/>
      <c r="K1220" s="1"/>
      <c r="M1220" s="9"/>
      <c r="N1220" s="9"/>
    </row>
    <row r="1221" spans="4:14" s="3" customFormat="1" x14ac:dyDescent="0.25">
      <c r="D1221" s="1"/>
      <c r="E1221" s="1"/>
      <c r="F1221" s="1"/>
      <c r="H1221" s="1"/>
      <c r="J1221" s="1"/>
      <c r="K1221" s="1"/>
      <c r="M1221" s="9"/>
      <c r="N1221" s="9"/>
    </row>
    <row r="1222" spans="4:14" s="3" customFormat="1" x14ac:dyDescent="0.25">
      <c r="D1222" s="1"/>
      <c r="E1222" s="1"/>
      <c r="F1222" s="1"/>
      <c r="H1222" s="1"/>
      <c r="J1222" s="1"/>
      <c r="K1222" s="1"/>
      <c r="M1222" s="9"/>
      <c r="N1222" s="9"/>
    </row>
    <row r="1223" spans="4:14" s="3" customFormat="1" x14ac:dyDescent="0.25">
      <c r="D1223" s="1"/>
      <c r="E1223" s="1"/>
      <c r="F1223" s="1"/>
      <c r="H1223" s="1"/>
      <c r="J1223" s="1"/>
      <c r="K1223" s="1"/>
      <c r="M1223" s="9"/>
      <c r="N1223" s="9"/>
    </row>
    <row r="1224" spans="4:14" s="3" customFormat="1" x14ac:dyDescent="0.25">
      <c r="D1224" s="1"/>
      <c r="E1224" s="1"/>
      <c r="F1224" s="1"/>
      <c r="H1224" s="1"/>
      <c r="J1224" s="1"/>
      <c r="K1224" s="1"/>
      <c r="M1224" s="9"/>
      <c r="N1224" s="9"/>
    </row>
    <row r="1225" spans="4:14" s="3" customFormat="1" x14ac:dyDescent="0.25">
      <c r="D1225" s="1"/>
      <c r="E1225" s="1"/>
      <c r="F1225" s="1"/>
      <c r="H1225" s="1"/>
      <c r="J1225" s="1"/>
      <c r="K1225" s="1"/>
      <c r="M1225" s="9"/>
      <c r="N1225" s="9"/>
    </row>
    <row r="1226" spans="4:14" s="3" customFormat="1" x14ac:dyDescent="0.25">
      <c r="D1226" s="1"/>
      <c r="E1226" s="1"/>
      <c r="F1226" s="1"/>
      <c r="H1226" s="1"/>
      <c r="J1226" s="1"/>
      <c r="K1226" s="1"/>
      <c r="M1226" s="9"/>
      <c r="N1226" s="9"/>
    </row>
    <row r="1227" spans="4:14" s="3" customFormat="1" x14ac:dyDescent="0.25">
      <c r="D1227" s="1"/>
      <c r="E1227" s="1"/>
      <c r="F1227" s="1"/>
      <c r="H1227" s="1"/>
      <c r="J1227" s="1"/>
      <c r="K1227" s="1"/>
      <c r="M1227" s="9"/>
      <c r="N1227" s="9"/>
    </row>
    <row r="1228" spans="4:14" s="3" customFormat="1" x14ac:dyDescent="0.25">
      <c r="D1228" s="1"/>
      <c r="E1228" s="1"/>
      <c r="F1228" s="1"/>
      <c r="H1228" s="1"/>
      <c r="J1228" s="1"/>
      <c r="K1228" s="1"/>
      <c r="M1228" s="9"/>
      <c r="N1228" s="9"/>
    </row>
    <row r="1229" spans="4:14" s="3" customFormat="1" x14ac:dyDescent="0.25">
      <c r="D1229" s="1"/>
      <c r="E1229" s="1"/>
      <c r="F1229" s="1"/>
      <c r="H1229" s="1"/>
      <c r="J1229" s="1"/>
      <c r="K1229" s="1"/>
      <c r="M1229" s="9"/>
      <c r="N1229" s="9"/>
    </row>
    <row r="1230" spans="4:14" s="3" customFormat="1" x14ac:dyDescent="0.25">
      <c r="D1230" s="1"/>
      <c r="E1230" s="1"/>
      <c r="F1230" s="1"/>
      <c r="H1230" s="1"/>
      <c r="J1230" s="1"/>
      <c r="K1230" s="1"/>
      <c r="M1230" s="9"/>
      <c r="N1230" s="9"/>
    </row>
    <row r="1231" spans="4:14" s="3" customFormat="1" x14ac:dyDescent="0.25">
      <c r="D1231" s="1"/>
      <c r="E1231" s="1"/>
      <c r="F1231" s="1"/>
      <c r="H1231" s="1"/>
      <c r="J1231" s="1"/>
      <c r="K1231" s="1"/>
      <c r="M1231" s="9"/>
      <c r="N1231" s="9"/>
    </row>
    <row r="1232" spans="4:14" s="3" customFormat="1" x14ac:dyDescent="0.25">
      <c r="D1232" s="1"/>
      <c r="E1232" s="1"/>
      <c r="F1232" s="1"/>
      <c r="H1232" s="1"/>
      <c r="J1232" s="1"/>
      <c r="K1232" s="1"/>
      <c r="M1232" s="9"/>
      <c r="N1232" s="9"/>
    </row>
    <row r="1233" spans="4:14" s="3" customFormat="1" x14ac:dyDescent="0.25">
      <c r="D1233" s="1"/>
      <c r="E1233" s="1"/>
      <c r="F1233" s="1"/>
      <c r="H1233" s="1"/>
      <c r="J1233" s="1"/>
      <c r="K1233" s="1"/>
      <c r="M1233" s="9"/>
      <c r="N1233" s="9"/>
    </row>
    <row r="1234" spans="4:14" s="3" customFormat="1" x14ac:dyDescent="0.25">
      <c r="D1234" s="1"/>
      <c r="E1234" s="1"/>
      <c r="F1234" s="1"/>
      <c r="H1234" s="1"/>
      <c r="J1234" s="1"/>
      <c r="K1234" s="1"/>
      <c r="M1234" s="9"/>
      <c r="N1234" s="9"/>
    </row>
    <row r="1235" spans="4:14" s="3" customFormat="1" x14ac:dyDescent="0.25">
      <c r="D1235" s="1"/>
      <c r="E1235" s="1"/>
      <c r="F1235" s="1"/>
      <c r="H1235" s="1"/>
      <c r="J1235" s="1"/>
      <c r="K1235" s="1"/>
      <c r="M1235" s="9"/>
      <c r="N1235" s="9"/>
    </row>
    <row r="1236" spans="4:14" s="3" customFormat="1" x14ac:dyDescent="0.25">
      <c r="D1236" s="1"/>
      <c r="E1236" s="1"/>
      <c r="F1236" s="1"/>
      <c r="H1236" s="1"/>
      <c r="J1236" s="1"/>
      <c r="K1236" s="1"/>
      <c r="M1236" s="9"/>
      <c r="N1236" s="9"/>
    </row>
    <row r="1237" spans="4:14" s="3" customFormat="1" x14ac:dyDescent="0.25">
      <c r="D1237" s="1"/>
      <c r="E1237" s="1"/>
      <c r="F1237" s="1"/>
      <c r="H1237" s="1"/>
      <c r="J1237" s="1"/>
      <c r="K1237" s="1"/>
      <c r="M1237" s="9"/>
      <c r="N1237" s="9"/>
    </row>
    <row r="1238" spans="4:14" s="3" customFormat="1" x14ac:dyDescent="0.25">
      <c r="D1238" s="1"/>
      <c r="E1238" s="1"/>
      <c r="F1238" s="1"/>
      <c r="H1238" s="1"/>
      <c r="J1238" s="1"/>
      <c r="K1238" s="1"/>
      <c r="M1238" s="9"/>
      <c r="N1238" s="9"/>
    </row>
    <row r="1239" spans="4:14" s="3" customFormat="1" x14ac:dyDescent="0.25">
      <c r="D1239" s="1"/>
      <c r="E1239" s="1"/>
      <c r="F1239" s="1"/>
      <c r="H1239" s="1"/>
      <c r="J1239" s="1"/>
      <c r="K1239" s="1"/>
      <c r="M1239" s="9"/>
      <c r="N1239" s="9"/>
    </row>
    <row r="1240" spans="4:14" s="3" customFormat="1" x14ac:dyDescent="0.25">
      <c r="D1240" s="1"/>
      <c r="E1240" s="1"/>
      <c r="F1240" s="1"/>
      <c r="H1240" s="1"/>
      <c r="J1240" s="1"/>
      <c r="K1240" s="1"/>
      <c r="M1240" s="9"/>
      <c r="N1240" s="9"/>
    </row>
    <row r="1241" spans="4:14" s="3" customFormat="1" x14ac:dyDescent="0.25">
      <c r="D1241" s="1"/>
      <c r="E1241" s="1"/>
      <c r="F1241" s="1"/>
      <c r="H1241" s="1"/>
      <c r="J1241" s="1"/>
      <c r="K1241" s="1"/>
      <c r="M1241" s="9"/>
      <c r="N1241" s="9"/>
    </row>
    <row r="1242" spans="4:14" s="3" customFormat="1" x14ac:dyDescent="0.25">
      <c r="D1242" s="1"/>
      <c r="E1242" s="1"/>
      <c r="F1242" s="1"/>
      <c r="H1242" s="1"/>
      <c r="J1242" s="1"/>
      <c r="K1242" s="1"/>
      <c r="M1242" s="9"/>
      <c r="N1242" s="9"/>
    </row>
    <row r="1243" spans="4:14" s="3" customFormat="1" x14ac:dyDescent="0.25">
      <c r="D1243" s="1"/>
      <c r="E1243" s="1"/>
      <c r="F1243" s="1"/>
      <c r="H1243" s="1"/>
      <c r="J1243" s="1"/>
      <c r="K1243" s="1"/>
      <c r="M1243" s="9"/>
      <c r="N1243" s="9"/>
    </row>
    <row r="1244" spans="4:14" s="3" customFormat="1" x14ac:dyDescent="0.25">
      <c r="D1244" s="1"/>
      <c r="E1244" s="1"/>
      <c r="F1244" s="1"/>
      <c r="H1244" s="1"/>
      <c r="J1244" s="1"/>
      <c r="K1244" s="1"/>
      <c r="M1244" s="9"/>
      <c r="N1244" s="9"/>
    </row>
    <row r="1245" spans="4:14" s="3" customFormat="1" x14ac:dyDescent="0.25">
      <c r="D1245" s="1"/>
      <c r="E1245" s="1"/>
      <c r="F1245" s="1"/>
      <c r="H1245" s="1"/>
      <c r="J1245" s="1"/>
      <c r="K1245" s="1"/>
      <c r="M1245" s="9"/>
      <c r="N1245" s="9"/>
    </row>
    <row r="1246" spans="4:14" s="3" customFormat="1" x14ac:dyDescent="0.25">
      <c r="D1246" s="1"/>
      <c r="E1246" s="1"/>
      <c r="F1246" s="1"/>
      <c r="H1246" s="1"/>
      <c r="J1246" s="1"/>
      <c r="K1246" s="1"/>
      <c r="M1246" s="9"/>
      <c r="N1246" s="9"/>
    </row>
    <row r="1247" spans="4:14" s="3" customFormat="1" x14ac:dyDescent="0.25">
      <c r="D1247" s="1"/>
      <c r="E1247" s="1"/>
      <c r="F1247" s="1"/>
      <c r="H1247" s="1"/>
      <c r="J1247" s="1"/>
      <c r="K1247" s="1"/>
      <c r="M1247" s="9"/>
      <c r="N1247" s="9"/>
    </row>
    <row r="1248" spans="4:14" s="3" customFormat="1" x14ac:dyDescent="0.25">
      <c r="D1248" s="1"/>
      <c r="E1248" s="1"/>
      <c r="F1248" s="1"/>
      <c r="H1248" s="1"/>
      <c r="J1248" s="1"/>
      <c r="K1248" s="1"/>
      <c r="M1248" s="9"/>
      <c r="N1248" s="9"/>
    </row>
    <row r="1249" spans="4:14" s="3" customFormat="1" x14ac:dyDescent="0.25">
      <c r="D1249" s="1"/>
      <c r="E1249" s="1"/>
      <c r="F1249" s="1"/>
      <c r="H1249" s="1"/>
      <c r="J1249" s="1"/>
      <c r="K1249" s="1"/>
      <c r="M1249" s="9"/>
      <c r="N1249" s="9"/>
    </row>
    <row r="1250" spans="4:14" s="3" customFormat="1" x14ac:dyDescent="0.25">
      <c r="D1250" s="1"/>
      <c r="E1250" s="1"/>
      <c r="F1250" s="1"/>
      <c r="H1250" s="1"/>
      <c r="J1250" s="1"/>
      <c r="K1250" s="1"/>
      <c r="M1250" s="9"/>
      <c r="N1250" s="9"/>
    </row>
    <row r="1251" spans="4:14" s="3" customFormat="1" x14ac:dyDescent="0.25">
      <c r="D1251" s="1"/>
      <c r="E1251" s="1"/>
      <c r="F1251" s="1"/>
      <c r="H1251" s="1"/>
      <c r="J1251" s="1"/>
      <c r="K1251" s="1"/>
      <c r="M1251" s="9"/>
      <c r="N1251" s="9"/>
    </row>
    <row r="1252" spans="4:14" s="3" customFormat="1" x14ac:dyDescent="0.25">
      <c r="D1252" s="1"/>
      <c r="E1252" s="1"/>
      <c r="F1252" s="1"/>
      <c r="H1252" s="1"/>
      <c r="J1252" s="1"/>
      <c r="K1252" s="1"/>
      <c r="M1252" s="9"/>
      <c r="N1252" s="9"/>
    </row>
    <row r="1253" spans="4:14" s="3" customFormat="1" x14ac:dyDescent="0.25">
      <c r="D1253" s="1"/>
      <c r="E1253" s="1"/>
      <c r="F1253" s="1"/>
      <c r="H1253" s="1"/>
      <c r="J1253" s="1"/>
      <c r="K1253" s="1"/>
      <c r="M1253" s="9"/>
      <c r="N1253" s="9"/>
    </row>
    <row r="1254" spans="4:14" s="3" customFormat="1" x14ac:dyDescent="0.25">
      <c r="D1254" s="1"/>
      <c r="E1254" s="1"/>
      <c r="F1254" s="1"/>
      <c r="H1254" s="1"/>
      <c r="J1254" s="1"/>
      <c r="K1254" s="1"/>
      <c r="M1254" s="9"/>
      <c r="N1254" s="9"/>
    </row>
    <row r="1255" spans="4:14" s="3" customFormat="1" x14ac:dyDescent="0.25">
      <c r="D1255" s="1"/>
      <c r="E1255" s="1"/>
      <c r="F1255" s="1"/>
      <c r="H1255" s="1"/>
      <c r="J1255" s="1"/>
      <c r="K1255" s="1"/>
      <c r="M1255" s="9"/>
      <c r="N1255" s="9"/>
    </row>
    <row r="1256" spans="4:14" s="3" customFormat="1" x14ac:dyDescent="0.25">
      <c r="D1256" s="1"/>
      <c r="E1256" s="1"/>
      <c r="F1256" s="1"/>
      <c r="H1256" s="1"/>
      <c r="J1256" s="1"/>
      <c r="K1256" s="1"/>
      <c r="M1256" s="9"/>
      <c r="N1256" s="9"/>
    </row>
    <row r="1257" spans="4:14" s="3" customFormat="1" x14ac:dyDescent="0.25">
      <c r="D1257" s="1"/>
      <c r="E1257" s="1"/>
      <c r="F1257" s="1"/>
      <c r="H1257" s="1"/>
      <c r="J1257" s="1"/>
      <c r="K1257" s="1"/>
      <c r="M1257" s="9"/>
      <c r="N1257" s="9"/>
    </row>
    <row r="1258" spans="4:14" s="3" customFormat="1" x14ac:dyDescent="0.25">
      <c r="D1258" s="1"/>
      <c r="E1258" s="1"/>
      <c r="F1258" s="1"/>
      <c r="H1258" s="1"/>
      <c r="J1258" s="1"/>
      <c r="K1258" s="1"/>
      <c r="M1258" s="9"/>
      <c r="N1258" s="9"/>
    </row>
    <row r="1259" spans="4:14" s="3" customFormat="1" x14ac:dyDescent="0.25">
      <c r="D1259" s="1"/>
      <c r="E1259" s="1"/>
      <c r="F1259" s="1"/>
      <c r="H1259" s="1"/>
      <c r="J1259" s="1"/>
      <c r="K1259" s="1"/>
      <c r="M1259" s="9"/>
      <c r="N1259" s="9"/>
    </row>
    <row r="1260" spans="4:14" s="3" customFormat="1" x14ac:dyDescent="0.25">
      <c r="D1260" s="1"/>
      <c r="E1260" s="1"/>
      <c r="F1260" s="1"/>
      <c r="H1260" s="1"/>
      <c r="J1260" s="1"/>
      <c r="K1260" s="1"/>
      <c r="M1260" s="9"/>
      <c r="N1260" s="9"/>
    </row>
    <row r="1261" spans="4:14" s="3" customFormat="1" x14ac:dyDescent="0.25">
      <c r="D1261" s="1"/>
      <c r="E1261" s="1"/>
      <c r="F1261" s="1"/>
      <c r="H1261" s="1"/>
      <c r="J1261" s="1"/>
      <c r="K1261" s="1"/>
      <c r="M1261" s="9"/>
      <c r="N1261" s="9"/>
    </row>
    <row r="1262" spans="4:14" s="3" customFormat="1" x14ac:dyDescent="0.25">
      <c r="D1262" s="1"/>
      <c r="E1262" s="1"/>
      <c r="F1262" s="1"/>
      <c r="H1262" s="1"/>
      <c r="J1262" s="1"/>
      <c r="K1262" s="1"/>
      <c r="M1262" s="9"/>
      <c r="N1262" s="9"/>
    </row>
    <row r="1263" spans="4:14" s="3" customFormat="1" x14ac:dyDescent="0.25">
      <c r="D1263" s="1"/>
      <c r="E1263" s="1"/>
      <c r="F1263" s="1"/>
      <c r="H1263" s="1"/>
      <c r="J1263" s="1"/>
      <c r="K1263" s="1"/>
      <c r="M1263" s="9"/>
      <c r="N1263" s="9"/>
    </row>
    <row r="1264" spans="4:14" s="3" customFormat="1" x14ac:dyDescent="0.25">
      <c r="D1264" s="1"/>
      <c r="E1264" s="1"/>
      <c r="F1264" s="1"/>
      <c r="H1264" s="1"/>
      <c r="J1264" s="1"/>
      <c r="K1264" s="1"/>
      <c r="M1264" s="9"/>
      <c r="N1264" s="9"/>
    </row>
    <row r="1265" spans="4:14" s="3" customFormat="1" x14ac:dyDescent="0.25">
      <c r="D1265" s="1"/>
      <c r="E1265" s="1"/>
      <c r="F1265" s="1"/>
      <c r="H1265" s="1"/>
      <c r="J1265" s="1"/>
      <c r="K1265" s="1"/>
      <c r="M1265" s="9"/>
      <c r="N1265" s="9"/>
    </row>
    <row r="1266" spans="4:14" s="3" customFormat="1" x14ac:dyDescent="0.25">
      <c r="D1266" s="1"/>
      <c r="E1266" s="1"/>
      <c r="F1266" s="1"/>
      <c r="H1266" s="1"/>
      <c r="J1266" s="1"/>
      <c r="K1266" s="1"/>
      <c r="M1266" s="9"/>
      <c r="N1266" s="9"/>
    </row>
    <row r="1267" spans="4:14" s="3" customFormat="1" x14ac:dyDescent="0.25">
      <c r="D1267" s="1"/>
      <c r="E1267" s="1"/>
      <c r="F1267" s="1"/>
      <c r="H1267" s="1"/>
      <c r="J1267" s="1"/>
      <c r="K1267" s="1"/>
      <c r="M1267" s="9"/>
      <c r="N1267" s="9"/>
    </row>
    <row r="1268" spans="4:14" s="3" customFormat="1" x14ac:dyDescent="0.25">
      <c r="D1268" s="1"/>
      <c r="E1268" s="1"/>
      <c r="F1268" s="1"/>
      <c r="H1268" s="1"/>
      <c r="J1268" s="1"/>
      <c r="K1268" s="1"/>
      <c r="M1268" s="9"/>
      <c r="N1268" s="9"/>
    </row>
    <row r="1269" spans="4:14" s="3" customFormat="1" x14ac:dyDescent="0.25">
      <c r="D1269" s="1"/>
      <c r="E1269" s="1"/>
      <c r="F1269" s="1"/>
      <c r="H1269" s="1"/>
      <c r="J1269" s="1"/>
      <c r="K1269" s="1"/>
      <c r="M1269" s="9"/>
      <c r="N1269" s="9"/>
    </row>
    <row r="1270" spans="4:14" s="3" customFormat="1" x14ac:dyDescent="0.25">
      <c r="D1270" s="1"/>
      <c r="E1270" s="1"/>
      <c r="F1270" s="1"/>
      <c r="H1270" s="1"/>
      <c r="J1270" s="1"/>
      <c r="K1270" s="1"/>
      <c r="M1270" s="9"/>
      <c r="N1270" s="9"/>
    </row>
    <row r="1271" spans="4:14" s="3" customFormat="1" x14ac:dyDescent="0.25">
      <c r="D1271" s="1"/>
      <c r="E1271" s="1"/>
      <c r="F1271" s="1"/>
      <c r="H1271" s="1"/>
      <c r="J1271" s="1"/>
      <c r="K1271" s="1"/>
      <c r="M1271" s="9"/>
      <c r="N1271" s="9"/>
    </row>
    <row r="1272" spans="4:14" s="3" customFormat="1" x14ac:dyDescent="0.25">
      <c r="D1272" s="1"/>
      <c r="E1272" s="1"/>
      <c r="F1272" s="1"/>
      <c r="H1272" s="1"/>
      <c r="J1272" s="1"/>
      <c r="K1272" s="1"/>
      <c r="M1272" s="9"/>
      <c r="N1272" s="9"/>
    </row>
    <row r="1273" spans="4:14" s="3" customFormat="1" x14ac:dyDescent="0.25">
      <c r="D1273" s="1"/>
      <c r="E1273" s="1"/>
      <c r="F1273" s="1"/>
      <c r="H1273" s="1"/>
      <c r="J1273" s="1"/>
      <c r="K1273" s="1"/>
      <c r="M1273" s="9"/>
      <c r="N1273" s="9"/>
    </row>
    <row r="1274" spans="4:14" s="3" customFormat="1" x14ac:dyDescent="0.25">
      <c r="D1274" s="1"/>
      <c r="E1274" s="1"/>
      <c r="F1274" s="1"/>
      <c r="H1274" s="1"/>
      <c r="J1274" s="1"/>
      <c r="K1274" s="1"/>
      <c r="M1274" s="9"/>
      <c r="N1274" s="9"/>
    </row>
    <row r="1275" spans="4:14" s="3" customFormat="1" x14ac:dyDescent="0.25">
      <c r="D1275" s="1"/>
      <c r="E1275" s="1"/>
      <c r="F1275" s="1"/>
      <c r="H1275" s="1"/>
      <c r="J1275" s="1"/>
      <c r="K1275" s="1"/>
      <c r="M1275" s="9"/>
      <c r="N1275" s="9"/>
    </row>
    <row r="1276" spans="4:14" s="3" customFormat="1" x14ac:dyDescent="0.25">
      <c r="D1276" s="1"/>
      <c r="E1276" s="1"/>
      <c r="F1276" s="1"/>
      <c r="H1276" s="1"/>
      <c r="J1276" s="1"/>
      <c r="K1276" s="1"/>
      <c r="M1276" s="9"/>
      <c r="N1276" s="9"/>
    </row>
    <row r="1277" spans="4:14" s="3" customFormat="1" x14ac:dyDescent="0.25">
      <c r="D1277" s="1"/>
      <c r="E1277" s="1"/>
      <c r="F1277" s="1"/>
      <c r="H1277" s="1"/>
      <c r="J1277" s="1"/>
      <c r="K1277" s="1"/>
      <c r="M1277" s="9"/>
      <c r="N1277" s="9"/>
    </row>
    <row r="1278" spans="4:14" s="3" customFormat="1" x14ac:dyDescent="0.25">
      <c r="D1278" s="1"/>
      <c r="E1278" s="1"/>
      <c r="F1278" s="1"/>
      <c r="H1278" s="1"/>
      <c r="J1278" s="1"/>
      <c r="K1278" s="1"/>
      <c r="M1278" s="9"/>
      <c r="N1278" s="9"/>
    </row>
    <row r="1279" spans="4:14" s="3" customFormat="1" x14ac:dyDescent="0.25">
      <c r="D1279" s="1"/>
      <c r="E1279" s="1"/>
      <c r="F1279" s="1"/>
      <c r="H1279" s="1"/>
      <c r="J1279" s="1"/>
      <c r="K1279" s="1"/>
      <c r="M1279" s="9"/>
      <c r="N1279" s="9"/>
    </row>
    <row r="1280" spans="4:14" s="3" customFormat="1" x14ac:dyDescent="0.25">
      <c r="D1280" s="1"/>
      <c r="E1280" s="1"/>
      <c r="F1280" s="1"/>
      <c r="H1280" s="1"/>
      <c r="J1280" s="1"/>
      <c r="K1280" s="1"/>
      <c r="M1280" s="9"/>
      <c r="N1280" s="9"/>
    </row>
    <row r="1281" spans="4:14" s="3" customFormat="1" x14ac:dyDescent="0.25">
      <c r="D1281" s="1"/>
      <c r="E1281" s="1"/>
      <c r="F1281" s="1"/>
      <c r="H1281" s="1"/>
      <c r="J1281" s="1"/>
      <c r="K1281" s="1"/>
      <c r="M1281" s="9"/>
      <c r="N1281" s="9"/>
    </row>
    <row r="1282" spans="4:14" s="3" customFormat="1" x14ac:dyDescent="0.25">
      <c r="D1282" s="1"/>
      <c r="E1282" s="1"/>
      <c r="F1282" s="1"/>
      <c r="H1282" s="1"/>
      <c r="J1282" s="1"/>
      <c r="K1282" s="1"/>
      <c r="M1282" s="9"/>
      <c r="N1282" s="9"/>
    </row>
    <row r="1283" spans="4:14" s="3" customFormat="1" x14ac:dyDescent="0.25">
      <c r="D1283" s="1"/>
      <c r="E1283" s="1"/>
      <c r="F1283" s="1"/>
      <c r="H1283" s="1"/>
      <c r="J1283" s="1"/>
      <c r="K1283" s="1"/>
      <c r="M1283" s="9"/>
      <c r="N1283" s="9"/>
    </row>
    <row r="1284" spans="4:14" s="3" customFormat="1" x14ac:dyDescent="0.25">
      <c r="D1284" s="1"/>
      <c r="E1284" s="1"/>
      <c r="F1284" s="1"/>
      <c r="H1284" s="1"/>
      <c r="J1284" s="1"/>
      <c r="K1284" s="1"/>
      <c r="M1284" s="9"/>
      <c r="N1284" s="9"/>
    </row>
    <row r="1285" spans="4:14" s="3" customFormat="1" x14ac:dyDescent="0.25">
      <c r="D1285" s="1"/>
      <c r="E1285" s="1"/>
      <c r="F1285" s="1"/>
      <c r="H1285" s="1"/>
      <c r="J1285" s="1"/>
      <c r="K1285" s="1"/>
      <c r="M1285" s="9"/>
      <c r="N1285" s="9"/>
    </row>
    <row r="1286" spans="4:14" s="3" customFormat="1" x14ac:dyDescent="0.25">
      <c r="D1286" s="1"/>
      <c r="E1286" s="1"/>
      <c r="F1286" s="1"/>
      <c r="H1286" s="1"/>
      <c r="J1286" s="1"/>
      <c r="K1286" s="1"/>
      <c r="M1286" s="9"/>
      <c r="N1286" s="9"/>
    </row>
    <row r="1287" spans="4:14" s="3" customFormat="1" x14ac:dyDescent="0.25">
      <c r="D1287" s="1"/>
      <c r="E1287" s="1"/>
      <c r="F1287" s="1"/>
      <c r="H1287" s="1"/>
      <c r="J1287" s="1"/>
      <c r="K1287" s="1"/>
      <c r="M1287" s="9"/>
      <c r="N1287" s="9"/>
    </row>
    <row r="1288" spans="4:14" s="3" customFormat="1" x14ac:dyDescent="0.25">
      <c r="D1288" s="1"/>
      <c r="E1288" s="1"/>
      <c r="F1288" s="1"/>
      <c r="H1288" s="1"/>
      <c r="J1288" s="1"/>
      <c r="K1288" s="1"/>
      <c r="M1288" s="9"/>
      <c r="N1288" s="9"/>
    </row>
    <row r="1289" spans="4:14" s="3" customFormat="1" x14ac:dyDescent="0.25">
      <c r="D1289" s="1"/>
      <c r="E1289" s="1"/>
      <c r="F1289" s="1"/>
      <c r="H1289" s="1"/>
      <c r="J1289" s="1"/>
      <c r="K1289" s="1"/>
      <c r="M1289" s="9"/>
      <c r="N1289" s="9"/>
    </row>
    <row r="1290" spans="4:14" s="3" customFormat="1" x14ac:dyDescent="0.25">
      <c r="D1290" s="1"/>
      <c r="E1290" s="1"/>
      <c r="F1290" s="1"/>
      <c r="H1290" s="1"/>
      <c r="J1290" s="1"/>
      <c r="K1290" s="1"/>
      <c r="M1290" s="9"/>
      <c r="N1290" s="9"/>
    </row>
    <row r="1291" spans="4:14" s="3" customFormat="1" x14ac:dyDescent="0.25">
      <c r="D1291" s="1"/>
      <c r="E1291" s="1"/>
      <c r="F1291" s="1"/>
      <c r="H1291" s="1"/>
      <c r="J1291" s="1"/>
      <c r="K1291" s="1"/>
      <c r="M1291" s="9"/>
      <c r="N1291" s="9"/>
    </row>
    <row r="1292" spans="4:14" s="3" customFormat="1" x14ac:dyDescent="0.25">
      <c r="D1292" s="1"/>
      <c r="E1292" s="1"/>
      <c r="F1292" s="1"/>
      <c r="H1292" s="1"/>
      <c r="J1292" s="1"/>
      <c r="K1292" s="1"/>
      <c r="M1292" s="9"/>
      <c r="N1292" s="9"/>
    </row>
    <row r="1293" spans="4:14" s="3" customFormat="1" x14ac:dyDescent="0.25">
      <c r="D1293" s="1"/>
      <c r="E1293" s="1"/>
      <c r="F1293" s="1"/>
      <c r="H1293" s="1"/>
      <c r="J1293" s="1"/>
      <c r="K1293" s="1"/>
      <c r="M1293" s="9"/>
      <c r="N1293" s="9"/>
    </row>
    <row r="1294" spans="4:14" s="3" customFormat="1" x14ac:dyDescent="0.25">
      <c r="D1294" s="1"/>
      <c r="E1294" s="1"/>
      <c r="F1294" s="1"/>
      <c r="H1294" s="1"/>
      <c r="J1294" s="1"/>
      <c r="K1294" s="1"/>
      <c r="M1294" s="9"/>
      <c r="N1294" s="9"/>
    </row>
    <row r="1295" spans="4:14" s="3" customFormat="1" x14ac:dyDescent="0.25">
      <c r="D1295" s="1"/>
      <c r="E1295" s="1"/>
      <c r="F1295" s="1"/>
      <c r="H1295" s="1"/>
      <c r="J1295" s="1"/>
      <c r="K1295" s="1"/>
      <c r="M1295" s="9"/>
      <c r="N1295" s="9"/>
    </row>
    <row r="1296" spans="4:14" s="3" customFormat="1" x14ac:dyDescent="0.25">
      <c r="D1296" s="1"/>
      <c r="E1296" s="1"/>
      <c r="F1296" s="1"/>
      <c r="H1296" s="1"/>
      <c r="J1296" s="1"/>
      <c r="K1296" s="1"/>
      <c r="M1296" s="9"/>
      <c r="N1296" s="9"/>
    </row>
    <row r="1297" spans="4:14" s="3" customFormat="1" x14ac:dyDescent="0.25">
      <c r="D1297" s="1"/>
      <c r="E1297" s="1"/>
      <c r="F1297" s="1"/>
      <c r="H1297" s="1"/>
      <c r="J1297" s="1"/>
      <c r="K1297" s="1"/>
      <c r="M1297" s="9"/>
      <c r="N1297" s="9"/>
    </row>
    <row r="1298" spans="4:14" s="3" customFormat="1" x14ac:dyDescent="0.25">
      <c r="D1298" s="1"/>
      <c r="E1298" s="1"/>
      <c r="F1298" s="1"/>
      <c r="H1298" s="1"/>
      <c r="J1298" s="1"/>
      <c r="K1298" s="1"/>
      <c r="M1298" s="9"/>
      <c r="N1298" s="9"/>
    </row>
    <row r="1299" spans="4:14" s="3" customFormat="1" x14ac:dyDescent="0.25">
      <c r="D1299" s="1"/>
      <c r="E1299" s="1"/>
      <c r="F1299" s="1"/>
      <c r="H1299" s="1"/>
      <c r="J1299" s="1"/>
      <c r="K1299" s="1"/>
      <c r="M1299" s="9"/>
      <c r="N1299" s="9"/>
    </row>
    <row r="1300" spans="4:14" s="3" customFormat="1" x14ac:dyDescent="0.25">
      <c r="D1300" s="1"/>
      <c r="E1300" s="1"/>
      <c r="F1300" s="1"/>
      <c r="H1300" s="1"/>
      <c r="J1300" s="1"/>
      <c r="K1300" s="1"/>
      <c r="M1300" s="9"/>
      <c r="N1300" s="9"/>
    </row>
    <row r="1301" spans="4:14" s="3" customFormat="1" x14ac:dyDescent="0.25">
      <c r="D1301" s="1"/>
      <c r="E1301" s="1"/>
      <c r="F1301" s="1"/>
      <c r="H1301" s="1"/>
      <c r="J1301" s="1"/>
      <c r="K1301" s="1"/>
      <c r="M1301" s="9"/>
      <c r="N1301" s="9"/>
    </row>
    <row r="1302" spans="4:14" s="3" customFormat="1" x14ac:dyDescent="0.25">
      <c r="D1302" s="1"/>
      <c r="E1302" s="1"/>
      <c r="F1302" s="1"/>
      <c r="H1302" s="1"/>
      <c r="J1302" s="1"/>
      <c r="K1302" s="1"/>
      <c r="M1302" s="9"/>
      <c r="N1302" s="9"/>
    </row>
    <row r="1303" spans="4:14" s="3" customFormat="1" x14ac:dyDescent="0.25">
      <c r="D1303" s="1"/>
      <c r="E1303" s="1"/>
      <c r="F1303" s="1"/>
      <c r="H1303" s="1"/>
      <c r="J1303" s="1"/>
      <c r="K1303" s="1"/>
      <c r="M1303" s="9"/>
      <c r="N1303" s="9"/>
    </row>
    <row r="1304" spans="4:14" s="3" customFormat="1" x14ac:dyDescent="0.25">
      <c r="D1304" s="1"/>
      <c r="E1304" s="1"/>
      <c r="F1304" s="1"/>
      <c r="H1304" s="1"/>
      <c r="J1304" s="1"/>
      <c r="K1304" s="1"/>
      <c r="M1304" s="9"/>
      <c r="N1304" s="9"/>
    </row>
    <row r="1305" spans="4:14" s="3" customFormat="1" x14ac:dyDescent="0.25">
      <c r="D1305" s="1"/>
      <c r="E1305" s="1"/>
      <c r="F1305" s="1"/>
      <c r="H1305" s="1"/>
      <c r="J1305" s="1"/>
      <c r="K1305" s="1"/>
      <c r="M1305" s="9"/>
      <c r="N1305" s="9"/>
    </row>
    <row r="1306" spans="4:14" s="3" customFormat="1" x14ac:dyDescent="0.25">
      <c r="D1306" s="1"/>
      <c r="E1306" s="1"/>
      <c r="F1306" s="1"/>
      <c r="H1306" s="1"/>
      <c r="J1306" s="1"/>
      <c r="K1306" s="1"/>
      <c r="M1306" s="9"/>
      <c r="N1306" s="9"/>
    </row>
    <row r="1307" spans="4:14" s="3" customFormat="1" x14ac:dyDescent="0.25">
      <c r="D1307" s="1"/>
      <c r="E1307" s="1"/>
      <c r="F1307" s="1"/>
      <c r="H1307" s="1"/>
      <c r="J1307" s="1"/>
      <c r="K1307" s="1"/>
      <c r="M1307" s="9"/>
      <c r="N1307" s="9"/>
    </row>
    <row r="1308" spans="4:14" s="3" customFormat="1" x14ac:dyDescent="0.25">
      <c r="D1308" s="1"/>
      <c r="E1308" s="1"/>
      <c r="F1308" s="1"/>
      <c r="H1308" s="1"/>
      <c r="J1308" s="1"/>
      <c r="K1308" s="1"/>
      <c r="M1308" s="9"/>
      <c r="N1308" s="9"/>
    </row>
    <row r="1309" spans="4:14" s="3" customFormat="1" x14ac:dyDescent="0.25">
      <c r="D1309" s="1"/>
      <c r="E1309" s="1"/>
      <c r="F1309" s="1"/>
      <c r="H1309" s="1"/>
      <c r="J1309" s="1"/>
      <c r="K1309" s="1"/>
      <c r="M1309" s="9"/>
      <c r="N1309" s="9"/>
    </row>
    <row r="1310" spans="4:14" s="3" customFormat="1" x14ac:dyDescent="0.25">
      <c r="D1310" s="1"/>
      <c r="E1310" s="1"/>
      <c r="F1310" s="1"/>
      <c r="H1310" s="1"/>
      <c r="J1310" s="1"/>
      <c r="K1310" s="1"/>
      <c r="M1310" s="9"/>
      <c r="N1310" s="9"/>
    </row>
    <row r="1311" spans="4:14" s="3" customFormat="1" x14ac:dyDescent="0.25">
      <c r="D1311" s="1"/>
      <c r="E1311" s="1"/>
      <c r="F1311" s="1"/>
      <c r="H1311" s="1"/>
      <c r="J1311" s="1"/>
      <c r="K1311" s="1"/>
      <c r="M1311" s="9"/>
      <c r="N1311" s="9"/>
    </row>
    <row r="1312" spans="4:14" s="3" customFormat="1" x14ac:dyDescent="0.25">
      <c r="D1312" s="1"/>
      <c r="E1312" s="1"/>
      <c r="F1312" s="1"/>
      <c r="H1312" s="1"/>
      <c r="J1312" s="1"/>
      <c r="K1312" s="1"/>
      <c r="M1312" s="9"/>
      <c r="N1312" s="9"/>
    </row>
    <row r="1313" spans="4:14" s="3" customFormat="1" x14ac:dyDescent="0.25">
      <c r="D1313" s="1"/>
      <c r="E1313" s="1"/>
      <c r="F1313" s="1"/>
      <c r="H1313" s="1"/>
      <c r="J1313" s="1"/>
      <c r="K1313" s="1"/>
      <c r="M1313" s="9"/>
      <c r="N1313" s="9"/>
    </row>
    <row r="1314" spans="4:14" s="3" customFormat="1" x14ac:dyDescent="0.25">
      <c r="D1314" s="1"/>
      <c r="E1314" s="1"/>
      <c r="F1314" s="1"/>
      <c r="H1314" s="1"/>
      <c r="J1314" s="1"/>
      <c r="K1314" s="1"/>
      <c r="M1314" s="9"/>
      <c r="N1314" s="9"/>
    </row>
    <row r="1315" spans="4:14" s="3" customFormat="1" x14ac:dyDescent="0.25">
      <c r="D1315" s="1"/>
      <c r="E1315" s="1"/>
      <c r="F1315" s="1"/>
      <c r="H1315" s="1"/>
      <c r="J1315" s="1"/>
      <c r="K1315" s="1"/>
      <c r="M1315" s="9"/>
      <c r="N1315" s="9"/>
    </row>
    <row r="1316" spans="4:14" s="3" customFormat="1" x14ac:dyDescent="0.25">
      <c r="D1316" s="1"/>
      <c r="E1316" s="1"/>
      <c r="F1316" s="1"/>
      <c r="H1316" s="1"/>
      <c r="J1316" s="1"/>
      <c r="K1316" s="1"/>
      <c r="M1316" s="9"/>
      <c r="N1316" s="9"/>
    </row>
    <row r="1317" spans="4:14" s="3" customFormat="1" x14ac:dyDescent="0.25">
      <c r="D1317" s="1"/>
      <c r="E1317" s="1"/>
      <c r="F1317" s="1"/>
      <c r="H1317" s="1"/>
      <c r="J1317" s="1"/>
      <c r="K1317" s="1"/>
      <c r="M1317" s="9"/>
      <c r="N1317" s="9"/>
    </row>
    <row r="1318" spans="4:14" s="3" customFormat="1" x14ac:dyDescent="0.25">
      <c r="D1318" s="1"/>
      <c r="E1318" s="1"/>
      <c r="F1318" s="1"/>
      <c r="H1318" s="1"/>
      <c r="J1318" s="1"/>
      <c r="K1318" s="1"/>
      <c r="M1318" s="9"/>
      <c r="N1318" s="9"/>
    </row>
    <row r="1319" spans="4:14" s="3" customFormat="1" x14ac:dyDescent="0.25">
      <c r="D1319" s="1"/>
      <c r="E1319" s="1"/>
      <c r="F1319" s="1"/>
      <c r="H1319" s="1"/>
      <c r="J1319" s="1"/>
      <c r="K1319" s="1"/>
      <c r="M1319" s="9"/>
      <c r="N1319" s="9"/>
    </row>
    <row r="1320" spans="4:14" s="3" customFormat="1" x14ac:dyDescent="0.25">
      <c r="D1320" s="1"/>
      <c r="E1320" s="1"/>
      <c r="F1320" s="1"/>
      <c r="H1320" s="1"/>
      <c r="J1320" s="1"/>
      <c r="K1320" s="1"/>
      <c r="M1320" s="9"/>
      <c r="N1320" s="9"/>
    </row>
    <row r="1321" spans="4:14" s="3" customFormat="1" x14ac:dyDescent="0.25">
      <c r="D1321" s="1"/>
      <c r="E1321" s="1"/>
      <c r="F1321" s="1"/>
      <c r="H1321" s="1"/>
      <c r="J1321" s="1"/>
      <c r="K1321" s="1"/>
      <c r="M1321" s="9"/>
      <c r="N1321" s="9"/>
    </row>
    <row r="1322" spans="4:14" s="3" customFormat="1" x14ac:dyDescent="0.25">
      <c r="D1322" s="1"/>
      <c r="E1322" s="1"/>
      <c r="F1322" s="1"/>
      <c r="H1322" s="1"/>
      <c r="J1322" s="1"/>
      <c r="K1322" s="1"/>
      <c r="M1322" s="9"/>
      <c r="N1322" s="9"/>
    </row>
    <row r="1323" spans="4:14" s="3" customFormat="1" x14ac:dyDescent="0.25">
      <c r="D1323" s="1"/>
      <c r="E1323" s="1"/>
      <c r="F1323" s="1"/>
      <c r="H1323" s="1"/>
      <c r="J1323" s="1"/>
      <c r="K1323" s="1"/>
      <c r="M1323" s="9"/>
      <c r="N1323" s="9"/>
    </row>
    <row r="1324" spans="4:14" s="3" customFormat="1" x14ac:dyDescent="0.25">
      <c r="D1324" s="1"/>
      <c r="E1324" s="1"/>
      <c r="F1324" s="1"/>
      <c r="H1324" s="1"/>
      <c r="J1324" s="1"/>
      <c r="K1324" s="1"/>
      <c r="M1324" s="9"/>
      <c r="N1324" s="9"/>
    </row>
    <row r="1325" spans="4:14" s="3" customFormat="1" x14ac:dyDescent="0.25">
      <c r="D1325" s="1"/>
      <c r="E1325" s="1"/>
      <c r="F1325" s="1"/>
      <c r="H1325" s="1"/>
      <c r="J1325" s="1"/>
      <c r="K1325" s="1"/>
      <c r="M1325" s="9"/>
      <c r="N1325" s="9"/>
    </row>
    <row r="1326" spans="4:14" s="3" customFormat="1" x14ac:dyDescent="0.25">
      <c r="D1326" s="1"/>
      <c r="E1326" s="1"/>
      <c r="F1326" s="1"/>
      <c r="H1326" s="1"/>
      <c r="J1326" s="1"/>
      <c r="K1326" s="1"/>
      <c r="M1326" s="9"/>
      <c r="N1326" s="9"/>
    </row>
    <row r="1327" spans="4:14" s="3" customFormat="1" x14ac:dyDescent="0.25">
      <c r="D1327" s="1"/>
      <c r="E1327" s="1"/>
      <c r="F1327" s="1"/>
      <c r="H1327" s="1"/>
      <c r="J1327" s="1"/>
      <c r="K1327" s="1"/>
      <c r="M1327" s="9"/>
      <c r="N1327" s="9"/>
    </row>
    <row r="1328" spans="4:14" s="3" customFormat="1" x14ac:dyDescent="0.25">
      <c r="D1328" s="1"/>
      <c r="E1328" s="1"/>
      <c r="F1328" s="1"/>
      <c r="H1328" s="1"/>
      <c r="J1328" s="1"/>
      <c r="K1328" s="1"/>
      <c r="M1328" s="9"/>
      <c r="N1328" s="9"/>
    </row>
    <row r="1329" spans="4:14" s="3" customFormat="1" x14ac:dyDescent="0.25">
      <c r="D1329" s="1"/>
      <c r="E1329" s="1"/>
      <c r="F1329" s="1"/>
      <c r="H1329" s="1"/>
      <c r="J1329" s="1"/>
      <c r="K1329" s="1"/>
      <c r="M1329" s="9"/>
      <c r="N1329" s="9"/>
    </row>
    <row r="1330" spans="4:14" s="3" customFormat="1" x14ac:dyDescent="0.25">
      <c r="D1330" s="1"/>
      <c r="E1330" s="1"/>
      <c r="F1330" s="1"/>
      <c r="H1330" s="1"/>
      <c r="J1330" s="1"/>
      <c r="K1330" s="1"/>
      <c r="M1330" s="9"/>
      <c r="N1330" s="9"/>
    </row>
    <row r="1331" spans="4:14" s="3" customFormat="1" x14ac:dyDescent="0.25">
      <c r="D1331" s="1"/>
      <c r="E1331" s="1"/>
      <c r="F1331" s="1"/>
      <c r="H1331" s="1"/>
      <c r="J1331" s="1"/>
      <c r="K1331" s="1"/>
      <c r="M1331" s="9"/>
      <c r="N1331" s="9"/>
    </row>
    <row r="1332" spans="4:14" s="3" customFormat="1" x14ac:dyDescent="0.25">
      <c r="D1332" s="1"/>
      <c r="E1332" s="1"/>
      <c r="F1332" s="1"/>
      <c r="H1332" s="1"/>
      <c r="J1332" s="1"/>
      <c r="K1332" s="1"/>
      <c r="M1332" s="9"/>
      <c r="N1332" s="9"/>
    </row>
    <row r="1333" spans="4:14" s="3" customFormat="1" x14ac:dyDescent="0.25">
      <c r="D1333" s="1"/>
      <c r="E1333" s="1"/>
      <c r="F1333" s="1"/>
      <c r="H1333" s="1"/>
      <c r="J1333" s="1"/>
      <c r="K1333" s="1"/>
      <c r="M1333" s="9"/>
      <c r="N1333" s="9"/>
    </row>
    <row r="1334" spans="4:14" s="3" customFormat="1" x14ac:dyDescent="0.25">
      <c r="D1334" s="1"/>
      <c r="E1334" s="1"/>
      <c r="F1334" s="1"/>
      <c r="H1334" s="1"/>
      <c r="J1334" s="1"/>
      <c r="K1334" s="1"/>
      <c r="M1334" s="9"/>
      <c r="N1334" s="9"/>
    </row>
    <row r="1335" spans="4:14" s="3" customFormat="1" x14ac:dyDescent="0.25">
      <c r="D1335" s="1"/>
      <c r="E1335" s="1"/>
      <c r="F1335" s="1"/>
      <c r="H1335" s="1"/>
      <c r="J1335" s="1"/>
      <c r="K1335" s="1"/>
      <c r="M1335" s="9"/>
      <c r="N1335" s="9"/>
    </row>
    <row r="1336" spans="4:14" s="3" customFormat="1" x14ac:dyDescent="0.25">
      <c r="D1336" s="1"/>
      <c r="E1336" s="1"/>
      <c r="F1336" s="1"/>
      <c r="H1336" s="1"/>
      <c r="J1336" s="1"/>
      <c r="K1336" s="1"/>
      <c r="M1336" s="9"/>
      <c r="N1336" s="9"/>
    </row>
    <row r="1337" spans="4:14" s="3" customFormat="1" x14ac:dyDescent="0.25">
      <c r="D1337" s="1"/>
      <c r="E1337" s="1"/>
      <c r="F1337" s="1"/>
      <c r="H1337" s="1"/>
      <c r="J1337" s="1"/>
      <c r="K1337" s="1"/>
      <c r="M1337" s="9"/>
      <c r="N1337" s="9"/>
    </row>
    <row r="1338" spans="4:14" s="3" customFormat="1" x14ac:dyDescent="0.25">
      <c r="D1338" s="1"/>
      <c r="E1338" s="1"/>
      <c r="F1338" s="1"/>
      <c r="H1338" s="1"/>
      <c r="J1338" s="1"/>
      <c r="K1338" s="1"/>
      <c r="M1338" s="9"/>
      <c r="N1338" s="9"/>
    </row>
    <row r="1339" spans="4:14" s="3" customFormat="1" x14ac:dyDescent="0.25">
      <c r="D1339" s="1"/>
      <c r="E1339" s="1"/>
      <c r="F1339" s="1"/>
      <c r="H1339" s="1"/>
      <c r="J1339" s="1"/>
      <c r="K1339" s="1"/>
      <c r="M1339" s="9"/>
      <c r="N1339" s="9"/>
    </row>
    <row r="1340" spans="4:14" s="3" customFormat="1" x14ac:dyDescent="0.25">
      <c r="D1340" s="1"/>
      <c r="E1340" s="1"/>
      <c r="F1340" s="1"/>
      <c r="H1340" s="1"/>
      <c r="J1340" s="1"/>
      <c r="K1340" s="1"/>
      <c r="M1340" s="9"/>
      <c r="N1340" s="9"/>
    </row>
    <row r="1341" spans="4:14" s="3" customFormat="1" x14ac:dyDescent="0.25">
      <c r="D1341" s="1"/>
      <c r="E1341" s="1"/>
      <c r="F1341" s="1"/>
      <c r="H1341" s="1"/>
      <c r="J1341" s="1"/>
      <c r="K1341" s="1"/>
      <c r="M1341" s="9"/>
      <c r="N1341" s="9"/>
    </row>
    <row r="1342" spans="4:14" s="3" customFormat="1" x14ac:dyDescent="0.25">
      <c r="D1342" s="1"/>
      <c r="E1342" s="1"/>
      <c r="F1342" s="1"/>
      <c r="H1342" s="1"/>
      <c r="J1342" s="1"/>
      <c r="K1342" s="1"/>
      <c r="M1342" s="9"/>
      <c r="N1342" s="9"/>
    </row>
    <row r="1343" spans="4:14" s="3" customFormat="1" x14ac:dyDescent="0.25">
      <c r="D1343" s="1"/>
      <c r="E1343" s="1"/>
      <c r="F1343" s="1"/>
      <c r="H1343" s="1"/>
      <c r="J1343" s="1"/>
      <c r="K1343" s="1"/>
      <c r="M1343" s="9"/>
      <c r="N1343" s="9"/>
    </row>
    <row r="1344" spans="4:14" s="3" customFormat="1" x14ac:dyDescent="0.25">
      <c r="D1344" s="1"/>
      <c r="E1344" s="1"/>
      <c r="F1344" s="1"/>
      <c r="H1344" s="1"/>
      <c r="J1344" s="1"/>
      <c r="K1344" s="1"/>
      <c r="M1344" s="9"/>
      <c r="N1344" s="9"/>
    </row>
    <row r="1345" spans="4:14" s="3" customFormat="1" x14ac:dyDescent="0.25">
      <c r="D1345" s="1"/>
      <c r="E1345" s="1"/>
      <c r="F1345" s="1"/>
      <c r="H1345" s="1"/>
      <c r="J1345" s="1"/>
      <c r="K1345" s="1"/>
      <c r="M1345" s="9"/>
      <c r="N1345" s="9"/>
    </row>
    <row r="1346" spans="4:14" s="3" customFormat="1" x14ac:dyDescent="0.25">
      <c r="D1346" s="1"/>
      <c r="E1346" s="1"/>
      <c r="F1346" s="1"/>
      <c r="H1346" s="1"/>
      <c r="J1346" s="1"/>
      <c r="K1346" s="1"/>
      <c r="M1346" s="9"/>
      <c r="N1346" s="9"/>
    </row>
    <row r="1347" spans="4:14" s="3" customFormat="1" x14ac:dyDescent="0.25">
      <c r="D1347" s="1"/>
      <c r="E1347" s="1"/>
      <c r="F1347" s="1"/>
      <c r="H1347" s="1"/>
      <c r="J1347" s="1"/>
      <c r="K1347" s="1"/>
      <c r="M1347" s="9"/>
      <c r="N1347" s="9"/>
    </row>
    <row r="1348" spans="4:14" s="3" customFormat="1" x14ac:dyDescent="0.25">
      <c r="D1348" s="1"/>
      <c r="E1348" s="1"/>
      <c r="F1348" s="1"/>
      <c r="H1348" s="1"/>
      <c r="J1348" s="1"/>
      <c r="K1348" s="1"/>
      <c r="M1348" s="9"/>
      <c r="N1348" s="9"/>
    </row>
    <row r="1349" spans="4:14" s="3" customFormat="1" x14ac:dyDescent="0.25">
      <c r="D1349" s="1"/>
      <c r="E1349" s="1"/>
      <c r="F1349" s="1"/>
      <c r="H1349" s="1"/>
      <c r="J1349" s="1"/>
      <c r="K1349" s="1"/>
      <c r="M1349" s="9"/>
      <c r="N1349" s="9"/>
    </row>
    <row r="1350" spans="4:14" s="3" customFormat="1" x14ac:dyDescent="0.25">
      <c r="D1350" s="1"/>
      <c r="E1350" s="1"/>
      <c r="F1350" s="1"/>
      <c r="H1350" s="1"/>
      <c r="J1350" s="1"/>
      <c r="K1350" s="1"/>
      <c r="M1350" s="9"/>
      <c r="N1350" s="9"/>
    </row>
    <row r="1351" spans="4:14" s="3" customFormat="1" x14ac:dyDescent="0.25">
      <c r="D1351" s="1"/>
      <c r="E1351" s="1"/>
      <c r="F1351" s="1"/>
      <c r="H1351" s="1"/>
      <c r="J1351" s="1"/>
      <c r="K1351" s="1"/>
      <c r="M1351" s="9"/>
      <c r="N1351" s="9"/>
    </row>
    <row r="1352" spans="4:14" s="3" customFormat="1" x14ac:dyDescent="0.25">
      <c r="D1352" s="1"/>
      <c r="E1352" s="1"/>
      <c r="F1352" s="1"/>
      <c r="H1352" s="1"/>
      <c r="J1352" s="1"/>
      <c r="K1352" s="1"/>
      <c r="M1352" s="9"/>
      <c r="N1352" s="9"/>
    </row>
    <row r="1353" spans="4:14" s="3" customFormat="1" x14ac:dyDescent="0.25">
      <c r="D1353" s="1"/>
      <c r="E1353" s="1"/>
      <c r="F1353" s="1"/>
      <c r="H1353" s="1"/>
      <c r="J1353" s="1"/>
      <c r="K1353" s="1"/>
      <c r="M1353" s="9"/>
      <c r="N1353" s="9"/>
    </row>
    <row r="1354" spans="4:14" s="3" customFormat="1" x14ac:dyDescent="0.25">
      <c r="D1354" s="1"/>
      <c r="E1354" s="1"/>
      <c r="F1354" s="1"/>
      <c r="H1354" s="1"/>
      <c r="J1354" s="1"/>
      <c r="K1354" s="1"/>
      <c r="M1354" s="9"/>
      <c r="N1354" s="9"/>
    </row>
    <row r="1355" spans="4:14" s="3" customFormat="1" x14ac:dyDescent="0.25">
      <c r="D1355" s="1"/>
      <c r="E1355" s="1"/>
      <c r="F1355" s="1"/>
      <c r="H1355" s="1"/>
      <c r="J1355" s="1"/>
      <c r="K1355" s="1"/>
      <c r="M1355" s="9"/>
      <c r="N1355" s="9"/>
    </row>
    <row r="1356" spans="4:14" s="3" customFormat="1" x14ac:dyDescent="0.25">
      <c r="D1356" s="1"/>
      <c r="E1356" s="1"/>
      <c r="F1356" s="1"/>
      <c r="H1356" s="1"/>
      <c r="J1356" s="1"/>
      <c r="K1356" s="1"/>
      <c r="M1356" s="9"/>
      <c r="N1356" s="9"/>
    </row>
    <row r="1357" spans="4:14" s="3" customFormat="1" x14ac:dyDescent="0.25">
      <c r="D1357" s="1"/>
      <c r="E1357" s="1"/>
      <c r="F1357" s="1"/>
      <c r="H1357" s="1"/>
      <c r="J1357" s="1"/>
      <c r="K1357" s="1"/>
      <c r="M1357" s="9"/>
      <c r="N1357" s="9"/>
    </row>
    <row r="1358" spans="4:14" s="3" customFormat="1" x14ac:dyDescent="0.25">
      <c r="D1358" s="1"/>
      <c r="E1358" s="1"/>
      <c r="F1358" s="1"/>
      <c r="H1358" s="1"/>
      <c r="J1358" s="1"/>
      <c r="K1358" s="1"/>
      <c r="M1358" s="9"/>
      <c r="N1358" s="9"/>
    </row>
    <row r="1359" spans="4:14" s="3" customFormat="1" x14ac:dyDescent="0.25">
      <c r="D1359" s="1"/>
      <c r="E1359" s="1"/>
      <c r="F1359" s="1"/>
      <c r="H1359" s="1"/>
      <c r="J1359" s="1"/>
      <c r="K1359" s="1"/>
      <c r="M1359" s="9"/>
      <c r="N1359" s="9"/>
    </row>
    <row r="1360" spans="4:14" s="3" customFormat="1" x14ac:dyDescent="0.25">
      <c r="D1360" s="1"/>
      <c r="E1360" s="1"/>
      <c r="F1360" s="1"/>
      <c r="H1360" s="1"/>
      <c r="J1360" s="1"/>
      <c r="K1360" s="1"/>
      <c r="M1360" s="9"/>
      <c r="N1360" s="9"/>
    </row>
    <row r="1361" spans="3:14" s="3" customFormat="1" x14ac:dyDescent="0.25">
      <c r="D1361" s="1"/>
      <c r="E1361" s="1"/>
      <c r="F1361" s="1"/>
      <c r="H1361" s="1"/>
      <c r="J1361" s="1"/>
      <c r="K1361" s="1"/>
      <c r="M1361" s="9"/>
      <c r="N1361" s="9"/>
    </row>
    <row r="1362" spans="3:14" s="3" customFormat="1" x14ac:dyDescent="0.25">
      <c r="D1362" s="1"/>
      <c r="E1362" s="1"/>
      <c r="F1362" s="1"/>
      <c r="H1362" s="1"/>
      <c r="J1362" s="1"/>
      <c r="K1362" s="1"/>
      <c r="M1362" s="9"/>
      <c r="N1362" s="9"/>
    </row>
    <row r="1363" spans="3:14" s="3" customFormat="1" x14ac:dyDescent="0.25">
      <c r="D1363" s="1"/>
      <c r="E1363" s="1"/>
      <c r="F1363" s="1"/>
      <c r="H1363" s="1"/>
      <c r="J1363" s="1"/>
      <c r="K1363" s="1"/>
      <c r="M1363" s="9"/>
      <c r="N1363" s="9"/>
    </row>
    <row r="1364" spans="3:14" s="3" customFormat="1" x14ac:dyDescent="0.25">
      <c r="D1364" s="1"/>
      <c r="E1364" s="1"/>
      <c r="F1364" s="1"/>
      <c r="H1364" s="1"/>
      <c r="J1364" s="1"/>
      <c r="K1364" s="1"/>
      <c r="M1364" s="9"/>
      <c r="N1364" s="9"/>
    </row>
    <row r="1365" spans="3:14" s="3" customFormat="1" x14ac:dyDescent="0.25">
      <c r="D1365" s="1"/>
      <c r="E1365" s="1"/>
      <c r="F1365" s="1"/>
      <c r="H1365" s="1"/>
      <c r="J1365" s="1"/>
      <c r="K1365" s="1"/>
      <c r="M1365" s="9"/>
      <c r="N1365" s="9"/>
    </row>
    <row r="1366" spans="3:14" s="3" customFormat="1" x14ac:dyDescent="0.25">
      <c r="D1366" s="1"/>
      <c r="E1366" s="1"/>
      <c r="F1366" s="1"/>
      <c r="H1366" s="1"/>
      <c r="J1366" s="1"/>
      <c r="K1366" s="1"/>
      <c r="M1366" s="9"/>
      <c r="N1366" s="9"/>
    </row>
    <row r="1367" spans="3:14" s="8" customFormat="1" x14ac:dyDescent="0.25">
      <c r="C1367" s="3"/>
      <c r="D1367" s="1"/>
      <c r="E1367" s="1"/>
      <c r="F1367" s="1"/>
      <c r="G1367" s="3"/>
      <c r="H1367" s="1"/>
      <c r="I1367" s="3"/>
      <c r="J1367" s="1"/>
      <c r="K1367" s="1"/>
      <c r="L1367" s="3"/>
      <c r="M1367" s="9"/>
      <c r="N1367" s="9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3"/>
      <c r="M1368" s="9"/>
      <c r="N1368" s="9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3"/>
      <c r="M1369" s="9"/>
      <c r="N1369" s="9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3"/>
      <c r="M1370" s="9"/>
      <c r="N1370" s="9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3"/>
      <c r="M1371" s="9"/>
      <c r="N1371" s="9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3"/>
      <c r="M1372" s="9"/>
      <c r="N1372" s="9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3"/>
      <c r="M1373" s="9"/>
      <c r="N1373" s="9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3"/>
      <c r="M1374" s="9"/>
      <c r="N1374" s="9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3"/>
      <c r="M1375" s="9"/>
      <c r="N1375" s="9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3"/>
      <c r="M1376" s="9"/>
      <c r="N1376" s="9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3"/>
      <c r="M1377" s="9"/>
      <c r="N1377" s="9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3"/>
      <c r="M1378" s="9"/>
      <c r="N1378" s="9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3"/>
      <c r="M1379" s="9"/>
      <c r="N1379" s="9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3"/>
      <c r="M1380" s="9"/>
      <c r="N1380" s="9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3"/>
      <c r="M1381" s="9"/>
      <c r="N1381" s="9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3"/>
      <c r="M1382" s="9"/>
      <c r="N1382" s="9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3"/>
      <c r="M1383" s="9"/>
      <c r="N1383" s="9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3"/>
      <c r="M1384" s="9"/>
      <c r="N1384" s="9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3"/>
      <c r="M1385" s="9"/>
      <c r="N1385" s="9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3"/>
      <c r="M1386" s="9"/>
      <c r="N1386" s="9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3"/>
      <c r="M1387" s="9"/>
      <c r="N1387" s="9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3"/>
      <c r="M1388" s="9"/>
      <c r="N1388" s="9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3"/>
      <c r="M1389" s="9"/>
      <c r="N1389" s="9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3"/>
      <c r="M1390" s="9"/>
      <c r="N1390" s="9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3"/>
      <c r="M1391" s="9"/>
      <c r="N1391" s="9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3"/>
      <c r="M1392" s="9"/>
      <c r="N1392" s="9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3"/>
      <c r="M1393" s="9"/>
      <c r="N1393" s="9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3"/>
      <c r="M1394" s="9"/>
      <c r="N1394" s="9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3"/>
      <c r="M1395" s="9"/>
      <c r="N1395" s="9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3"/>
      <c r="M1396" s="9"/>
      <c r="N1396" s="9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3"/>
      <c r="M1397" s="9"/>
      <c r="N1397" s="9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3"/>
      <c r="M1398" s="9"/>
      <c r="N1398" s="9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3"/>
      <c r="M1399" s="9"/>
      <c r="N1399" s="9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3"/>
      <c r="M1400" s="9"/>
      <c r="N1400" s="9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3"/>
      <c r="M1401" s="9"/>
      <c r="N1401" s="9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3"/>
      <c r="M1402" s="9"/>
      <c r="N1402" s="9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3"/>
      <c r="M1403" s="9"/>
      <c r="N1403" s="9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3"/>
      <c r="M1404" s="9"/>
      <c r="N1404" s="9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3"/>
      <c r="M1405" s="9"/>
      <c r="N1405" s="9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3"/>
      <c r="M1406" s="9"/>
      <c r="N1406" s="9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3"/>
      <c r="M1407" s="9"/>
      <c r="N1407" s="9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3"/>
      <c r="M1408" s="9"/>
      <c r="N1408" s="9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3"/>
      <c r="M1409" s="9"/>
      <c r="N1409" s="9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3"/>
      <c r="M1410" s="9"/>
      <c r="N1410" s="9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3"/>
      <c r="M1411" s="9"/>
      <c r="N1411" s="9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3"/>
      <c r="M1412" s="9"/>
      <c r="N1412" s="9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3"/>
      <c r="M1413" s="9"/>
      <c r="N1413" s="9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3"/>
      <c r="M1414" s="9"/>
      <c r="N1414" s="9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3"/>
      <c r="M1415" s="9"/>
      <c r="N1415" s="9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3"/>
      <c r="M1416" s="9"/>
      <c r="N1416" s="9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3"/>
      <c r="M1417" s="9"/>
      <c r="N1417" s="9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3"/>
      <c r="M1418" s="9"/>
      <c r="N1418" s="9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3"/>
      <c r="M1419" s="9"/>
      <c r="N1419" s="9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3"/>
      <c r="M1420" s="9"/>
      <c r="N1420" s="9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3"/>
      <c r="M1421" s="9"/>
      <c r="N1421" s="9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3"/>
      <c r="M1422" s="9"/>
      <c r="N1422" s="9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3"/>
      <c r="M1423" s="9"/>
      <c r="N1423" s="9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3"/>
      <c r="M1424" s="9"/>
      <c r="N1424" s="9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3"/>
      <c r="M1425" s="9"/>
      <c r="N1425" s="9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3"/>
      <c r="M1426" s="9"/>
      <c r="N1426" s="9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3"/>
      <c r="M1427" s="9"/>
      <c r="N1427" s="9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3"/>
      <c r="M1428" s="9"/>
      <c r="N1428" s="9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3"/>
      <c r="M1429" s="9"/>
      <c r="N1429" s="9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3"/>
      <c r="M1430" s="9"/>
      <c r="N1430" s="9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3"/>
      <c r="M1431" s="9"/>
      <c r="N1431" s="9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3"/>
      <c r="M1432" s="9"/>
      <c r="N1432" s="9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3"/>
      <c r="M1433" s="9"/>
      <c r="N1433" s="9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3"/>
      <c r="M1434" s="9"/>
      <c r="N1434" s="9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3"/>
      <c r="M1435" s="9"/>
      <c r="N1435" s="9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3"/>
      <c r="M1436" s="9"/>
      <c r="N1436" s="9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3"/>
      <c r="M1437" s="9"/>
      <c r="N1437" s="9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3"/>
      <c r="M1438" s="9"/>
      <c r="N1438" s="9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3"/>
      <c r="M1439" s="9"/>
      <c r="N1439" s="9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3"/>
      <c r="M1440" s="9"/>
      <c r="N1440" s="9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3"/>
      <c r="M1441" s="9"/>
      <c r="N1441" s="9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3"/>
      <c r="M1442" s="9"/>
      <c r="N1442" s="9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3"/>
      <c r="M1443" s="9"/>
      <c r="N1443" s="9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3"/>
      <c r="M1444" s="9"/>
      <c r="N1444" s="9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3"/>
      <c r="M1445" s="9"/>
      <c r="N1445" s="9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3"/>
      <c r="M1446" s="9"/>
      <c r="N1446" s="9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3"/>
      <c r="M1447" s="9"/>
      <c r="N1447" s="9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3"/>
      <c r="M1448" s="9"/>
      <c r="N1448" s="9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3"/>
      <c r="M1449" s="9"/>
      <c r="N1449" s="9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3"/>
      <c r="M1450" s="9"/>
      <c r="N1450" s="9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3"/>
      <c r="M1451" s="9"/>
      <c r="N1451" s="9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3"/>
      <c r="M1452" s="9"/>
      <c r="N1452" s="9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3"/>
      <c r="M1453" s="9"/>
      <c r="N1453" s="9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3"/>
      <c r="M1454" s="9"/>
      <c r="N1454" s="9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3"/>
      <c r="M1455" s="9"/>
      <c r="N1455" s="9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3"/>
      <c r="M1456" s="9"/>
      <c r="N1456" s="9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3"/>
      <c r="M1457" s="9"/>
      <c r="N1457" s="9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3"/>
      <c r="M1458" s="9"/>
      <c r="N1458" s="9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3"/>
      <c r="M1459" s="9"/>
      <c r="N1459" s="9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3"/>
      <c r="M1460" s="9"/>
      <c r="N1460" s="9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3"/>
      <c r="M1461" s="9"/>
      <c r="N1461" s="9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3"/>
      <c r="M1462" s="9"/>
      <c r="N1462" s="9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3"/>
      <c r="M1463" s="9"/>
      <c r="N1463" s="9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3"/>
      <c r="M1464" s="9"/>
      <c r="N1464" s="9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3"/>
      <c r="M1465" s="9"/>
      <c r="N1465" s="9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3"/>
      <c r="M1466" s="9"/>
      <c r="N1466" s="9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3"/>
      <c r="M1467" s="9"/>
      <c r="N1467" s="9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3"/>
      <c r="M1468" s="9"/>
      <c r="N1468" s="9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3"/>
      <c r="M1469" s="9"/>
      <c r="N1469" s="9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3"/>
      <c r="M1470" s="9"/>
      <c r="N1470" s="9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3"/>
      <c r="M1471" s="9"/>
      <c r="N1471" s="9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3"/>
      <c r="M1472" s="9"/>
      <c r="N1472" s="9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3"/>
      <c r="M1473" s="9"/>
      <c r="N1473" s="9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3"/>
      <c r="M1474" s="9"/>
      <c r="N1474" s="9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3"/>
      <c r="M1475" s="9"/>
      <c r="N1475" s="9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3"/>
      <c r="M1476" s="9"/>
      <c r="N1476" s="9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3"/>
      <c r="M1477" s="9"/>
      <c r="N1477" s="9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3"/>
      <c r="M1478" s="9"/>
      <c r="N1478" s="9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3"/>
      <c r="M1479" s="9"/>
      <c r="N1479" s="9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3"/>
      <c r="M1480" s="9"/>
      <c r="N1480" s="9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3"/>
      <c r="M1481" s="9"/>
      <c r="N1481" s="9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3"/>
      <c r="M1482" s="9"/>
      <c r="N1482" s="9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3"/>
      <c r="M1483" s="9"/>
      <c r="N1483" s="9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3"/>
      <c r="M1484" s="9"/>
      <c r="N1484" s="9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3"/>
      <c r="M1485" s="9"/>
      <c r="N1485" s="9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3"/>
      <c r="M1486" s="9"/>
      <c r="N1486" s="9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3"/>
      <c r="M1487" s="9"/>
      <c r="N1487" s="9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3"/>
      <c r="M1488" s="9"/>
      <c r="N1488" s="9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3"/>
      <c r="M1489" s="9"/>
      <c r="N1489" s="9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3"/>
      <c r="M1490" s="9"/>
      <c r="N1490" s="9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3"/>
      <c r="M1491" s="9"/>
      <c r="N1491" s="9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3"/>
      <c r="M1492" s="9"/>
      <c r="N1492" s="9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3"/>
      <c r="M1493" s="9"/>
      <c r="N1493" s="9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3"/>
      <c r="M1494" s="9"/>
      <c r="N1494" s="9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3"/>
      <c r="M1495" s="9"/>
      <c r="N1495" s="9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3"/>
      <c r="M1496" s="9"/>
      <c r="N1496" s="9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3"/>
      <c r="M1497" s="9"/>
      <c r="N1497" s="9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3"/>
      <c r="M1498" s="9"/>
      <c r="N1498" s="9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3"/>
      <c r="M1499" s="9"/>
      <c r="N1499" s="9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3"/>
      <c r="M1500" s="9"/>
      <c r="N1500" s="9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3"/>
      <c r="M1501" s="9"/>
      <c r="N1501" s="9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3"/>
      <c r="M1502" s="9"/>
      <c r="N1502" s="9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3"/>
      <c r="M1503" s="9"/>
      <c r="N1503" s="9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3"/>
      <c r="M1504" s="9"/>
      <c r="N1504" s="9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3"/>
      <c r="M1505" s="9"/>
      <c r="N1505" s="9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3"/>
      <c r="M1506" s="9"/>
      <c r="N1506" s="9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3"/>
      <c r="M1507" s="9"/>
      <c r="N1507" s="9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3"/>
      <c r="M1508" s="9"/>
      <c r="N1508" s="9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3"/>
      <c r="M1509" s="9"/>
      <c r="N1509" s="9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3"/>
      <c r="M1510" s="9"/>
      <c r="N1510" s="9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3"/>
      <c r="M1511" s="9"/>
      <c r="N1511" s="9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3"/>
      <c r="M1512" s="9"/>
      <c r="N1512" s="9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3"/>
      <c r="M1513" s="9"/>
      <c r="N1513" s="9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3"/>
      <c r="M1514" s="9"/>
      <c r="N1514" s="9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3"/>
      <c r="M1515" s="9"/>
      <c r="N1515" s="9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3"/>
      <c r="M1516" s="9"/>
      <c r="N1516" s="9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3"/>
      <c r="M1517" s="9"/>
      <c r="N1517" s="9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3"/>
      <c r="M1518" s="9"/>
      <c r="N1518" s="9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3"/>
      <c r="M1519" s="9"/>
      <c r="N1519" s="9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3"/>
      <c r="M1520" s="9"/>
      <c r="N1520" s="9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3"/>
      <c r="M1521" s="9"/>
      <c r="N1521" s="9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3"/>
      <c r="M1522" s="9"/>
      <c r="N1522" s="9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3"/>
      <c r="M1523" s="9"/>
      <c r="N1523" s="9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3"/>
      <c r="M1524" s="9"/>
      <c r="N1524" s="9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3"/>
      <c r="M1525" s="9"/>
      <c r="N1525" s="9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3"/>
      <c r="M1526" s="9"/>
      <c r="N1526" s="9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3"/>
      <c r="M1527" s="9"/>
      <c r="N1527" s="9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3"/>
      <c r="M1528" s="9"/>
      <c r="N1528" s="9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3"/>
      <c r="M1529" s="9"/>
      <c r="N1529" s="9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3"/>
      <c r="M1530" s="9"/>
      <c r="N1530" s="9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3"/>
      <c r="M1531" s="9"/>
      <c r="N1531" s="9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3"/>
      <c r="M1532" s="9"/>
      <c r="N1532" s="9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3"/>
      <c r="M1533" s="9"/>
      <c r="N1533" s="9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3"/>
      <c r="M1534" s="9"/>
      <c r="N1534" s="9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3"/>
      <c r="M1535" s="9"/>
      <c r="N1535" s="9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3"/>
      <c r="M1536" s="9"/>
      <c r="N1536" s="9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3"/>
      <c r="M1537" s="9"/>
      <c r="N1537" s="9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3"/>
      <c r="M1538" s="9"/>
      <c r="N1538" s="9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3"/>
      <c r="M1539" s="9"/>
      <c r="N1539" s="9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3"/>
      <c r="M1540" s="9"/>
      <c r="N1540" s="9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3"/>
      <c r="M1541" s="9"/>
      <c r="N1541" s="9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3"/>
      <c r="M1542" s="9"/>
      <c r="N1542" s="9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3"/>
      <c r="M1543" s="9"/>
      <c r="N1543" s="9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3"/>
      <c r="M1544" s="9"/>
      <c r="N1544" s="9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3"/>
      <c r="M1545" s="9"/>
      <c r="N1545" s="9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3"/>
      <c r="M1546" s="9"/>
      <c r="N1546" s="9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3"/>
      <c r="M1547" s="9"/>
      <c r="N1547" s="9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3"/>
      <c r="M1548" s="9"/>
      <c r="N1548" s="9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3"/>
      <c r="M1549" s="9"/>
      <c r="N1549" s="9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3"/>
      <c r="M1550" s="9"/>
      <c r="N1550" s="9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3"/>
      <c r="M1551" s="9"/>
      <c r="N1551" s="9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3"/>
      <c r="M1552" s="9"/>
      <c r="N1552" s="9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3"/>
      <c r="M1553" s="9"/>
      <c r="N1553" s="9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3"/>
      <c r="M1554" s="9"/>
      <c r="N1554" s="9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3"/>
      <c r="M1555" s="9"/>
      <c r="N1555" s="9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3"/>
      <c r="M1556" s="9"/>
      <c r="N1556" s="9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3"/>
      <c r="M1557" s="9"/>
      <c r="N1557" s="9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3"/>
      <c r="M1558" s="9"/>
      <c r="N1558" s="9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3"/>
      <c r="M1559" s="9"/>
      <c r="N1559" s="9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3"/>
      <c r="M1560" s="9"/>
      <c r="N1560" s="9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3"/>
      <c r="M1561" s="9"/>
      <c r="N1561" s="9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3"/>
      <c r="M1562" s="9"/>
      <c r="N1562" s="9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3"/>
      <c r="M1563" s="9"/>
      <c r="N1563" s="9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3"/>
      <c r="M1564" s="9"/>
      <c r="N1564" s="9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3"/>
      <c r="M1565" s="9"/>
      <c r="N1565" s="9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3"/>
      <c r="M1566" s="9"/>
      <c r="N1566" s="9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3"/>
      <c r="M1567" s="9"/>
      <c r="N1567" s="9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3"/>
      <c r="M1568" s="9"/>
      <c r="N1568" s="9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3"/>
      <c r="M1569" s="9"/>
      <c r="N1569" s="9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3"/>
      <c r="M1570" s="9"/>
      <c r="N1570" s="9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3"/>
      <c r="M1571" s="9"/>
      <c r="N1571" s="9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3"/>
      <c r="M1572" s="9"/>
      <c r="N1572" s="9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3"/>
      <c r="M1573" s="9"/>
      <c r="N1573" s="9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3"/>
      <c r="M1574" s="9"/>
      <c r="N1574" s="9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3"/>
      <c r="M1575" s="9"/>
      <c r="N1575" s="9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3"/>
      <c r="M1576" s="9"/>
      <c r="N1576" s="9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3"/>
      <c r="M1577" s="9"/>
      <c r="N1577" s="9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3"/>
      <c r="M1578" s="9"/>
      <c r="N1578" s="9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3"/>
      <c r="M1579" s="9"/>
      <c r="N1579" s="9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3"/>
      <c r="M1580" s="9"/>
      <c r="N1580" s="9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3"/>
      <c r="M1581" s="9"/>
      <c r="N1581" s="9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3"/>
      <c r="M1582" s="9"/>
      <c r="N1582" s="9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3"/>
      <c r="M1583" s="9"/>
      <c r="N1583" s="9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3"/>
      <c r="M1584" s="9"/>
      <c r="N1584" s="9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3"/>
      <c r="M1585" s="9"/>
      <c r="N1585" s="9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3"/>
      <c r="M1586" s="9"/>
      <c r="N1586" s="9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3"/>
      <c r="M1587" s="9"/>
      <c r="N1587" s="9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3"/>
      <c r="M1588" s="9"/>
      <c r="N1588" s="9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3"/>
      <c r="M1589" s="9"/>
      <c r="N1589" s="9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3"/>
      <c r="M1590" s="9"/>
      <c r="N1590" s="9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3"/>
      <c r="M1591" s="9"/>
      <c r="N1591" s="9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3"/>
      <c r="M1592" s="9"/>
      <c r="N1592" s="9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3"/>
      <c r="M1593" s="9"/>
      <c r="N1593" s="9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3"/>
      <c r="M1594" s="9"/>
      <c r="N1594" s="9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3"/>
      <c r="M1595" s="9"/>
      <c r="N1595" s="9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3"/>
      <c r="M1596" s="9"/>
      <c r="N1596" s="9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3"/>
      <c r="M1597" s="9"/>
      <c r="N1597" s="9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3"/>
      <c r="M1598" s="9"/>
      <c r="N1598" s="9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3"/>
      <c r="M1599" s="9"/>
      <c r="N1599" s="9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3"/>
      <c r="M1600" s="9"/>
      <c r="N1600" s="9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3"/>
      <c r="M1601" s="9"/>
      <c r="N1601" s="9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3"/>
      <c r="M1602" s="9"/>
      <c r="N1602" s="9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3"/>
      <c r="M1603" s="9"/>
      <c r="N1603" s="9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3"/>
      <c r="M1604" s="9"/>
      <c r="N1604" s="9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3"/>
      <c r="M1605" s="9"/>
      <c r="N1605" s="9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3"/>
      <c r="M1606" s="9"/>
      <c r="N1606" s="9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3"/>
      <c r="M1607" s="9"/>
      <c r="N1607" s="9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3"/>
      <c r="M1608" s="9"/>
      <c r="N1608" s="9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3"/>
      <c r="M1609" s="9"/>
      <c r="N1609" s="9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3"/>
      <c r="M1610" s="9"/>
      <c r="N1610" s="9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3"/>
      <c r="M1611" s="9"/>
      <c r="N1611" s="9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3"/>
      <c r="M1612" s="9"/>
      <c r="N1612" s="9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3"/>
      <c r="M1613" s="9"/>
      <c r="N1613" s="9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3"/>
      <c r="M1614" s="9"/>
      <c r="N1614" s="9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3"/>
      <c r="M1615" s="9"/>
      <c r="N1615" s="9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3"/>
      <c r="M1616" s="9"/>
      <c r="N1616" s="9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3"/>
      <c r="M1617" s="9"/>
      <c r="N1617" s="9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3"/>
      <c r="M1618" s="9"/>
      <c r="N1618" s="9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3"/>
      <c r="M1619" s="9"/>
      <c r="N1619" s="9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3"/>
      <c r="M1620" s="9"/>
      <c r="N1620" s="9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3"/>
      <c r="M1621" s="9"/>
      <c r="N1621" s="9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3"/>
      <c r="M1622" s="9"/>
      <c r="N1622" s="9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3"/>
      <c r="M1623" s="9"/>
      <c r="N1623" s="9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3"/>
      <c r="M1624" s="9"/>
      <c r="N1624" s="9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3"/>
      <c r="M1625" s="9"/>
      <c r="N1625" s="9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3"/>
      <c r="M1626" s="9"/>
      <c r="N1626" s="9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3"/>
      <c r="M1627" s="9"/>
      <c r="N1627" s="9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3"/>
      <c r="M1628" s="9"/>
      <c r="N1628" s="9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3"/>
      <c r="M1629" s="9"/>
      <c r="N1629" s="9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3"/>
      <c r="M1630" s="9"/>
      <c r="N1630" s="9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3"/>
      <c r="M1631" s="9"/>
      <c r="N1631" s="9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3"/>
      <c r="M1632" s="9"/>
      <c r="N1632" s="9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3"/>
      <c r="M1633" s="9"/>
      <c r="N1633" s="9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3"/>
      <c r="M1634" s="9"/>
      <c r="N1634" s="9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3"/>
      <c r="M1635" s="9"/>
      <c r="N1635" s="9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3"/>
      <c r="M1636" s="9"/>
      <c r="N1636" s="9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3"/>
      <c r="M1637" s="9"/>
      <c r="N1637" s="9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3"/>
      <c r="M1638" s="9"/>
      <c r="N1638" s="9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3"/>
      <c r="M1639" s="9"/>
      <c r="N1639" s="9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3"/>
      <c r="M1640" s="9"/>
      <c r="N1640" s="9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3"/>
      <c r="M1641" s="9"/>
      <c r="N1641" s="9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3"/>
      <c r="M1642" s="9"/>
      <c r="N1642" s="9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3"/>
      <c r="M1643" s="9"/>
      <c r="N1643" s="9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3"/>
      <c r="M1644" s="9"/>
      <c r="N1644" s="9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3"/>
      <c r="M1645" s="9"/>
      <c r="N1645" s="9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3"/>
      <c r="M1646" s="9"/>
      <c r="N1646" s="9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3"/>
      <c r="M1647" s="9"/>
      <c r="N1647" s="9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3"/>
      <c r="M1648" s="9"/>
      <c r="N1648" s="9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3"/>
      <c r="M1649" s="9"/>
      <c r="N1649" s="9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3"/>
      <c r="M1650" s="9"/>
      <c r="N1650" s="9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3"/>
      <c r="M1651" s="9"/>
      <c r="N1651" s="9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3"/>
      <c r="M1652" s="9"/>
      <c r="N1652" s="9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3"/>
      <c r="M1653" s="9"/>
      <c r="N1653" s="9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3"/>
      <c r="M1654" s="9"/>
      <c r="N1654" s="9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3"/>
      <c r="M1655" s="9"/>
      <c r="N1655" s="9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3"/>
      <c r="M1656" s="9"/>
      <c r="N1656" s="9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3"/>
      <c r="M1657" s="9"/>
      <c r="N1657" s="9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3"/>
      <c r="M1658" s="9"/>
      <c r="N1658" s="9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3"/>
      <c r="M1659" s="9"/>
      <c r="N1659" s="9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3"/>
      <c r="M1660" s="9"/>
      <c r="N1660" s="9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3"/>
      <c r="M1661" s="9"/>
      <c r="N1661" s="9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3"/>
      <c r="M1662" s="9"/>
      <c r="N1662" s="9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3"/>
      <c r="M1663" s="9"/>
      <c r="N1663" s="9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3"/>
      <c r="M1664" s="9"/>
      <c r="N1664" s="9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3"/>
      <c r="M1665" s="9"/>
      <c r="N1665" s="9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3"/>
      <c r="M1666" s="9"/>
      <c r="N1666" s="9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3"/>
      <c r="M1667" s="9"/>
      <c r="N1667" s="9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3"/>
      <c r="M1668" s="9"/>
      <c r="N1668" s="9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3"/>
      <c r="M1669" s="9"/>
      <c r="N1669" s="9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3"/>
      <c r="M1670" s="9"/>
      <c r="N1670" s="9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3"/>
      <c r="M1671" s="9"/>
      <c r="N1671" s="9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3"/>
      <c r="M1672" s="9"/>
      <c r="N1672" s="9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3"/>
      <c r="M1673" s="9"/>
      <c r="N1673" s="9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3"/>
      <c r="M1674" s="9"/>
      <c r="N1674" s="9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3"/>
      <c r="M1675" s="9"/>
      <c r="N1675" s="9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3"/>
      <c r="M1676" s="9"/>
      <c r="N1676" s="9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3"/>
      <c r="M1677" s="9"/>
      <c r="N1677" s="9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3"/>
      <c r="M1678" s="9"/>
      <c r="N1678" s="9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3"/>
      <c r="M1679" s="9"/>
      <c r="N1679" s="9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3"/>
      <c r="M1680" s="9"/>
      <c r="N1680" s="9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3"/>
      <c r="M1681" s="9"/>
      <c r="N1681" s="9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3"/>
      <c r="M1682" s="9"/>
      <c r="N1682" s="9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3"/>
      <c r="M1683" s="9"/>
      <c r="N1683" s="9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3"/>
      <c r="M1684" s="9"/>
      <c r="N1684" s="9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3"/>
      <c r="M1685" s="9"/>
      <c r="N1685" s="9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3"/>
      <c r="M1686" s="9"/>
      <c r="N1686" s="9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3"/>
      <c r="M1687" s="9"/>
      <c r="N1687" s="9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3"/>
      <c r="M1688" s="9"/>
      <c r="N1688" s="9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3"/>
      <c r="M1689" s="9"/>
      <c r="N1689" s="9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3"/>
      <c r="M1690" s="9"/>
      <c r="N1690" s="9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3"/>
      <c r="M1691" s="9"/>
      <c r="N1691" s="9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3"/>
      <c r="M1692" s="9"/>
      <c r="N1692" s="9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3"/>
      <c r="M1693" s="9"/>
      <c r="N1693" s="9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3"/>
      <c r="M1694" s="9"/>
      <c r="N1694" s="9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3"/>
      <c r="M1695" s="9"/>
      <c r="N1695" s="9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3"/>
      <c r="M1696" s="9"/>
      <c r="N1696" s="9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3"/>
      <c r="M1697" s="9"/>
      <c r="N1697" s="9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3"/>
      <c r="M1698" s="9"/>
      <c r="N1698" s="9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3"/>
      <c r="M1699" s="9"/>
      <c r="N1699" s="9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3"/>
      <c r="M1700" s="9"/>
      <c r="N1700" s="9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3"/>
      <c r="M1701" s="9"/>
      <c r="N1701" s="9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3"/>
      <c r="M1702" s="9"/>
      <c r="N1702" s="9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3"/>
      <c r="M1703" s="9"/>
      <c r="N1703" s="9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3"/>
      <c r="M1704" s="9"/>
      <c r="N1704" s="9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3"/>
      <c r="M1705" s="9"/>
      <c r="N1705" s="9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3"/>
      <c r="M1706" s="9"/>
      <c r="N1706" s="9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3"/>
      <c r="M1707" s="9"/>
      <c r="N1707" s="9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3"/>
      <c r="M1708" s="9"/>
      <c r="N1708" s="9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3"/>
      <c r="M1709" s="9"/>
      <c r="N1709" s="9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3"/>
      <c r="M1710" s="9"/>
      <c r="N1710" s="9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3"/>
      <c r="M1711" s="9"/>
      <c r="N1711" s="9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3"/>
      <c r="M1712" s="9"/>
      <c r="N1712" s="9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3"/>
      <c r="M1713" s="9"/>
      <c r="N1713" s="9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3"/>
      <c r="M1714" s="9"/>
      <c r="N1714" s="9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3"/>
      <c r="M1715" s="9"/>
      <c r="N1715" s="9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3"/>
      <c r="M1716" s="9"/>
      <c r="N1716" s="9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3"/>
      <c r="M1717" s="9"/>
      <c r="N1717" s="9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3"/>
      <c r="M1718" s="9"/>
      <c r="N1718" s="9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3"/>
      <c r="M1719" s="9"/>
      <c r="N1719" s="9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3"/>
      <c r="M1720" s="9"/>
      <c r="N1720" s="9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3"/>
      <c r="M1721" s="9"/>
      <c r="N1721" s="9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3"/>
      <c r="M1722" s="9"/>
      <c r="N1722" s="9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3"/>
      <c r="M1723" s="9"/>
      <c r="N1723" s="9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3"/>
      <c r="M1724" s="9"/>
      <c r="N1724" s="9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3"/>
      <c r="M1725" s="9"/>
      <c r="N1725" s="9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3"/>
      <c r="M1726" s="9"/>
      <c r="N1726" s="9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3"/>
      <c r="M1727" s="9"/>
      <c r="N1727" s="9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3"/>
      <c r="M1728" s="9"/>
      <c r="N1728" s="9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3"/>
      <c r="M1729" s="9"/>
      <c r="N1729" s="9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3"/>
      <c r="M1730" s="9"/>
      <c r="N1730" s="9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3"/>
      <c r="M1731" s="9"/>
      <c r="N1731" s="9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3"/>
      <c r="M1732" s="9"/>
      <c r="N1732" s="9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3"/>
      <c r="M1733" s="9"/>
      <c r="N1733" s="9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3"/>
      <c r="M1734" s="9"/>
      <c r="N1734" s="9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3"/>
      <c r="M1735" s="9"/>
      <c r="N1735" s="9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3"/>
      <c r="M1736" s="9"/>
      <c r="N1736" s="9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3"/>
      <c r="M1737" s="9"/>
      <c r="N1737" s="9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3"/>
      <c r="M1738" s="9"/>
      <c r="N1738" s="9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3"/>
      <c r="M1739" s="9"/>
      <c r="N1739" s="9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3"/>
      <c r="M1740" s="9"/>
      <c r="N1740" s="9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3"/>
      <c r="M1741" s="9"/>
      <c r="N1741" s="9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3"/>
      <c r="M1742" s="9"/>
      <c r="N1742" s="9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3"/>
      <c r="M1743" s="9"/>
      <c r="N1743" s="9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3"/>
      <c r="M1744" s="9"/>
      <c r="N1744" s="9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3"/>
      <c r="M1745" s="9"/>
      <c r="N1745" s="9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3"/>
      <c r="M1746" s="9"/>
      <c r="N1746" s="9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3"/>
      <c r="M1747" s="9"/>
      <c r="N1747" s="9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3"/>
      <c r="M1748" s="9"/>
      <c r="N1748" s="9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3"/>
      <c r="M1749" s="9"/>
      <c r="N1749" s="9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3"/>
      <c r="M1750" s="9"/>
      <c r="N1750" s="9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3"/>
      <c r="M1751" s="9"/>
      <c r="N1751" s="9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3"/>
      <c r="M1752" s="9"/>
      <c r="N1752" s="9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3"/>
      <c r="M1753" s="9"/>
      <c r="N1753" s="9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3"/>
      <c r="M1754" s="9"/>
      <c r="N1754" s="9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3"/>
      <c r="M1755" s="9"/>
      <c r="N1755" s="9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3"/>
      <c r="M1756" s="9"/>
      <c r="N1756" s="9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3"/>
      <c r="M1757" s="9"/>
      <c r="N1757" s="9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3"/>
      <c r="M1758" s="9"/>
      <c r="N1758" s="9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3"/>
      <c r="M1759" s="9"/>
      <c r="N1759" s="9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3"/>
      <c r="M1760" s="9"/>
      <c r="N1760" s="9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3"/>
      <c r="M1761" s="9"/>
      <c r="N1761" s="9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3"/>
      <c r="M1762" s="9"/>
      <c r="N1762" s="9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3"/>
      <c r="M1763" s="9"/>
      <c r="N1763" s="9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3"/>
      <c r="M1764" s="9"/>
      <c r="N1764" s="9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3"/>
      <c r="M1765" s="9"/>
      <c r="N1765" s="9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3"/>
      <c r="M1766" s="9"/>
      <c r="N1766" s="9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3"/>
      <c r="M1767" s="9"/>
      <c r="N1767" s="9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3"/>
      <c r="M1768" s="9"/>
      <c r="N1768" s="9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3"/>
      <c r="M1769" s="9"/>
      <c r="N1769" s="9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3"/>
      <c r="M1770" s="9"/>
      <c r="N1770" s="9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3"/>
      <c r="M1771" s="9"/>
      <c r="N1771" s="9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3"/>
      <c r="M1772" s="9"/>
      <c r="N1772" s="9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3"/>
      <c r="M1773" s="9"/>
      <c r="N1773" s="9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3"/>
      <c r="M1774" s="9"/>
      <c r="N1774" s="9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3"/>
      <c r="M1775" s="9"/>
      <c r="N1775" s="9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3"/>
      <c r="M1776" s="9"/>
      <c r="N1776" s="9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3"/>
      <c r="M1777" s="9"/>
      <c r="N1777" s="9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3"/>
      <c r="M1778" s="9"/>
      <c r="N1778" s="9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3"/>
      <c r="M1779" s="9"/>
      <c r="N1779" s="9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3"/>
      <c r="M1780" s="9"/>
      <c r="N1780" s="9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3"/>
      <c r="M1781" s="9"/>
      <c r="N1781" s="9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3"/>
      <c r="M1782" s="9"/>
      <c r="N1782" s="9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3"/>
      <c r="M1783" s="9"/>
      <c r="N1783" s="9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3"/>
      <c r="M1784" s="9"/>
      <c r="N1784" s="9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3"/>
      <c r="M1785" s="9"/>
      <c r="N1785" s="9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3"/>
      <c r="M1786" s="9"/>
      <c r="N1786" s="9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3"/>
      <c r="M1787" s="9"/>
      <c r="N1787" s="9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3"/>
      <c r="M1788" s="9"/>
      <c r="N1788" s="9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3"/>
      <c r="M1789" s="9"/>
      <c r="N1789" s="9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3"/>
      <c r="M1790" s="9"/>
      <c r="N1790" s="9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3"/>
      <c r="M1791" s="9"/>
      <c r="N1791" s="9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3"/>
      <c r="M1792" s="9"/>
      <c r="N1792" s="9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3"/>
      <c r="M1793" s="9"/>
      <c r="N1793" s="9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3"/>
      <c r="M1794" s="9"/>
      <c r="N1794" s="9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3"/>
      <c r="M1795" s="9"/>
      <c r="N1795" s="9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3"/>
      <c r="M1796" s="9"/>
      <c r="N1796" s="9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3"/>
      <c r="M1797" s="9"/>
      <c r="N1797" s="9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3"/>
      <c r="M1798" s="9"/>
      <c r="N1798" s="9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3"/>
      <c r="M1799" s="9"/>
      <c r="N1799" s="9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3"/>
      <c r="M1800" s="9"/>
      <c r="N1800" s="9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3"/>
      <c r="M1801" s="9"/>
      <c r="N1801" s="9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3"/>
      <c r="M1802" s="9"/>
      <c r="N1802" s="9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3"/>
      <c r="M1803" s="9"/>
      <c r="N1803" s="9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3"/>
      <c r="M1804" s="9"/>
      <c r="N1804" s="9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3"/>
      <c r="M1805" s="9"/>
      <c r="N1805" s="9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3"/>
      <c r="M1806" s="9"/>
      <c r="N1806" s="9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3"/>
      <c r="M1807" s="9"/>
      <c r="N1807" s="9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3"/>
      <c r="M1808" s="9"/>
      <c r="N1808" s="9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3"/>
      <c r="M1809" s="9"/>
      <c r="N1809" s="9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3"/>
      <c r="M1810" s="9"/>
      <c r="N1810" s="9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3"/>
      <c r="M1811" s="9"/>
      <c r="N1811" s="9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3"/>
      <c r="M1812" s="9"/>
      <c r="N1812" s="9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3"/>
      <c r="M1813" s="9"/>
      <c r="N1813" s="9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3"/>
      <c r="M1814" s="9"/>
      <c r="N1814" s="9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3"/>
      <c r="M1815" s="9"/>
      <c r="N1815" s="9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3"/>
      <c r="M1816" s="9"/>
      <c r="N1816" s="9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3"/>
      <c r="M1817" s="9"/>
      <c r="N1817" s="9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3"/>
      <c r="M1818" s="9"/>
      <c r="N1818" s="9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3"/>
      <c r="M1819" s="9"/>
      <c r="N1819" s="9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3"/>
      <c r="M1820" s="9"/>
      <c r="N1820" s="9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3"/>
      <c r="M1821" s="9"/>
      <c r="N1821" s="9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3"/>
      <c r="M1822" s="9"/>
      <c r="N1822" s="9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3"/>
      <c r="M1823" s="9"/>
      <c r="N1823" s="9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3"/>
      <c r="M1824" s="9"/>
      <c r="N1824" s="9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3"/>
      <c r="M1825" s="9"/>
      <c r="N1825" s="9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3"/>
      <c r="M1826" s="9"/>
      <c r="N1826" s="9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3"/>
      <c r="M1827" s="9"/>
      <c r="N1827" s="9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3"/>
      <c r="M1828" s="9"/>
      <c r="N1828" s="9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3"/>
      <c r="M1829" s="9"/>
      <c r="N1829" s="9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3"/>
      <c r="M1830" s="9"/>
      <c r="N1830" s="9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3"/>
      <c r="M1831" s="9"/>
      <c r="N1831" s="9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3"/>
      <c r="M1832" s="9"/>
      <c r="N1832" s="9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3"/>
      <c r="M1833" s="9"/>
      <c r="N1833" s="9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3"/>
      <c r="M1834" s="9"/>
      <c r="N1834" s="9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3"/>
      <c r="M1835" s="9"/>
      <c r="N1835" s="9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3"/>
      <c r="M1836" s="9"/>
      <c r="N1836" s="9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3"/>
      <c r="M1837" s="9"/>
      <c r="N1837" s="9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3"/>
      <c r="M1838" s="9"/>
      <c r="N1838" s="9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3"/>
      <c r="M1839" s="9"/>
      <c r="N1839" s="9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3"/>
      <c r="M1840" s="9"/>
      <c r="N1840" s="9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3"/>
      <c r="M1841" s="9"/>
      <c r="N1841" s="9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3"/>
      <c r="M1842" s="9"/>
      <c r="N1842" s="9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3"/>
      <c r="M1843" s="9"/>
      <c r="N1843" s="9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3"/>
      <c r="M1844" s="9"/>
      <c r="N1844" s="9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3"/>
      <c r="M1845" s="9"/>
      <c r="N1845" s="9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3"/>
      <c r="M1846" s="9"/>
      <c r="N1846" s="9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3"/>
      <c r="M1847" s="9"/>
      <c r="N1847" s="9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3"/>
      <c r="M1848" s="9"/>
      <c r="N1848" s="9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3"/>
      <c r="M1849" s="9"/>
      <c r="N1849" s="9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3"/>
      <c r="M1850" s="9"/>
      <c r="N1850" s="9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3"/>
      <c r="M1851" s="9"/>
      <c r="N1851" s="9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3"/>
      <c r="M1852" s="9"/>
      <c r="N1852" s="9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3"/>
      <c r="M1853" s="9"/>
      <c r="N1853" s="9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3"/>
      <c r="M1854" s="9"/>
      <c r="N1854" s="9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3"/>
      <c r="M1855" s="9"/>
      <c r="N1855" s="9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3"/>
      <c r="M1856" s="9"/>
      <c r="N1856" s="9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3"/>
      <c r="M1857" s="9"/>
      <c r="N1857" s="9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3"/>
      <c r="M1858" s="9"/>
      <c r="N1858" s="9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3"/>
      <c r="M1859" s="9"/>
      <c r="N1859" s="9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3"/>
      <c r="M1860" s="9"/>
      <c r="N1860" s="9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3"/>
      <c r="M1861" s="9"/>
      <c r="N1861" s="9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3"/>
      <c r="M1862" s="9"/>
      <c r="N1862" s="9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3"/>
      <c r="M1863" s="9"/>
      <c r="N1863" s="9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3"/>
      <c r="M1864" s="9"/>
      <c r="N1864" s="9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3"/>
      <c r="M1865" s="9"/>
      <c r="N1865" s="9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3"/>
      <c r="M1866" s="9"/>
      <c r="N1866" s="9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3"/>
      <c r="M1867" s="9"/>
      <c r="N1867" s="9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3"/>
      <c r="M1868" s="9"/>
      <c r="N1868" s="9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3"/>
      <c r="M1869" s="9"/>
      <c r="N1869" s="9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3"/>
      <c r="M1870" s="9"/>
      <c r="N1870" s="9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3"/>
      <c r="M1871" s="9"/>
      <c r="N1871" s="9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3"/>
      <c r="M1872" s="9"/>
      <c r="N1872" s="9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3"/>
      <c r="M1873" s="9"/>
      <c r="N1873" s="9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3"/>
      <c r="M1874" s="9"/>
      <c r="N1874" s="9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3"/>
      <c r="M1875" s="9"/>
      <c r="N1875" s="9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3"/>
      <c r="M1876" s="9"/>
      <c r="N1876" s="9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3"/>
      <c r="M1877" s="9"/>
      <c r="N1877" s="9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3"/>
      <c r="M1878" s="9"/>
      <c r="N1878" s="9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3"/>
      <c r="M1879" s="9"/>
      <c r="N1879" s="9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3"/>
      <c r="M1880" s="9"/>
      <c r="N1880" s="9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3"/>
      <c r="M1881" s="9"/>
      <c r="N1881" s="9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3"/>
      <c r="M1882" s="9"/>
      <c r="N1882" s="9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3"/>
      <c r="M1883" s="9"/>
      <c r="N1883" s="9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3"/>
      <c r="M1884" s="9"/>
      <c r="N1884" s="9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3"/>
      <c r="M1885" s="9"/>
      <c r="N1885" s="9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3"/>
      <c r="M1886" s="9"/>
      <c r="N1886" s="9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3"/>
      <c r="M1887" s="9"/>
      <c r="N1887" s="9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3"/>
      <c r="M1888" s="9"/>
      <c r="N1888" s="9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3"/>
      <c r="M1889" s="9"/>
      <c r="N1889" s="9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3"/>
      <c r="M1890" s="9"/>
      <c r="N1890" s="9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3"/>
      <c r="M1891" s="9"/>
      <c r="N1891" s="9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3"/>
      <c r="M1892" s="9"/>
      <c r="N1892" s="9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3"/>
      <c r="M1893" s="9"/>
      <c r="N1893" s="9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3"/>
      <c r="M1894" s="9"/>
      <c r="N1894" s="9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3"/>
      <c r="M1895" s="9"/>
      <c r="N1895" s="9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3"/>
      <c r="M1896" s="9"/>
      <c r="N1896" s="9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3"/>
      <c r="M1897" s="9"/>
      <c r="N1897" s="9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3"/>
      <c r="M1898" s="9"/>
      <c r="N1898" s="9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3"/>
      <c r="M1899" s="9"/>
      <c r="N1899" s="9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3"/>
      <c r="M1900" s="9"/>
      <c r="N1900" s="9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3"/>
      <c r="M1901" s="9"/>
      <c r="N1901" s="9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3"/>
      <c r="M1902" s="9"/>
      <c r="N1902" s="9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3"/>
      <c r="M1903" s="9"/>
      <c r="N1903" s="9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3"/>
      <c r="M1904" s="9"/>
      <c r="N1904" s="9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3"/>
      <c r="M1905" s="9"/>
      <c r="N1905" s="9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3"/>
      <c r="M1906" s="9"/>
      <c r="N1906" s="9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3"/>
      <c r="M1907" s="9"/>
      <c r="N1907" s="9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3"/>
      <c r="M1908" s="9"/>
      <c r="N1908" s="9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3"/>
      <c r="M1909" s="9"/>
      <c r="N1909" s="9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3"/>
      <c r="M1910" s="9"/>
      <c r="N1910" s="9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3"/>
      <c r="M1911" s="9"/>
      <c r="N1911" s="9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3"/>
      <c r="M1912" s="9"/>
      <c r="N1912" s="9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3"/>
      <c r="M1913" s="9"/>
      <c r="N1913" s="9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3"/>
      <c r="M1914" s="9"/>
      <c r="N1914" s="9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3"/>
      <c r="M1915" s="9"/>
      <c r="N1915" s="9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3"/>
      <c r="M1916" s="9"/>
      <c r="N1916" s="9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3"/>
      <c r="M1917" s="9"/>
      <c r="N1917" s="9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3"/>
      <c r="M1918" s="9"/>
      <c r="N1918" s="9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3"/>
      <c r="M1919" s="9"/>
      <c r="N1919" s="9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3"/>
      <c r="M1920" s="9"/>
      <c r="N1920" s="9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3"/>
      <c r="M1921" s="9"/>
      <c r="N1921" s="9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3"/>
      <c r="M1922" s="9"/>
      <c r="N1922" s="9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3"/>
      <c r="M1923" s="9"/>
      <c r="N1923" s="9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3"/>
      <c r="M1924" s="9"/>
      <c r="N1924" s="9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3"/>
      <c r="M1925" s="9"/>
      <c r="N1925" s="9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3"/>
      <c r="M1926" s="9"/>
      <c r="N1926" s="9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3"/>
      <c r="M1927" s="9"/>
      <c r="N1927" s="9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3"/>
      <c r="M1928" s="9"/>
      <c r="N1928" s="9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3"/>
      <c r="M1929" s="9"/>
      <c r="N1929" s="9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3"/>
      <c r="M1930" s="9"/>
      <c r="N1930" s="9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3"/>
      <c r="M1931" s="9"/>
      <c r="N1931" s="9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3"/>
      <c r="M1932" s="9"/>
      <c r="N1932" s="9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3"/>
      <c r="M1933" s="9"/>
      <c r="N1933" s="9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3"/>
      <c r="M1934" s="9"/>
      <c r="N1934" s="9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3"/>
      <c r="M1935" s="9"/>
      <c r="N1935" s="9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3"/>
      <c r="M1936" s="9"/>
      <c r="N1936" s="9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3"/>
      <c r="M1937" s="9"/>
      <c r="N1937" s="9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3"/>
      <c r="M1938" s="9"/>
      <c r="N1938" s="9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3"/>
      <c r="M1939" s="9"/>
      <c r="N1939" s="9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3"/>
      <c r="M1940" s="9"/>
      <c r="N1940" s="9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3"/>
      <c r="M1941" s="9"/>
      <c r="N1941" s="9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3"/>
      <c r="M1942" s="9"/>
      <c r="N1942" s="9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3"/>
      <c r="M1943" s="9"/>
      <c r="N1943" s="9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3"/>
      <c r="M1944" s="9"/>
      <c r="N1944" s="9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3"/>
      <c r="M1945" s="9"/>
      <c r="N1945" s="9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3"/>
      <c r="M1946" s="9"/>
      <c r="N1946" s="9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3"/>
      <c r="M1947" s="9"/>
      <c r="N1947" s="9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3"/>
      <c r="M1948" s="9"/>
      <c r="N1948" s="9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3"/>
      <c r="M1949" s="9"/>
      <c r="N1949" s="9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3"/>
      <c r="M1950" s="9"/>
      <c r="N1950" s="9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3"/>
      <c r="M1951" s="9"/>
      <c r="N1951" s="9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3"/>
      <c r="M1952" s="9"/>
      <c r="N1952" s="9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3"/>
      <c r="M1953" s="9"/>
      <c r="N1953" s="9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3"/>
      <c r="M1954" s="9"/>
      <c r="N1954" s="9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3"/>
      <c r="M1955" s="9"/>
      <c r="N1955" s="9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3"/>
      <c r="M1956" s="9"/>
      <c r="N1956" s="9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3"/>
      <c r="M1957" s="9"/>
      <c r="N1957" s="9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3"/>
      <c r="M1958" s="9"/>
      <c r="N1958" s="9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3"/>
      <c r="M1959" s="9"/>
      <c r="N1959" s="9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3"/>
      <c r="M1960" s="9"/>
      <c r="N1960" s="9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3"/>
      <c r="M1961" s="9"/>
      <c r="N1961" s="9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3"/>
      <c r="M1962" s="9"/>
      <c r="N1962" s="9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3"/>
      <c r="M1963" s="9"/>
      <c r="N1963" s="9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3"/>
      <c r="M1964" s="9"/>
      <c r="N1964" s="9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3"/>
      <c r="M1965" s="9"/>
      <c r="N1965" s="9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3"/>
      <c r="M1966" s="9"/>
      <c r="N1966" s="9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3"/>
      <c r="M1967" s="9"/>
      <c r="N1967" s="9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3"/>
      <c r="M1968" s="9"/>
      <c r="N1968" s="9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3"/>
      <c r="M1969" s="9"/>
      <c r="N1969" s="9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3"/>
      <c r="M1970" s="9"/>
      <c r="N1970" s="9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3"/>
      <c r="M1971" s="9"/>
      <c r="N1971" s="9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3"/>
      <c r="M1972" s="9"/>
      <c r="N1972" s="9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3"/>
      <c r="M1973" s="9"/>
      <c r="N1973" s="9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3"/>
      <c r="M1974" s="9"/>
      <c r="N1974" s="9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3"/>
      <c r="M1975" s="9"/>
      <c r="N1975" s="9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3"/>
      <c r="M1976" s="9"/>
      <c r="N1976" s="9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3"/>
      <c r="M1977" s="9"/>
      <c r="N1977" s="9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3"/>
      <c r="M1978" s="9"/>
      <c r="N1978" s="9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3"/>
      <c r="M1979" s="9"/>
      <c r="N1979" s="9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3"/>
      <c r="M1980" s="9"/>
      <c r="N1980" s="9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3"/>
      <c r="M1981" s="9"/>
      <c r="N1981" s="9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3"/>
      <c r="M1982" s="9"/>
      <c r="N1982" s="9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3"/>
      <c r="M1983" s="9"/>
      <c r="N1983" s="9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3"/>
      <c r="M1984" s="9"/>
      <c r="N1984" s="9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3"/>
      <c r="M1985" s="9"/>
      <c r="N1985" s="9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3"/>
      <c r="M1986" s="9"/>
      <c r="N1986" s="9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3"/>
      <c r="M1987" s="9"/>
      <c r="N1987" s="9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3"/>
      <c r="M1988" s="9"/>
      <c r="N1988" s="9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3"/>
      <c r="M1989" s="9"/>
      <c r="N1989" s="9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3"/>
      <c r="M1990" s="9"/>
      <c r="N1990" s="9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3"/>
      <c r="M1991" s="9"/>
      <c r="N1991" s="9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3"/>
      <c r="M1992" s="9"/>
      <c r="N1992" s="9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3"/>
      <c r="M1993" s="9"/>
      <c r="N1993" s="9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3"/>
      <c r="M1994" s="9"/>
      <c r="N1994" s="9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3"/>
      <c r="M1995" s="9"/>
      <c r="N1995" s="9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3"/>
      <c r="M1996" s="9"/>
      <c r="N1996" s="9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3"/>
      <c r="M1997" s="9"/>
      <c r="N1997" s="9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3"/>
      <c r="M1998" s="9"/>
      <c r="N1998" s="9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3"/>
      <c r="M1999" s="9"/>
      <c r="N1999" s="9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3"/>
      <c r="M2000" s="9"/>
      <c r="N2000" s="9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3"/>
      <c r="M2001" s="9"/>
      <c r="N2001" s="9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3"/>
      <c r="M2002" s="9"/>
      <c r="N2002" s="9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3"/>
      <c r="M2003" s="9"/>
      <c r="N2003" s="9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3"/>
      <c r="M2004" s="9"/>
      <c r="N2004" s="9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3"/>
      <c r="M2005" s="9"/>
      <c r="N2005" s="9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3"/>
      <c r="M2006" s="9"/>
      <c r="N2006" s="9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3"/>
      <c r="M2007" s="9"/>
      <c r="N2007" s="9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3"/>
      <c r="M2008" s="9"/>
      <c r="N2008" s="9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3"/>
      <c r="M2009" s="9"/>
      <c r="N2009" s="9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3"/>
      <c r="M2010" s="9"/>
      <c r="N2010" s="9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3"/>
      <c r="M2011" s="9"/>
      <c r="N2011" s="9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3"/>
      <c r="M2012" s="9"/>
      <c r="N2012" s="9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3"/>
      <c r="M2013" s="9"/>
      <c r="N2013" s="9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3"/>
      <c r="M2014" s="9"/>
      <c r="N2014" s="9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3"/>
      <c r="M2015" s="9"/>
      <c r="N2015" s="9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3"/>
      <c r="M2016" s="9"/>
      <c r="N2016" s="9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3"/>
      <c r="M2017" s="9"/>
      <c r="N2017" s="9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3"/>
      <c r="M2018" s="9"/>
      <c r="N2018" s="9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3"/>
      <c r="M2019" s="9"/>
      <c r="N2019" s="9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3"/>
      <c r="M2020" s="9"/>
      <c r="N2020" s="9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3"/>
      <c r="M2021" s="9"/>
      <c r="N2021" s="9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3"/>
      <c r="M2022" s="9"/>
      <c r="N2022" s="9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3"/>
      <c r="M2023" s="9"/>
      <c r="N2023" s="9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3"/>
      <c r="M2024" s="9"/>
      <c r="N2024" s="9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3"/>
      <c r="M2025" s="9"/>
      <c r="N2025" s="9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3"/>
      <c r="M2026" s="9"/>
      <c r="N2026" s="9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3"/>
      <c r="M2027" s="9"/>
      <c r="N2027" s="9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3"/>
      <c r="M2028" s="9"/>
      <c r="N2028" s="9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3"/>
      <c r="M2029" s="9"/>
      <c r="N2029" s="9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3"/>
      <c r="M2030" s="9"/>
      <c r="N2030" s="9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3"/>
      <c r="M2031" s="9"/>
      <c r="N2031" s="9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3"/>
      <c r="M2032" s="9"/>
      <c r="N2032" s="9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3"/>
      <c r="M2033" s="9"/>
      <c r="N2033" s="9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3"/>
      <c r="M2034" s="9"/>
      <c r="N2034" s="9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3"/>
      <c r="M2035" s="9"/>
      <c r="N2035" s="9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3"/>
      <c r="M2036" s="9"/>
      <c r="N2036" s="9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3"/>
      <c r="M2037" s="9"/>
      <c r="N2037" s="9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3"/>
      <c r="M2038" s="9"/>
      <c r="N2038" s="9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3"/>
      <c r="M2039" s="9"/>
      <c r="N2039" s="9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3"/>
      <c r="M2040" s="9"/>
      <c r="N2040" s="9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3"/>
      <c r="M2041" s="9"/>
      <c r="N2041" s="9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3"/>
      <c r="M2042" s="9"/>
      <c r="N2042" s="9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3"/>
      <c r="M2043" s="9"/>
      <c r="N2043" s="9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3"/>
      <c r="M2044" s="9"/>
      <c r="N2044" s="9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3"/>
      <c r="M2045" s="9"/>
      <c r="N2045" s="9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3"/>
      <c r="M2046" s="9"/>
      <c r="N2046" s="9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3"/>
      <c r="M2047" s="9"/>
      <c r="N2047" s="9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3"/>
      <c r="M2048" s="9"/>
      <c r="N2048" s="9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3"/>
      <c r="M2049" s="9"/>
      <c r="N2049" s="9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3"/>
      <c r="M2050" s="9"/>
      <c r="N2050" s="9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3"/>
      <c r="M2051" s="9"/>
      <c r="N2051" s="9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3"/>
      <c r="M2052" s="9"/>
      <c r="N2052" s="9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3"/>
      <c r="M2053" s="9"/>
      <c r="N2053" s="9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3"/>
      <c r="M2054" s="9"/>
      <c r="N2054" s="9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3"/>
      <c r="M2055" s="9"/>
      <c r="N2055" s="9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3"/>
      <c r="M2056" s="9"/>
      <c r="N2056" s="9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3"/>
      <c r="M2057" s="9"/>
      <c r="N2057" s="9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3"/>
      <c r="M2058" s="9"/>
      <c r="N2058" s="9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3"/>
      <c r="M2059" s="9"/>
      <c r="N2059" s="9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3"/>
      <c r="M2060" s="9"/>
      <c r="N2060" s="9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3"/>
      <c r="M2061" s="9"/>
      <c r="N2061" s="9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3"/>
      <c r="M2062" s="9"/>
      <c r="N2062" s="9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3"/>
      <c r="M2063" s="9"/>
      <c r="N2063" s="9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3"/>
      <c r="M2064" s="9"/>
      <c r="N2064" s="9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3"/>
      <c r="M2065" s="9"/>
      <c r="N2065" s="9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3"/>
      <c r="M2066" s="9"/>
      <c r="N2066" s="9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3"/>
      <c r="M2067" s="9"/>
      <c r="N2067" s="9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3"/>
      <c r="M2068" s="9"/>
      <c r="N2068" s="9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3"/>
      <c r="M2069" s="9"/>
      <c r="N2069" s="9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3"/>
      <c r="M2070" s="9"/>
      <c r="N2070" s="9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3"/>
      <c r="M2071" s="9"/>
      <c r="N2071" s="9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3"/>
      <c r="M2072" s="9"/>
      <c r="N2072" s="9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3"/>
      <c r="M2073" s="9"/>
      <c r="N2073" s="9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3"/>
      <c r="M2074" s="9"/>
      <c r="N2074" s="9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3"/>
      <c r="M2075" s="9"/>
      <c r="N2075" s="9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3"/>
      <c r="M2076" s="9"/>
      <c r="N2076" s="9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3"/>
      <c r="M2077" s="9"/>
      <c r="N2077" s="9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3"/>
      <c r="M2078" s="9"/>
      <c r="N2078" s="9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3"/>
      <c r="M2079" s="9"/>
      <c r="N2079" s="9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3"/>
      <c r="M2080" s="9"/>
      <c r="N2080" s="9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3"/>
      <c r="M2081" s="9"/>
      <c r="N2081" s="9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3"/>
      <c r="M2082" s="9"/>
      <c r="N2082" s="9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3"/>
      <c r="M2083" s="9"/>
      <c r="N2083" s="9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3"/>
      <c r="M2084" s="9"/>
      <c r="N2084" s="9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3"/>
      <c r="M2085" s="9"/>
      <c r="N2085" s="9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3"/>
      <c r="M2086" s="9"/>
      <c r="N2086" s="9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3"/>
      <c r="M2087" s="9"/>
      <c r="N2087" s="9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3"/>
      <c r="M2088" s="9"/>
      <c r="N2088" s="9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3"/>
      <c r="M2089" s="9"/>
      <c r="N2089" s="9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3"/>
      <c r="M2090" s="9"/>
      <c r="N2090" s="9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3"/>
      <c r="M2091" s="9"/>
      <c r="N2091" s="9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3"/>
      <c r="M2092" s="9"/>
      <c r="N2092" s="9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3"/>
      <c r="M2093" s="9"/>
      <c r="N2093" s="9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3"/>
      <c r="M2094" s="9"/>
      <c r="N2094" s="9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3"/>
      <c r="M2095" s="9"/>
      <c r="N2095" s="9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3"/>
      <c r="M2096" s="9"/>
      <c r="N2096" s="9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3"/>
      <c r="M2097" s="9"/>
      <c r="N2097" s="9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3"/>
      <c r="M2098" s="9"/>
      <c r="N2098" s="9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3"/>
      <c r="M2099" s="9"/>
      <c r="N2099" s="9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3"/>
      <c r="M2100" s="9"/>
      <c r="N2100" s="9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3"/>
      <c r="M2101" s="9"/>
      <c r="N2101" s="9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3"/>
      <c r="M2102" s="9"/>
      <c r="N2102" s="9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3"/>
      <c r="M2103" s="9"/>
      <c r="N2103" s="9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3"/>
      <c r="M2104" s="9"/>
      <c r="N2104" s="9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3"/>
      <c r="M2105" s="9"/>
      <c r="N2105" s="9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3"/>
      <c r="M2106" s="9"/>
      <c r="N2106" s="9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3"/>
      <c r="M2107" s="9"/>
      <c r="N2107" s="9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3"/>
      <c r="M2108" s="9"/>
      <c r="N2108" s="9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3"/>
      <c r="M2109" s="9"/>
      <c r="N2109" s="9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3"/>
      <c r="M2110" s="9"/>
      <c r="N2110" s="9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3"/>
      <c r="M2111" s="9"/>
      <c r="N2111" s="9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3"/>
      <c r="M2112" s="9"/>
      <c r="N2112" s="9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3"/>
      <c r="M2113" s="9"/>
      <c r="N2113" s="9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3"/>
      <c r="M2114" s="9"/>
      <c r="N2114" s="9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3"/>
      <c r="M2115" s="9"/>
      <c r="N2115" s="9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3"/>
      <c r="M2116" s="9"/>
      <c r="N2116" s="9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3"/>
      <c r="M2117" s="9"/>
      <c r="N2117" s="9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3"/>
      <c r="M2118" s="9"/>
      <c r="N2118" s="9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3"/>
      <c r="M2119" s="9"/>
      <c r="N2119" s="9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3"/>
      <c r="M2120" s="9"/>
      <c r="N2120" s="9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3"/>
      <c r="M2121" s="9"/>
      <c r="N2121" s="9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3"/>
      <c r="M2122" s="9"/>
      <c r="N2122" s="9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3"/>
      <c r="M2123" s="9"/>
      <c r="N2123" s="9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3"/>
      <c r="M2124" s="9"/>
      <c r="N2124" s="9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3"/>
      <c r="M2125" s="9"/>
      <c r="N2125" s="9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3"/>
      <c r="M2126" s="9"/>
      <c r="N2126" s="9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3"/>
      <c r="M2127" s="9"/>
      <c r="N2127" s="9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3"/>
      <c r="M2128" s="9"/>
      <c r="N2128" s="9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3"/>
      <c r="M2129" s="9"/>
      <c r="N2129" s="9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3"/>
      <c r="M2130" s="9"/>
      <c r="N2130" s="9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3"/>
      <c r="M2131" s="9"/>
      <c r="N2131" s="9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3"/>
      <c r="M2132" s="9"/>
      <c r="N2132" s="9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3"/>
      <c r="M2133" s="9"/>
      <c r="N2133" s="9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3"/>
      <c r="M2134" s="9"/>
      <c r="N2134" s="9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3"/>
      <c r="M2135" s="9"/>
      <c r="N2135" s="9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3"/>
      <c r="M2136" s="9"/>
      <c r="N2136" s="9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3"/>
      <c r="M2137" s="9"/>
      <c r="N2137" s="9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3"/>
      <c r="M2138" s="9"/>
      <c r="N2138" s="9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3"/>
      <c r="M2139" s="9"/>
      <c r="N2139" s="9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3"/>
      <c r="M2140" s="9"/>
      <c r="N2140" s="9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3"/>
      <c r="M2141" s="9"/>
      <c r="N2141" s="9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3"/>
      <c r="M2142" s="9"/>
      <c r="N2142" s="9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3"/>
      <c r="M2143" s="9"/>
      <c r="N2143" s="9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3"/>
      <c r="M2144" s="9"/>
      <c r="N2144" s="9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3"/>
      <c r="M2145" s="9"/>
      <c r="N2145" s="9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3"/>
      <c r="M2146" s="9"/>
      <c r="N2146" s="9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3"/>
      <c r="M2147" s="9"/>
      <c r="N2147" s="9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3"/>
      <c r="M2148" s="9"/>
      <c r="N2148" s="9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3"/>
      <c r="M2149" s="9"/>
      <c r="N2149" s="9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3"/>
      <c r="M2150" s="9"/>
      <c r="N2150" s="9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3"/>
      <c r="M2151" s="9"/>
      <c r="N2151" s="9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3"/>
      <c r="M2152" s="9"/>
      <c r="N2152" s="9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3"/>
      <c r="M2153" s="9"/>
      <c r="N2153" s="9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3"/>
      <c r="M2154" s="9"/>
      <c r="N2154" s="9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3"/>
      <c r="M2155" s="9"/>
      <c r="N2155" s="9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3"/>
      <c r="M2156" s="9"/>
      <c r="N2156" s="9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3"/>
      <c r="M2157" s="9"/>
      <c r="N2157" s="9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3"/>
      <c r="M2158" s="9"/>
      <c r="N2158" s="9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3"/>
      <c r="M2159" s="9"/>
      <c r="N2159" s="9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3"/>
      <c r="M2160" s="9"/>
      <c r="N2160" s="9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3"/>
      <c r="M2161" s="9"/>
      <c r="N2161" s="9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3"/>
      <c r="M2162" s="9"/>
      <c r="N2162" s="9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3"/>
      <c r="M2163" s="9"/>
      <c r="N2163" s="9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3"/>
      <c r="M2164" s="9"/>
      <c r="N2164" s="9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3"/>
      <c r="M2165" s="9"/>
      <c r="N2165" s="9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3"/>
      <c r="M2166" s="9"/>
      <c r="N2166" s="9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3"/>
      <c r="M2167" s="9"/>
      <c r="N2167" s="9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3"/>
      <c r="M2168" s="9"/>
      <c r="N2168" s="9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3"/>
      <c r="M2169" s="9"/>
      <c r="N2169" s="9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3"/>
      <c r="M2170" s="9"/>
      <c r="N2170" s="9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3"/>
      <c r="M2171" s="9"/>
      <c r="N2171" s="9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3"/>
      <c r="M2172" s="9"/>
      <c r="N2172" s="9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3"/>
      <c r="M2173" s="9"/>
      <c r="N2173" s="9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3"/>
      <c r="M2174" s="9"/>
      <c r="N2174" s="9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3"/>
      <c r="M2175" s="9"/>
      <c r="N2175" s="9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3"/>
      <c r="M2176" s="9"/>
      <c r="N2176" s="9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3"/>
      <c r="M2177" s="9"/>
      <c r="N2177" s="9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3"/>
      <c r="M2178" s="9"/>
      <c r="N2178" s="9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3"/>
      <c r="M2179" s="9"/>
      <c r="N2179" s="9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3"/>
      <c r="M2180" s="9"/>
      <c r="N2180" s="9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3"/>
      <c r="M2181" s="9"/>
      <c r="N2181" s="9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3"/>
      <c r="M2182" s="9"/>
      <c r="N2182" s="9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3"/>
      <c r="M2183" s="9"/>
      <c r="N2183" s="9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3"/>
      <c r="M2184" s="9"/>
      <c r="N2184" s="9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3"/>
      <c r="M2185" s="9"/>
      <c r="N2185" s="9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3"/>
      <c r="M2186" s="9"/>
      <c r="N2186" s="9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3"/>
      <c r="M2187" s="9"/>
      <c r="N2187" s="9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3"/>
      <c r="M2188" s="9"/>
      <c r="N2188" s="9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3"/>
      <c r="M2189" s="9"/>
      <c r="N2189" s="9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3"/>
      <c r="M2190" s="9"/>
      <c r="N2190" s="9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3"/>
      <c r="M2191" s="9"/>
      <c r="N2191" s="9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3"/>
      <c r="M2192" s="9"/>
      <c r="N2192" s="9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3"/>
      <c r="M2193" s="9"/>
      <c r="N2193" s="9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3"/>
      <c r="M2194" s="9"/>
      <c r="N2194" s="9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3"/>
      <c r="M2195" s="9"/>
      <c r="N2195" s="9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3"/>
      <c r="M2196" s="9"/>
      <c r="N2196" s="9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3"/>
      <c r="M2197" s="9"/>
      <c r="N2197" s="9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3"/>
      <c r="M2198" s="9"/>
      <c r="N2198" s="9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3"/>
      <c r="M2199" s="9"/>
      <c r="N2199" s="9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3"/>
      <c r="M2200" s="9"/>
      <c r="N2200" s="9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3"/>
      <c r="M2201" s="9"/>
      <c r="N2201" s="9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3"/>
      <c r="M2202" s="9"/>
      <c r="N2202" s="9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3"/>
      <c r="M2203" s="9"/>
      <c r="N2203" s="9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3"/>
      <c r="M2204" s="9"/>
      <c r="N2204" s="9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3"/>
      <c r="M2205" s="9"/>
      <c r="N2205" s="9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3"/>
      <c r="M2206" s="9"/>
      <c r="N2206" s="9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3"/>
      <c r="M2207" s="9"/>
      <c r="N2207" s="9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3"/>
      <c r="M2208" s="9"/>
      <c r="N2208" s="9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3"/>
      <c r="M2209" s="9"/>
      <c r="N2209" s="9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3"/>
      <c r="M2210" s="9"/>
      <c r="N2210" s="9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3"/>
      <c r="M2211" s="9"/>
      <c r="N2211" s="9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3"/>
      <c r="M2212" s="9"/>
      <c r="N2212" s="9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3"/>
      <c r="M2213" s="9"/>
      <c r="N2213" s="9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3"/>
      <c r="M2214" s="9"/>
      <c r="N2214" s="9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3"/>
      <c r="M2215" s="9"/>
      <c r="N2215" s="9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3"/>
      <c r="M2216" s="9"/>
      <c r="N2216" s="9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3"/>
      <c r="M2217" s="9"/>
      <c r="N2217" s="9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3"/>
      <c r="M2218" s="9"/>
      <c r="N2218" s="9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3"/>
      <c r="M2219" s="9"/>
      <c r="N2219" s="9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3"/>
      <c r="M2220" s="9"/>
      <c r="N2220" s="9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3"/>
      <c r="M2221" s="9"/>
      <c r="N2221" s="9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3"/>
      <c r="M2222" s="9"/>
      <c r="N2222" s="9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3"/>
      <c r="M2223" s="9"/>
      <c r="N2223" s="9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3"/>
      <c r="M2224" s="9"/>
      <c r="N2224" s="9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3"/>
      <c r="M2225" s="9"/>
      <c r="N2225" s="9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3"/>
      <c r="M2226" s="9"/>
      <c r="N2226" s="9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3"/>
      <c r="M2227" s="9"/>
      <c r="N2227" s="9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3"/>
      <c r="M2228" s="9"/>
      <c r="N2228" s="9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3"/>
      <c r="M2229" s="9"/>
      <c r="N2229" s="9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3"/>
      <c r="M2230" s="9"/>
      <c r="N2230" s="9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3"/>
      <c r="M2231" s="9"/>
      <c r="N2231" s="9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3"/>
      <c r="M2232" s="9"/>
      <c r="N2232" s="9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3"/>
      <c r="M2233" s="9"/>
      <c r="N2233" s="9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3"/>
      <c r="M2234" s="9"/>
      <c r="N2234" s="9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3"/>
      <c r="M2235" s="9"/>
      <c r="N2235" s="9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3"/>
      <c r="M2236" s="9"/>
      <c r="N2236" s="9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3"/>
      <c r="M2237" s="9"/>
      <c r="N2237" s="9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3"/>
      <c r="M2238" s="9"/>
      <c r="N2238" s="9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3"/>
      <c r="M2239" s="9"/>
      <c r="N2239" s="9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3"/>
      <c r="M2240" s="9"/>
      <c r="N2240" s="9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3"/>
      <c r="M2241" s="9"/>
      <c r="N2241" s="9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3"/>
      <c r="M2242" s="9"/>
      <c r="N2242" s="9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3"/>
      <c r="M2243" s="9"/>
      <c r="N2243" s="9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3"/>
      <c r="M2244" s="9"/>
      <c r="N2244" s="9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3"/>
      <c r="M2245" s="9"/>
      <c r="N2245" s="9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3"/>
      <c r="M2246" s="9"/>
      <c r="N2246" s="9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3"/>
      <c r="M2247" s="9"/>
      <c r="N2247" s="9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3"/>
      <c r="M2248" s="9"/>
      <c r="N2248" s="9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3"/>
      <c r="M2249" s="9"/>
      <c r="N2249" s="9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3"/>
      <c r="M2250" s="9"/>
      <c r="N2250" s="9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3"/>
      <c r="M2251" s="9"/>
      <c r="N2251" s="9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3"/>
      <c r="M2252" s="9"/>
      <c r="N2252" s="9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3"/>
      <c r="M2253" s="9"/>
      <c r="N2253" s="9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3"/>
      <c r="M2254" s="9"/>
      <c r="N2254" s="9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3"/>
      <c r="M2255" s="9"/>
      <c r="N2255" s="9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3"/>
      <c r="M2256" s="9"/>
      <c r="N2256" s="9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3"/>
      <c r="M2257" s="9"/>
      <c r="N2257" s="9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3"/>
      <c r="M2258" s="9"/>
      <c r="N2258" s="9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3"/>
      <c r="M2259" s="9"/>
      <c r="N2259" s="9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3"/>
      <c r="M2260" s="9"/>
      <c r="N2260" s="9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3"/>
      <c r="M2261" s="9"/>
      <c r="N2261" s="9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3"/>
      <c r="M2262" s="9"/>
      <c r="N2262" s="9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3"/>
      <c r="M2263" s="9"/>
      <c r="N2263" s="9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3"/>
      <c r="M2264" s="9"/>
      <c r="N2264" s="9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3"/>
      <c r="M2265" s="9"/>
      <c r="N2265" s="9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3"/>
      <c r="M2266" s="9"/>
      <c r="N2266" s="9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3"/>
      <c r="M2267" s="9"/>
      <c r="N2267" s="9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3"/>
      <c r="M2268" s="9"/>
      <c r="N2268" s="9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3"/>
      <c r="M2269" s="9"/>
      <c r="N2269" s="9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3"/>
      <c r="M2270" s="9"/>
      <c r="N2270" s="9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3"/>
      <c r="M2271" s="9"/>
      <c r="N2271" s="9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3"/>
      <c r="M2272" s="9"/>
      <c r="N2272" s="9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3"/>
      <c r="M2273" s="9"/>
      <c r="N2273" s="9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3"/>
      <c r="M2274" s="9"/>
      <c r="N2274" s="9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3"/>
      <c r="M2275" s="9"/>
      <c r="N2275" s="9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3"/>
      <c r="M2276" s="9"/>
      <c r="N2276" s="9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3"/>
      <c r="M2277" s="9"/>
      <c r="N2277" s="9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3"/>
      <c r="M2278" s="9"/>
      <c r="N2278" s="9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3"/>
      <c r="M2279" s="9"/>
      <c r="N2279" s="9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3"/>
      <c r="M2280" s="9"/>
      <c r="N2280" s="9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3"/>
      <c r="M2281" s="9"/>
      <c r="N2281" s="9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3"/>
      <c r="M2282" s="9"/>
      <c r="N2282" s="9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3"/>
      <c r="M2283" s="9"/>
      <c r="N2283" s="9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3"/>
      <c r="M2284" s="9"/>
      <c r="N2284" s="9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3"/>
      <c r="M2285" s="9"/>
      <c r="N2285" s="9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3"/>
      <c r="M2286" s="9"/>
      <c r="N2286" s="9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3"/>
      <c r="M2287" s="9"/>
      <c r="N2287" s="9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3"/>
      <c r="M2288" s="9"/>
      <c r="N2288" s="9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3"/>
      <c r="M2289" s="9"/>
      <c r="N2289" s="9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3"/>
      <c r="M2290" s="9"/>
      <c r="N2290" s="9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3"/>
      <c r="M2291" s="9"/>
      <c r="N2291" s="9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3"/>
      <c r="M2292" s="9"/>
      <c r="N2292" s="9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3"/>
      <c r="M2293" s="9"/>
      <c r="N2293" s="9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3"/>
      <c r="M2294" s="9"/>
      <c r="N2294" s="9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3"/>
      <c r="M2295" s="9"/>
      <c r="N2295" s="9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3"/>
      <c r="M2296" s="9"/>
      <c r="N2296" s="9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3"/>
      <c r="M2297" s="9"/>
      <c r="N2297" s="9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3"/>
      <c r="M2298" s="9"/>
      <c r="N2298" s="9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3"/>
      <c r="M2299" s="9"/>
      <c r="N2299" s="9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3"/>
      <c r="M2300" s="9"/>
      <c r="N2300" s="9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3"/>
      <c r="M2301" s="9"/>
      <c r="N2301" s="9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3"/>
      <c r="M2302" s="9"/>
      <c r="N2302" s="9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3"/>
      <c r="M2303" s="9"/>
      <c r="N2303" s="9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3"/>
      <c r="M2304" s="9"/>
      <c r="N2304" s="9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3"/>
      <c r="M2305" s="9"/>
      <c r="N2305" s="9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3"/>
      <c r="M2306" s="9"/>
      <c r="N2306" s="9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3"/>
      <c r="M2307" s="9"/>
      <c r="N2307" s="9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3"/>
      <c r="M2308" s="9"/>
      <c r="N2308" s="9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3"/>
      <c r="M2309" s="9"/>
      <c r="N2309" s="9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3"/>
      <c r="M2310" s="9"/>
      <c r="N2310" s="9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3"/>
      <c r="M2311" s="9"/>
      <c r="N2311" s="9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3"/>
      <c r="M2312" s="9"/>
      <c r="N2312" s="9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3"/>
      <c r="M2313" s="9"/>
      <c r="N2313" s="9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3"/>
      <c r="M2314" s="9"/>
      <c r="N2314" s="9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3"/>
      <c r="M2315" s="9"/>
      <c r="N2315" s="9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3"/>
      <c r="M2316" s="9"/>
      <c r="N2316" s="9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3"/>
      <c r="M2317" s="9"/>
      <c r="N2317" s="9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3"/>
      <c r="M2318" s="9"/>
      <c r="N2318" s="9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3"/>
      <c r="M2319" s="9"/>
      <c r="N2319" s="9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3"/>
      <c r="M2320" s="9"/>
      <c r="N2320" s="9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3"/>
      <c r="M2321" s="9"/>
      <c r="N2321" s="9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3"/>
      <c r="M2322" s="9"/>
      <c r="N2322" s="9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3"/>
      <c r="M2323" s="9"/>
      <c r="N2323" s="9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3"/>
      <c r="M2324" s="9"/>
      <c r="N2324" s="9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3"/>
      <c r="M2325" s="9"/>
      <c r="N2325" s="9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3"/>
      <c r="M2326" s="9"/>
      <c r="N2326" s="9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3"/>
      <c r="M2327" s="9"/>
      <c r="N2327" s="9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3"/>
      <c r="M2328" s="9"/>
      <c r="N2328" s="9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3"/>
      <c r="M2329" s="9"/>
      <c r="N2329" s="9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3"/>
      <c r="M2330" s="9"/>
      <c r="N2330" s="9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3"/>
      <c r="M2331" s="9"/>
      <c r="N2331" s="9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3"/>
      <c r="M2332" s="9"/>
      <c r="N2332" s="9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3"/>
      <c r="M2333" s="9"/>
      <c r="N2333" s="9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3"/>
      <c r="M2334" s="9"/>
      <c r="N2334" s="9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3"/>
      <c r="M2335" s="9"/>
      <c r="N2335" s="9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3"/>
      <c r="M2336" s="9"/>
      <c r="N2336" s="9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3"/>
      <c r="M2337" s="9"/>
      <c r="N2337" s="9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3"/>
      <c r="M2338" s="9"/>
      <c r="N2338" s="9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3"/>
      <c r="M2339" s="9"/>
      <c r="N2339" s="9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3"/>
      <c r="M2340" s="9"/>
      <c r="N2340" s="9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3"/>
      <c r="M2341" s="9"/>
      <c r="N2341" s="9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3"/>
      <c r="M2342" s="9"/>
      <c r="N2342" s="9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3"/>
      <c r="M2343" s="9"/>
      <c r="N2343" s="9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3"/>
      <c r="M2344" s="9"/>
      <c r="N2344" s="9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3"/>
      <c r="M2345" s="9"/>
      <c r="N2345" s="9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3"/>
      <c r="M2346" s="9"/>
      <c r="N2346" s="9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3"/>
      <c r="M2347" s="9"/>
      <c r="N2347" s="9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3"/>
      <c r="M2348" s="9"/>
      <c r="N2348" s="9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3"/>
      <c r="M2349" s="9"/>
      <c r="N2349" s="9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3"/>
      <c r="M2350" s="9"/>
      <c r="N2350" s="9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3"/>
      <c r="M2351" s="9"/>
      <c r="N2351" s="9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3"/>
      <c r="M2352" s="9"/>
      <c r="N2352" s="9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3"/>
      <c r="M2353" s="9"/>
      <c r="N2353" s="9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3"/>
      <c r="M2354" s="9"/>
      <c r="N2354" s="9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3"/>
      <c r="M2355" s="9"/>
      <c r="N2355" s="9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3"/>
      <c r="M2356" s="9"/>
      <c r="N2356" s="9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3"/>
      <c r="M2357" s="9"/>
      <c r="N2357" s="9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3"/>
      <c r="M2358" s="9"/>
      <c r="N2358" s="9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3"/>
      <c r="M2359" s="9"/>
      <c r="N2359" s="9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3"/>
      <c r="M2360" s="9"/>
      <c r="N2360" s="9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3"/>
      <c r="M2361" s="9"/>
      <c r="N2361" s="9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3"/>
      <c r="M2362" s="9"/>
      <c r="N2362" s="9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3"/>
      <c r="M2363" s="9"/>
      <c r="N2363" s="9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3"/>
      <c r="M2364" s="9"/>
      <c r="N2364" s="9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3"/>
      <c r="M2365" s="9"/>
      <c r="N2365" s="9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3"/>
      <c r="M2366" s="9"/>
      <c r="N2366" s="9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3"/>
      <c r="M2367" s="9"/>
      <c r="N2367" s="9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3"/>
      <c r="M2368" s="9"/>
      <c r="N2368" s="9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3"/>
      <c r="M2369" s="9"/>
      <c r="N2369" s="9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3"/>
      <c r="M2370" s="9"/>
      <c r="N2370" s="9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3"/>
      <c r="M2371" s="9"/>
      <c r="N2371" s="9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3"/>
      <c r="M2372" s="9"/>
      <c r="N2372" s="9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3"/>
      <c r="M2373" s="9"/>
      <c r="N2373" s="9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3"/>
      <c r="M2374" s="9"/>
      <c r="N2374" s="9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3"/>
      <c r="M2375" s="9"/>
      <c r="N2375" s="9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3"/>
      <c r="M2376" s="9"/>
      <c r="N2376" s="9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3"/>
      <c r="M2377" s="9"/>
      <c r="N2377" s="9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3"/>
      <c r="M2378" s="9"/>
      <c r="N2378" s="9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3"/>
      <c r="M2379" s="9"/>
      <c r="N2379" s="9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3"/>
      <c r="M2380" s="9"/>
      <c r="N2380" s="9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3"/>
      <c r="M2381" s="9"/>
      <c r="N2381" s="9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3"/>
      <c r="M2382" s="9"/>
      <c r="N2382" s="9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3"/>
      <c r="M2383" s="9"/>
      <c r="N2383" s="9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3"/>
      <c r="M2384" s="9"/>
      <c r="N2384" s="9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3"/>
      <c r="M2385" s="9"/>
      <c r="N2385" s="9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3"/>
      <c r="M2386" s="9"/>
      <c r="N2386" s="9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3"/>
      <c r="M2387" s="9"/>
      <c r="N2387" s="9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3"/>
      <c r="M2388" s="9"/>
      <c r="N2388" s="9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3"/>
      <c r="M2389" s="9"/>
      <c r="N2389" s="9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3"/>
      <c r="M2390" s="9"/>
      <c r="N2390" s="9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3"/>
      <c r="M2391" s="9"/>
      <c r="N2391" s="9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3"/>
      <c r="M2392" s="9"/>
      <c r="N2392" s="9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3"/>
      <c r="M2393" s="9"/>
      <c r="N2393" s="9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3"/>
      <c r="M2394" s="9"/>
      <c r="N2394" s="9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3"/>
      <c r="M2395" s="9"/>
      <c r="N2395" s="9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3"/>
      <c r="M2396" s="9"/>
      <c r="N2396" s="9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3"/>
      <c r="M2397" s="9"/>
      <c r="N2397" s="9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3"/>
      <c r="M2398" s="9"/>
      <c r="N2398" s="9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3"/>
      <c r="M2399" s="9"/>
      <c r="N2399" s="9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3"/>
      <c r="M2400" s="9"/>
      <c r="N2400" s="9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3"/>
      <c r="M2401" s="9"/>
      <c r="N2401" s="9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3"/>
      <c r="M2402" s="9"/>
      <c r="N2402" s="9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3"/>
      <c r="M2403" s="9"/>
      <c r="N2403" s="9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3"/>
      <c r="M2404" s="9"/>
      <c r="N2404" s="9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3"/>
      <c r="M2405" s="9"/>
      <c r="N2405" s="9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3"/>
      <c r="M2406" s="9"/>
      <c r="N2406" s="9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3"/>
      <c r="M2407" s="9"/>
      <c r="N2407" s="9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3"/>
      <c r="M2408" s="9"/>
      <c r="N2408" s="9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3"/>
      <c r="M2409" s="9"/>
      <c r="N2409" s="9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3"/>
      <c r="M2410" s="9"/>
      <c r="N2410" s="9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3"/>
      <c r="M2411" s="9"/>
      <c r="N2411" s="9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3"/>
      <c r="M2412" s="9"/>
      <c r="N2412" s="9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3"/>
      <c r="M2413" s="9"/>
      <c r="N2413" s="9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3"/>
      <c r="M2414" s="9"/>
      <c r="N2414" s="9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3"/>
      <c r="M2415" s="9"/>
      <c r="N2415" s="9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3"/>
      <c r="M2416" s="9"/>
      <c r="N2416" s="9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3"/>
      <c r="M2417" s="9"/>
      <c r="N2417" s="9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3"/>
      <c r="M2418" s="9"/>
      <c r="N2418" s="9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3"/>
      <c r="M2419" s="9"/>
      <c r="N2419" s="9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3"/>
      <c r="M2420" s="9"/>
      <c r="N2420" s="9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3"/>
      <c r="M2421" s="9"/>
      <c r="N2421" s="9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3"/>
      <c r="M2422" s="9"/>
      <c r="N2422" s="9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3"/>
      <c r="M2423" s="9"/>
      <c r="N2423" s="9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3"/>
      <c r="M2424" s="9"/>
      <c r="N2424" s="9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3"/>
      <c r="M2425" s="9"/>
      <c r="N2425" s="9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3"/>
      <c r="M2426" s="9"/>
      <c r="N2426" s="9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3"/>
      <c r="M2427" s="9"/>
      <c r="N2427" s="9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3"/>
      <c r="M2428" s="9"/>
      <c r="N2428" s="9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3"/>
      <c r="M2429" s="9"/>
      <c r="N2429" s="9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3"/>
      <c r="M2430" s="9"/>
      <c r="N2430" s="9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3"/>
      <c r="M2431" s="9"/>
      <c r="N2431" s="9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3"/>
      <c r="M2432" s="9"/>
      <c r="N2432" s="9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3"/>
      <c r="M2433" s="9"/>
      <c r="N2433" s="9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3"/>
      <c r="M2434" s="9"/>
      <c r="N2434" s="9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3"/>
      <c r="M2435" s="9"/>
      <c r="N2435" s="9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3"/>
      <c r="M2436" s="9"/>
      <c r="N2436" s="9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3"/>
      <c r="M2437" s="9"/>
      <c r="N2437" s="9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3"/>
      <c r="M2438" s="9"/>
      <c r="N2438" s="9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3"/>
      <c r="M2439" s="9"/>
      <c r="N2439" s="9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3"/>
      <c r="M2440" s="9"/>
      <c r="N2440" s="9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3"/>
      <c r="M2441" s="9"/>
      <c r="N2441" s="9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3"/>
      <c r="M2442" s="9"/>
      <c r="N2442" s="9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3"/>
      <c r="M2443" s="9"/>
      <c r="N2443" s="9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3"/>
      <c r="M2444" s="9"/>
      <c r="N2444" s="9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3"/>
      <c r="M2445" s="9"/>
      <c r="N2445" s="9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3"/>
      <c r="M2446" s="9"/>
      <c r="N2446" s="9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3"/>
      <c r="M2447" s="9"/>
      <c r="N2447" s="9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3"/>
      <c r="M2448" s="9"/>
      <c r="N2448" s="9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3"/>
      <c r="M2449" s="9"/>
      <c r="N2449" s="9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3"/>
      <c r="M2450" s="9"/>
      <c r="N2450" s="9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3"/>
      <c r="M2451" s="9"/>
      <c r="N2451" s="9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3"/>
      <c r="M2452" s="9"/>
      <c r="N2452" s="9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3"/>
      <c r="M2453" s="9"/>
      <c r="N2453" s="9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3"/>
      <c r="M2454" s="9"/>
      <c r="N2454" s="9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3"/>
      <c r="M2455" s="9"/>
      <c r="N2455" s="9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3"/>
      <c r="M2456" s="9"/>
      <c r="N2456" s="9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3"/>
      <c r="M2457" s="9"/>
      <c r="N2457" s="9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3"/>
      <c r="M2458" s="9"/>
      <c r="N2458" s="9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3"/>
      <c r="M2459" s="9"/>
      <c r="N2459" s="9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3"/>
      <c r="M2460" s="9"/>
      <c r="N2460" s="9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3"/>
      <c r="M2461" s="9"/>
      <c r="N2461" s="9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3"/>
      <c r="M2462" s="9"/>
      <c r="N2462" s="9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3"/>
      <c r="M2463" s="9"/>
      <c r="N2463" s="9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3"/>
      <c r="M2464" s="9"/>
      <c r="N2464" s="9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3"/>
      <c r="M2465" s="9"/>
      <c r="N2465" s="9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3"/>
      <c r="M2466" s="9"/>
      <c r="N2466" s="9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3"/>
      <c r="M2467" s="9"/>
      <c r="N2467" s="9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3"/>
      <c r="M2468" s="9"/>
      <c r="N2468" s="9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3"/>
      <c r="M2469" s="9"/>
      <c r="N2469" s="9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3"/>
      <c r="M2470" s="9"/>
      <c r="N2470" s="9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3"/>
      <c r="M2471" s="9"/>
      <c r="N2471" s="9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3"/>
      <c r="M2472" s="9"/>
      <c r="N2472" s="9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3"/>
      <c r="M2473" s="9"/>
      <c r="N2473" s="9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3"/>
      <c r="M2474" s="9"/>
      <c r="N2474" s="9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3"/>
      <c r="M2475" s="9"/>
      <c r="N2475" s="9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3"/>
      <c r="M2476" s="9"/>
      <c r="N2476" s="9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3"/>
      <c r="M2477" s="9"/>
      <c r="N2477" s="9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3"/>
      <c r="M2478" s="9"/>
      <c r="N2478" s="9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3"/>
      <c r="M2479" s="9"/>
      <c r="N2479" s="9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3"/>
      <c r="M2480" s="9"/>
      <c r="N2480" s="9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3"/>
      <c r="M2481" s="9"/>
      <c r="N2481" s="9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3"/>
      <c r="M2482" s="9"/>
      <c r="N2482" s="9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3"/>
      <c r="M2483" s="9"/>
      <c r="N2483" s="9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3"/>
      <c r="M2484" s="9"/>
      <c r="N2484" s="9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3"/>
      <c r="M2485" s="9"/>
      <c r="N2485" s="9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3"/>
      <c r="M2486" s="9"/>
      <c r="N2486" s="9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3"/>
      <c r="M2487" s="9"/>
      <c r="N2487" s="9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3"/>
      <c r="M2488" s="9"/>
      <c r="N2488" s="9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3"/>
      <c r="M2489" s="9"/>
      <c r="N2489" s="9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3"/>
      <c r="M2490" s="9"/>
      <c r="N2490" s="9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3"/>
      <c r="M2491" s="9"/>
      <c r="N2491" s="9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3"/>
      <c r="M2492" s="9"/>
      <c r="N2492" s="9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3"/>
      <c r="M2493" s="9"/>
      <c r="N2493" s="9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3"/>
      <c r="M2494" s="9"/>
      <c r="N2494" s="9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3"/>
      <c r="M2495" s="9"/>
      <c r="N2495" s="9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3"/>
      <c r="M2496" s="9"/>
      <c r="N2496" s="9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3"/>
      <c r="M2497" s="9"/>
      <c r="N2497" s="9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3"/>
      <c r="M2498" s="9"/>
      <c r="N2498" s="9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3"/>
      <c r="M2499" s="9"/>
      <c r="N2499" s="9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3"/>
      <c r="M2500" s="9"/>
      <c r="N2500" s="9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3"/>
      <c r="M2501" s="9"/>
      <c r="N2501" s="9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3"/>
      <c r="M2502" s="9"/>
      <c r="N2502" s="9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3"/>
      <c r="M2503" s="9"/>
      <c r="N2503" s="9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3"/>
      <c r="M2504" s="9"/>
      <c r="N2504" s="9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3"/>
      <c r="M2505" s="9"/>
      <c r="N2505" s="9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3"/>
      <c r="M2506" s="9"/>
      <c r="N2506" s="9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3"/>
      <c r="M2507" s="9"/>
      <c r="N2507" s="9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3"/>
      <c r="M2508" s="9"/>
      <c r="N2508" s="9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3"/>
      <c r="M2509" s="9"/>
      <c r="N2509" s="9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3"/>
      <c r="M2510" s="9"/>
      <c r="N2510" s="9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3"/>
      <c r="M2511" s="9"/>
      <c r="N2511" s="9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3"/>
      <c r="M2512" s="9"/>
      <c r="N2512" s="9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3"/>
      <c r="M2513" s="9"/>
      <c r="N2513" s="9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3"/>
      <c r="M2514" s="9"/>
      <c r="N2514" s="9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3"/>
      <c r="M2515" s="9"/>
      <c r="N2515" s="9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3"/>
      <c r="M2516" s="9"/>
      <c r="N2516" s="9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3"/>
      <c r="M2517" s="9"/>
      <c r="N2517" s="9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3"/>
      <c r="M2518" s="9"/>
      <c r="N2518" s="9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3"/>
      <c r="M2519" s="9"/>
      <c r="N2519" s="9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3"/>
      <c r="M2520" s="9"/>
      <c r="N2520" s="9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3"/>
      <c r="M2521" s="9"/>
      <c r="N2521" s="9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3"/>
      <c r="M2522" s="9"/>
      <c r="N2522" s="9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3"/>
      <c r="M2523" s="9"/>
      <c r="N2523" s="9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3"/>
      <c r="M2524" s="9"/>
      <c r="N2524" s="9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3"/>
      <c r="M2525" s="9"/>
      <c r="N2525" s="9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3"/>
      <c r="M2526" s="9"/>
      <c r="N2526" s="9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3"/>
      <c r="M2527" s="9"/>
      <c r="N2527" s="9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3"/>
      <c r="M2528" s="9"/>
      <c r="N2528" s="9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3"/>
      <c r="M2529" s="9"/>
      <c r="N2529" s="9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3"/>
      <c r="M2530" s="9"/>
      <c r="N2530" s="9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3"/>
      <c r="M2531" s="9"/>
      <c r="N2531" s="9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3"/>
      <c r="M2532" s="9"/>
      <c r="N2532" s="9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3"/>
      <c r="M2533" s="9"/>
      <c r="N2533" s="9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3"/>
      <c r="M2534" s="9"/>
      <c r="N2534" s="9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3"/>
      <c r="M2535" s="9"/>
      <c r="N2535" s="9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3"/>
      <c r="M2536" s="9"/>
      <c r="N2536" s="9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3"/>
      <c r="M2537" s="9"/>
      <c r="N2537" s="9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3"/>
      <c r="M2538" s="9"/>
      <c r="N2538" s="9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3"/>
      <c r="M2539" s="9"/>
      <c r="N2539" s="9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3"/>
      <c r="M2540" s="9"/>
      <c r="N2540" s="9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3"/>
      <c r="M2541" s="9"/>
      <c r="N2541" s="9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3"/>
      <c r="M2542" s="9"/>
      <c r="N2542" s="9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3"/>
      <c r="M2543" s="9"/>
      <c r="N2543" s="9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3"/>
      <c r="M2544" s="9"/>
      <c r="N2544" s="9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3"/>
      <c r="M2545" s="9"/>
      <c r="N2545" s="9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3"/>
      <c r="M2546" s="9"/>
      <c r="N2546" s="9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3"/>
      <c r="M2547" s="9"/>
      <c r="N2547" s="9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3"/>
      <c r="M2548" s="9"/>
      <c r="N2548" s="9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3"/>
      <c r="M2549" s="9"/>
      <c r="N2549" s="9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3"/>
      <c r="M2550" s="9"/>
      <c r="N2550" s="9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3"/>
      <c r="M2551" s="9"/>
      <c r="N2551" s="9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3"/>
      <c r="M2552" s="9"/>
      <c r="N2552" s="9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3"/>
      <c r="M2553" s="9"/>
      <c r="N2553" s="9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3"/>
      <c r="M2554" s="9"/>
      <c r="N2554" s="9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3"/>
      <c r="M2555" s="9"/>
      <c r="N2555" s="9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3"/>
      <c r="M2556" s="9"/>
      <c r="N2556" s="9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3"/>
      <c r="M2557" s="9"/>
      <c r="N2557" s="9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3"/>
      <c r="M2558" s="9"/>
      <c r="N2558" s="9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3"/>
      <c r="M2559" s="9"/>
      <c r="N2559" s="9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3"/>
      <c r="M2560" s="9"/>
      <c r="N2560" s="9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3"/>
      <c r="M2561" s="9"/>
      <c r="N2561" s="9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3"/>
      <c r="M2562" s="9"/>
      <c r="N2562" s="9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3"/>
      <c r="M2563" s="9"/>
      <c r="N2563" s="9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3"/>
      <c r="M2564" s="9"/>
      <c r="N2564" s="9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3"/>
      <c r="M2565" s="9"/>
      <c r="N2565" s="9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3"/>
      <c r="M2566" s="9"/>
      <c r="N2566" s="9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3"/>
      <c r="M2567" s="9"/>
      <c r="N2567" s="9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3"/>
      <c r="M2568" s="9"/>
      <c r="N2568" s="9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3"/>
      <c r="M2569" s="9"/>
      <c r="N2569" s="9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3"/>
      <c r="M2570" s="9"/>
      <c r="N2570" s="9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3"/>
      <c r="M2571" s="9"/>
      <c r="N2571" s="9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3"/>
      <c r="M2572" s="9"/>
      <c r="N2572" s="9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3"/>
      <c r="M2573" s="9"/>
      <c r="N2573" s="9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3"/>
      <c r="M2574" s="9"/>
      <c r="N2574" s="9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3"/>
      <c r="M2575" s="9"/>
      <c r="N2575" s="9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3"/>
      <c r="M2576" s="9"/>
      <c r="N2576" s="9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3"/>
      <c r="M2577" s="9"/>
      <c r="N2577" s="9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3"/>
      <c r="M2578" s="9"/>
      <c r="N2578" s="9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3"/>
      <c r="M2579" s="9"/>
      <c r="N2579" s="9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3"/>
      <c r="M2580" s="9"/>
      <c r="N2580" s="9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3"/>
      <c r="M2581" s="9"/>
      <c r="N2581" s="9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3"/>
      <c r="M2582" s="9"/>
      <c r="N2582" s="9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3"/>
      <c r="M2583" s="9"/>
      <c r="N2583" s="9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3"/>
      <c r="M2584" s="9"/>
      <c r="N2584" s="9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3"/>
      <c r="M2585" s="9"/>
      <c r="N2585" s="9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3"/>
      <c r="M2586" s="9"/>
      <c r="N2586" s="9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3"/>
      <c r="M2587" s="9"/>
      <c r="N2587" s="9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3"/>
      <c r="M2588" s="9"/>
      <c r="N2588" s="9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3"/>
      <c r="M2589" s="9"/>
      <c r="N2589" s="9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3"/>
      <c r="M2590" s="9"/>
      <c r="N2590" s="9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3"/>
      <c r="M2591" s="9"/>
      <c r="N2591" s="9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3"/>
      <c r="M2592" s="9"/>
      <c r="N2592" s="9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3"/>
      <c r="M2593" s="9"/>
      <c r="N2593" s="9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3"/>
      <c r="M2594" s="9"/>
      <c r="N2594" s="9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3"/>
      <c r="M2595" s="9"/>
      <c r="N2595" s="9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3"/>
      <c r="M2596" s="9"/>
      <c r="N2596" s="9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3"/>
      <c r="M2597" s="9"/>
      <c r="N2597" s="9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3"/>
      <c r="M2598" s="9"/>
      <c r="N2598" s="9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3"/>
      <c r="M2599" s="9"/>
      <c r="N2599" s="9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3"/>
      <c r="M2600" s="9"/>
      <c r="N2600" s="9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3"/>
      <c r="M2601" s="9"/>
      <c r="N2601" s="9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3"/>
      <c r="M2602" s="9"/>
      <c r="N2602" s="9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3"/>
      <c r="M2603" s="9"/>
      <c r="N2603" s="9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3"/>
      <c r="M2604" s="9"/>
      <c r="N2604" s="9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3"/>
      <c r="M2605" s="9"/>
      <c r="N2605" s="9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3"/>
      <c r="M2606" s="9"/>
      <c r="N2606" s="9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3"/>
      <c r="M2607" s="9"/>
      <c r="N2607" s="9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3"/>
      <c r="M2608" s="9"/>
      <c r="N2608" s="9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3"/>
      <c r="M2609" s="9"/>
      <c r="N2609" s="9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3"/>
      <c r="M2610" s="9"/>
      <c r="N2610" s="9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3"/>
      <c r="M2611" s="9"/>
      <c r="N2611" s="9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3"/>
      <c r="M2612" s="9"/>
      <c r="N2612" s="9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3"/>
      <c r="M2613" s="9"/>
      <c r="N2613" s="9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3"/>
      <c r="M2614" s="9"/>
      <c r="N2614" s="9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3"/>
      <c r="M2615" s="9"/>
      <c r="N2615" s="9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3"/>
      <c r="M2616" s="9"/>
      <c r="N2616" s="9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3"/>
      <c r="M2617" s="9"/>
      <c r="N2617" s="9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3"/>
      <c r="M2618" s="9"/>
      <c r="N2618" s="9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3"/>
      <c r="M2619" s="9"/>
      <c r="N2619" s="9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3"/>
      <c r="M2620" s="9"/>
      <c r="N2620" s="9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3"/>
      <c r="M2621" s="9"/>
      <c r="N2621" s="9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3"/>
      <c r="M2622" s="9"/>
      <c r="N2622" s="9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3"/>
      <c r="M2623" s="9"/>
      <c r="N2623" s="9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3"/>
      <c r="M2624" s="9"/>
      <c r="N2624" s="9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3"/>
      <c r="M2625" s="9"/>
      <c r="N2625" s="9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3"/>
      <c r="M2626" s="9"/>
      <c r="N2626" s="9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3"/>
      <c r="M2627" s="9"/>
      <c r="N2627" s="9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3"/>
      <c r="M2628" s="9"/>
      <c r="N2628" s="9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3"/>
      <c r="M2629" s="9"/>
      <c r="N2629" s="9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3"/>
      <c r="M2630" s="9"/>
      <c r="N2630" s="9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3"/>
      <c r="M2631" s="9"/>
      <c r="N2631" s="9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3"/>
      <c r="M2632" s="9"/>
      <c r="N2632" s="9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3"/>
      <c r="M2633" s="9"/>
      <c r="N2633" s="9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3"/>
      <c r="M2634" s="9"/>
      <c r="N2634" s="9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3"/>
      <c r="M2635" s="9"/>
      <c r="N2635" s="9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3"/>
      <c r="M2636" s="9"/>
      <c r="N2636" s="9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3"/>
      <c r="M2637" s="9"/>
      <c r="N2637" s="9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3"/>
      <c r="M2638" s="9"/>
      <c r="N2638" s="9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3"/>
      <c r="M2639" s="9"/>
      <c r="N2639" s="9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3"/>
      <c r="M2640" s="9"/>
      <c r="N2640" s="9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3"/>
      <c r="M2641" s="9"/>
      <c r="N2641" s="9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3"/>
      <c r="M2642" s="9"/>
      <c r="N2642" s="9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3"/>
      <c r="M2643" s="9"/>
      <c r="N2643" s="9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3"/>
      <c r="M2644" s="9"/>
      <c r="N2644" s="9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3"/>
      <c r="M2645" s="9"/>
      <c r="N2645" s="9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3"/>
      <c r="M2646" s="9"/>
      <c r="N2646" s="9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3"/>
      <c r="M2647" s="9"/>
      <c r="N2647" s="9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3"/>
      <c r="M2648" s="9"/>
      <c r="N2648" s="9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3"/>
      <c r="M2649" s="9"/>
      <c r="N2649" s="9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3"/>
      <c r="M2650" s="9"/>
      <c r="N2650" s="9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3"/>
      <c r="M2651" s="9"/>
      <c r="N2651" s="9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3"/>
      <c r="M2652" s="9"/>
      <c r="N2652" s="9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3"/>
      <c r="M2653" s="9"/>
      <c r="N2653" s="9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3"/>
      <c r="M2654" s="9"/>
      <c r="N2654" s="9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3"/>
      <c r="M2655" s="9"/>
      <c r="N2655" s="9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3"/>
      <c r="M2656" s="9"/>
      <c r="N2656" s="9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3"/>
      <c r="M2657" s="9"/>
      <c r="N2657" s="9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3"/>
      <c r="M2658" s="9"/>
      <c r="N2658" s="9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3"/>
      <c r="M2659" s="9"/>
      <c r="N2659" s="9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3"/>
      <c r="M2660" s="9"/>
      <c r="N2660" s="9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3"/>
      <c r="M2661" s="9"/>
      <c r="N2661" s="9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3"/>
      <c r="M2662" s="9"/>
      <c r="N2662" s="9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3"/>
      <c r="M2663" s="9"/>
      <c r="N2663" s="9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3"/>
      <c r="M2664" s="9"/>
      <c r="N2664" s="9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3"/>
      <c r="M2665" s="9"/>
      <c r="N2665" s="9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3"/>
      <c r="M2666" s="9"/>
      <c r="N2666" s="9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3"/>
      <c r="M2667" s="9"/>
      <c r="N2667" s="9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3"/>
      <c r="M2668" s="9"/>
      <c r="N2668" s="9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3"/>
      <c r="M2669" s="9"/>
      <c r="N2669" s="9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3"/>
      <c r="M2670" s="9"/>
      <c r="N2670" s="9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3"/>
      <c r="M2671" s="9"/>
      <c r="N2671" s="9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3"/>
      <c r="M2672" s="9"/>
      <c r="N2672" s="9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3"/>
      <c r="M2673" s="9"/>
      <c r="N2673" s="9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3"/>
      <c r="M2674" s="9"/>
      <c r="N2674" s="9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3"/>
      <c r="M2675" s="9"/>
      <c r="N2675" s="9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3"/>
      <c r="M2676" s="9"/>
      <c r="N2676" s="9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3"/>
      <c r="M2677" s="9"/>
      <c r="N2677" s="9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3"/>
      <c r="M2678" s="9"/>
      <c r="N2678" s="9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3"/>
      <c r="M2679" s="9"/>
      <c r="N2679" s="9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3"/>
      <c r="M2680" s="9"/>
      <c r="N2680" s="9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3"/>
      <c r="M2681" s="9"/>
      <c r="N2681" s="9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3"/>
      <c r="M2682" s="9"/>
      <c r="N2682" s="9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3"/>
      <c r="M2683" s="9"/>
      <c r="N2683" s="9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3"/>
      <c r="M2684" s="9"/>
      <c r="N2684" s="9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3"/>
      <c r="M2685" s="9"/>
      <c r="N2685" s="9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3"/>
      <c r="M2686" s="9"/>
      <c r="N2686" s="9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3"/>
      <c r="M2687" s="9"/>
      <c r="N2687" s="9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3"/>
      <c r="M2688" s="9"/>
      <c r="N2688" s="9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3"/>
      <c r="M2689" s="9"/>
      <c r="N2689" s="9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3"/>
      <c r="M2690" s="9"/>
      <c r="N2690" s="9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3"/>
      <c r="M2691" s="9"/>
      <c r="N2691" s="9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3"/>
      <c r="M2692" s="9"/>
      <c r="N2692" s="9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3"/>
      <c r="M2693" s="9"/>
      <c r="N2693" s="9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3"/>
      <c r="M2694" s="9"/>
      <c r="N2694" s="9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3"/>
      <c r="M2695" s="9"/>
      <c r="N2695" s="9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3"/>
      <c r="M2696" s="9"/>
      <c r="N2696" s="9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3"/>
      <c r="M2697" s="9"/>
      <c r="N2697" s="9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3"/>
      <c r="M2698" s="9"/>
      <c r="N2698" s="9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3"/>
      <c r="M2699" s="9"/>
      <c r="N2699" s="9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3"/>
      <c r="M2700" s="9"/>
      <c r="N2700" s="9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3"/>
      <c r="M2701" s="9"/>
      <c r="N2701" s="9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3"/>
      <c r="M2702" s="9"/>
      <c r="N2702" s="9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3"/>
      <c r="M2703" s="9"/>
      <c r="N2703" s="9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3"/>
      <c r="M2704" s="9"/>
      <c r="N2704" s="9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3"/>
      <c r="M2705" s="9"/>
      <c r="N2705" s="9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3"/>
      <c r="M2706" s="9"/>
      <c r="N2706" s="9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3"/>
      <c r="M2707" s="9"/>
      <c r="N2707" s="9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3"/>
      <c r="M2708" s="9"/>
      <c r="N2708" s="9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3"/>
      <c r="M2709" s="9"/>
      <c r="N2709" s="9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3"/>
      <c r="M2710" s="9"/>
      <c r="N2710" s="9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3"/>
      <c r="M2711" s="9"/>
      <c r="N2711" s="9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3"/>
      <c r="M2712" s="9"/>
      <c r="N2712" s="9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3"/>
      <c r="M2713" s="9"/>
      <c r="N2713" s="9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3"/>
      <c r="M2714" s="9"/>
      <c r="N2714" s="9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3"/>
      <c r="M2715" s="9"/>
      <c r="N2715" s="9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3"/>
      <c r="M2716" s="9"/>
      <c r="N2716" s="9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3"/>
      <c r="M2717" s="9"/>
      <c r="N2717" s="9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3"/>
      <c r="M2718" s="9"/>
      <c r="N2718" s="9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3"/>
      <c r="M2719" s="9"/>
      <c r="N2719" s="9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3"/>
      <c r="M2720" s="9"/>
      <c r="N2720" s="9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3"/>
      <c r="M2721" s="9"/>
      <c r="N2721" s="9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3"/>
      <c r="M2722" s="9"/>
      <c r="N2722" s="9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3"/>
      <c r="M2723" s="9"/>
      <c r="N2723" s="9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3"/>
      <c r="M2724" s="9"/>
      <c r="N2724" s="9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3"/>
      <c r="M2725" s="9"/>
      <c r="N2725" s="9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3"/>
      <c r="M2726" s="9"/>
      <c r="N2726" s="9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3"/>
      <c r="M2727" s="9"/>
      <c r="N2727" s="9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3"/>
      <c r="M2728" s="9"/>
      <c r="N2728" s="9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3"/>
      <c r="M2729" s="9"/>
      <c r="N2729" s="9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3"/>
      <c r="M2730" s="9"/>
      <c r="N2730" s="9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3"/>
      <c r="M2731" s="9"/>
      <c r="N2731" s="9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3"/>
      <c r="M2732" s="9"/>
      <c r="N2732" s="9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3"/>
      <c r="M2733" s="9"/>
      <c r="N2733" s="9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3"/>
      <c r="M2734" s="9"/>
      <c r="N2734" s="9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3"/>
      <c r="M2735" s="9"/>
      <c r="N2735" s="9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3"/>
      <c r="M2736" s="9"/>
      <c r="N2736" s="9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3"/>
      <c r="M2737" s="9"/>
      <c r="N2737" s="9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3"/>
      <c r="M2738" s="9"/>
      <c r="N2738" s="9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3"/>
      <c r="M2739" s="9"/>
      <c r="N2739" s="9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3"/>
      <c r="M2740" s="9"/>
      <c r="N2740" s="9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3"/>
      <c r="M2741" s="9"/>
      <c r="N2741" s="9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3"/>
      <c r="M2742" s="9"/>
      <c r="N2742" s="9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3"/>
      <c r="M2743" s="9"/>
      <c r="N2743" s="9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3"/>
      <c r="M2744" s="9"/>
      <c r="N2744" s="9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3"/>
      <c r="M2745" s="9"/>
      <c r="N2745" s="9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3"/>
      <c r="M2746" s="9"/>
      <c r="N2746" s="9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3"/>
      <c r="M2747" s="9"/>
      <c r="N2747" s="9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3"/>
      <c r="M2748" s="9"/>
      <c r="N2748" s="9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3"/>
      <c r="M2749" s="9"/>
      <c r="N2749" s="9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3"/>
      <c r="M2750" s="9"/>
      <c r="N2750" s="9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3"/>
      <c r="M2751" s="9"/>
      <c r="N2751" s="9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3"/>
      <c r="M2752" s="9"/>
      <c r="N2752" s="9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3"/>
      <c r="M2753" s="9"/>
      <c r="N2753" s="9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3"/>
      <c r="M2754" s="9"/>
      <c r="N2754" s="9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3"/>
      <c r="M2755" s="9"/>
      <c r="N2755" s="9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3"/>
      <c r="M2756" s="9"/>
      <c r="N2756" s="9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3"/>
      <c r="M2757" s="9"/>
      <c r="N2757" s="9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3"/>
      <c r="M2758" s="9"/>
      <c r="N2758" s="9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3"/>
      <c r="M2759" s="9"/>
      <c r="N2759" s="9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3"/>
      <c r="M2760" s="9"/>
      <c r="N2760" s="9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3"/>
      <c r="M2761" s="9"/>
      <c r="N2761" s="9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3"/>
      <c r="M2762" s="9"/>
      <c r="N2762" s="9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3"/>
      <c r="M2763" s="9"/>
      <c r="N2763" s="9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3"/>
      <c r="M2764" s="9"/>
      <c r="N2764" s="9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3"/>
      <c r="M2765" s="9"/>
      <c r="N2765" s="9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3"/>
      <c r="M2766" s="9"/>
      <c r="N2766" s="9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3"/>
      <c r="M2767" s="9"/>
      <c r="N2767" s="9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3"/>
      <c r="M2768" s="9"/>
      <c r="N2768" s="9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3"/>
      <c r="M2769" s="9"/>
      <c r="N2769" s="9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3"/>
      <c r="M2770" s="9"/>
      <c r="N2770" s="9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3"/>
      <c r="M2771" s="9"/>
      <c r="N2771" s="9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3"/>
      <c r="M2772" s="9"/>
      <c r="N2772" s="9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3"/>
      <c r="M2773" s="9"/>
      <c r="N2773" s="9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3"/>
      <c r="M2774" s="9"/>
      <c r="N2774" s="9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3"/>
      <c r="M2775" s="9"/>
      <c r="N2775" s="9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3"/>
      <c r="M2776" s="9"/>
      <c r="N2776" s="9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3"/>
      <c r="M2777" s="9"/>
      <c r="N2777" s="9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3"/>
      <c r="M2778" s="9"/>
      <c r="N2778" s="9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3"/>
      <c r="M2779" s="9"/>
      <c r="N2779" s="9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3"/>
      <c r="M2780" s="9"/>
      <c r="N2780" s="9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3"/>
      <c r="M2781" s="9"/>
      <c r="N2781" s="9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3"/>
      <c r="M2782" s="9"/>
      <c r="N2782" s="9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3"/>
      <c r="M2783" s="9"/>
      <c r="N2783" s="9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3"/>
      <c r="M2784" s="9"/>
      <c r="N2784" s="9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3"/>
      <c r="M2785" s="9"/>
      <c r="N2785" s="9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3"/>
      <c r="M2786" s="9"/>
      <c r="N2786" s="9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3"/>
      <c r="M2787" s="9"/>
      <c r="N2787" s="9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3"/>
      <c r="M2788" s="9"/>
      <c r="N2788" s="9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3"/>
      <c r="M2789" s="9"/>
      <c r="N2789" s="9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3"/>
      <c r="M2790" s="9"/>
      <c r="N2790" s="9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3"/>
      <c r="M2791" s="9"/>
      <c r="N2791" s="9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3"/>
      <c r="M2792" s="9"/>
      <c r="N2792" s="9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3"/>
      <c r="M2793" s="9"/>
      <c r="N2793" s="9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3"/>
      <c r="M2794" s="9"/>
      <c r="N2794" s="9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3"/>
      <c r="M2795" s="9"/>
      <c r="N2795" s="9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3"/>
      <c r="M2796" s="9"/>
      <c r="N2796" s="9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3"/>
      <c r="M2797" s="9"/>
      <c r="N2797" s="9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3"/>
      <c r="M2798" s="9"/>
      <c r="N2798" s="9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3"/>
      <c r="M2799" s="9"/>
      <c r="N2799" s="9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3"/>
      <c r="M2800" s="9"/>
      <c r="N2800" s="9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3"/>
      <c r="M2801" s="9"/>
      <c r="N2801" s="9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3"/>
      <c r="M2802" s="9"/>
      <c r="N2802" s="9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3"/>
      <c r="M2803" s="9"/>
      <c r="N2803" s="9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3"/>
      <c r="M2804" s="9"/>
      <c r="N2804" s="9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3"/>
      <c r="M2805" s="9"/>
      <c r="N2805" s="9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3"/>
      <c r="M2806" s="9"/>
      <c r="N2806" s="9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3"/>
      <c r="M2807" s="9"/>
      <c r="N2807" s="9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3"/>
      <c r="M2808" s="9"/>
      <c r="N2808" s="9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3"/>
      <c r="M2809" s="9"/>
      <c r="N2809" s="9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3"/>
      <c r="M2810" s="9"/>
      <c r="N2810" s="9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3"/>
      <c r="M2811" s="9"/>
      <c r="N2811" s="9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3"/>
      <c r="M2812" s="9"/>
      <c r="N2812" s="9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3"/>
      <c r="M2813" s="9"/>
      <c r="N2813" s="9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3"/>
      <c r="M2814" s="9"/>
      <c r="N2814" s="9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3"/>
      <c r="M2815" s="9"/>
      <c r="N2815" s="9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3"/>
      <c r="M2816" s="9"/>
      <c r="N2816" s="9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3"/>
      <c r="M2817" s="9"/>
      <c r="N2817" s="9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3"/>
      <c r="M2818" s="9"/>
      <c r="N2818" s="9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3"/>
      <c r="M2819" s="9"/>
      <c r="N2819" s="9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3"/>
      <c r="M2820" s="9"/>
      <c r="N2820" s="9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3"/>
      <c r="M2821" s="9"/>
      <c r="N2821" s="9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3"/>
      <c r="M2822" s="9"/>
      <c r="N2822" s="9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3"/>
      <c r="M2823" s="9"/>
      <c r="N2823" s="9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3"/>
      <c r="M2824" s="9"/>
      <c r="N2824" s="9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3"/>
      <c r="M2825" s="9"/>
      <c r="N2825" s="9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3"/>
      <c r="M2826" s="9"/>
      <c r="N2826" s="9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3"/>
      <c r="M2827" s="9"/>
      <c r="N2827" s="9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3"/>
      <c r="M2828" s="9"/>
      <c r="N2828" s="9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3"/>
      <c r="M2829" s="9"/>
      <c r="N2829" s="9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3"/>
      <c r="M2830" s="9"/>
      <c r="N2830" s="9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3"/>
      <c r="M2831" s="9"/>
      <c r="N2831" s="9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3"/>
      <c r="M2832" s="9"/>
      <c r="N2832" s="9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3"/>
      <c r="M2833" s="9"/>
      <c r="N2833" s="9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3"/>
      <c r="M2834" s="9"/>
      <c r="N2834" s="9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3"/>
      <c r="M2835" s="9"/>
      <c r="N2835" s="9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3"/>
      <c r="M2836" s="9"/>
      <c r="N2836" s="9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3"/>
      <c r="M2837" s="9"/>
      <c r="N2837" s="9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3"/>
      <c r="M2838" s="9"/>
      <c r="N2838" s="9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3"/>
      <c r="M2839" s="9"/>
      <c r="N2839" s="9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3"/>
      <c r="M2840" s="9"/>
      <c r="N2840" s="9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3"/>
      <c r="M2841" s="9"/>
      <c r="N2841" s="9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3"/>
      <c r="M2842" s="9"/>
      <c r="N2842" s="9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3"/>
      <c r="M2843" s="9"/>
      <c r="N2843" s="9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3"/>
      <c r="M2844" s="9"/>
      <c r="N2844" s="9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3"/>
      <c r="M2845" s="9"/>
      <c r="N2845" s="9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3"/>
      <c r="M2846" s="9"/>
      <c r="N2846" s="9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3"/>
      <c r="M2847" s="9"/>
      <c r="N2847" s="9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3"/>
      <c r="M2848" s="9"/>
      <c r="N2848" s="9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3"/>
      <c r="M2849" s="9"/>
      <c r="N2849" s="9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3"/>
      <c r="M2850" s="9"/>
      <c r="N2850" s="9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3"/>
      <c r="M2851" s="9"/>
      <c r="N2851" s="9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3"/>
      <c r="M2852" s="9"/>
      <c r="N2852" s="9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3"/>
      <c r="M2853" s="9"/>
      <c r="N2853" s="9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3"/>
      <c r="M2854" s="9"/>
      <c r="N2854" s="9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3"/>
      <c r="M2855" s="9"/>
      <c r="N2855" s="9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3"/>
      <c r="M2856" s="9"/>
      <c r="N2856" s="9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3"/>
      <c r="M2857" s="9"/>
      <c r="N2857" s="9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3"/>
      <c r="M2858" s="9"/>
      <c r="N2858" s="9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3"/>
      <c r="M2859" s="9"/>
      <c r="N2859" s="9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3"/>
      <c r="M2860" s="9"/>
      <c r="N2860" s="9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3"/>
      <c r="M2861" s="9"/>
      <c r="N2861" s="9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3"/>
      <c r="M2862" s="9"/>
      <c r="N2862" s="9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3"/>
      <c r="M2863" s="9"/>
      <c r="N2863" s="9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3"/>
      <c r="M2864" s="9"/>
      <c r="N2864" s="9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3"/>
      <c r="M2865" s="9"/>
      <c r="N2865" s="9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3"/>
      <c r="M2866" s="9"/>
      <c r="N2866" s="9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3"/>
      <c r="M2867" s="9"/>
      <c r="N2867" s="9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3"/>
      <c r="M2868" s="9"/>
      <c r="N2868" s="9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3"/>
      <c r="M2869" s="9"/>
      <c r="N2869" s="9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3"/>
      <c r="M2870" s="9"/>
      <c r="N2870" s="9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3"/>
      <c r="M2871" s="9"/>
      <c r="N2871" s="9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3"/>
      <c r="M2872" s="9"/>
      <c r="N2872" s="9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3"/>
      <c r="M2873" s="9"/>
      <c r="N2873" s="9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3"/>
      <c r="M2874" s="9"/>
      <c r="N2874" s="9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3"/>
      <c r="M2875" s="9"/>
      <c r="N2875" s="9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3"/>
      <c r="M2876" s="9"/>
      <c r="N2876" s="9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3"/>
      <c r="M2877" s="9"/>
      <c r="N2877" s="9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3"/>
      <c r="M2878" s="9"/>
      <c r="N2878" s="9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3"/>
      <c r="M2879" s="9"/>
      <c r="N2879" s="9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3"/>
      <c r="M2880" s="9"/>
      <c r="N2880" s="9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3"/>
      <c r="M2881" s="9"/>
      <c r="N2881" s="9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3"/>
      <c r="M2882" s="9"/>
      <c r="N2882" s="9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3"/>
      <c r="M2883" s="9"/>
      <c r="N2883" s="9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3"/>
      <c r="M2884" s="9"/>
      <c r="N2884" s="9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3"/>
      <c r="M2885" s="9"/>
      <c r="N2885" s="9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3"/>
      <c r="M2886" s="9"/>
      <c r="N2886" s="9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3"/>
      <c r="M2887" s="9"/>
      <c r="N2887" s="9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3"/>
      <c r="M2888" s="9"/>
      <c r="N2888" s="9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3"/>
      <c r="M2889" s="9"/>
      <c r="N2889" s="9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3"/>
      <c r="M2890" s="9"/>
      <c r="N2890" s="9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3"/>
      <c r="M2891" s="9"/>
      <c r="N2891" s="9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3"/>
      <c r="M2892" s="9"/>
      <c r="N2892" s="9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3"/>
      <c r="M2893" s="9"/>
      <c r="N2893" s="9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3"/>
      <c r="M2894" s="9"/>
      <c r="N2894" s="9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3"/>
      <c r="M2895" s="9"/>
      <c r="N2895" s="9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3"/>
      <c r="M2896" s="9"/>
      <c r="N2896" s="9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3"/>
      <c r="M2897" s="9"/>
      <c r="N2897" s="9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3"/>
      <c r="M2898" s="9"/>
      <c r="N2898" s="9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3"/>
      <c r="M2899" s="9"/>
      <c r="N2899" s="9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3"/>
      <c r="M2900" s="9"/>
      <c r="N2900" s="9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3"/>
      <c r="M2901" s="9"/>
      <c r="N2901" s="9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3"/>
      <c r="M2902" s="9"/>
      <c r="N2902" s="9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3"/>
      <c r="M2903" s="9"/>
      <c r="N2903" s="9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3"/>
      <c r="M2904" s="9"/>
      <c r="N2904" s="9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3"/>
      <c r="M2905" s="9"/>
      <c r="N2905" s="9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3"/>
      <c r="M2906" s="9"/>
      <c r="N2906" s="9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3"/>
      <c r="M2907" s="9"/>
      <c r="N2907" s="9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3"/>
      <c r="M2908" s="9"/>
      <c r="N2908" s="9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3"/>
      <c r="M2909" s="9"/>
      <c r="N2909" s="9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3"/>
      <c r="M2910" s="9"/>
      <c r="N2910" s="9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3"/>
      <c r="M2911" s="9"/>
      <c r="N2911" s="9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3"/>
      <c r="M2912" s="9"/>
      <c r="N2912" s="9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3"/>
      <c r="M2913" s="9"/>
      <c r="N2913" s="9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3"/>
      <c r="M2914" s="9"/>
      <c r="N2914" s="9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3"/>
      <c r="M2915" s="9"/>
      <c r="N2915" s="9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3"/>
      <c r="M2916" s="9"/>
      <c r="N2916" s="9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3"/>
      <c r="M2917" s="9"/>
      <c r="N2917" s="9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3"/>
      <c r="M2918" s="9"/>
      <c r="N2918" s="9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3"/>
      <c r="M2919" s="9"/>
      <c r="N2919" s="9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3"/>
      <c r="M2920" s="9"/>
      <c r="N2920" s="9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3"/>
      <c r="M2921" s="9"/>
      <c r="N2921" s="9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3"/>
      <c r="M2922" s="9"/>
      <c r="N2922" s="9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3"/>
      <c r="M2923" s="9"/>
      <c r="N2923" s="9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3"/>
      <c r="M2924" s="9"/>
      <c r="N2924" s="9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3"/>
      <c r="M2925" s="9"/>
      <c r="N2925" s="9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3"/>
      <c r="M2926" s="9"/>
      <c r="N2926" s="9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3"/>
      <c r="M2927" s="9"/>
      <c r="N2927" s="9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3"/>
      <c r="M2928" s="9"/>
      <c r="N2928" s="9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3"/>
      <c r="M2929" s="9"/>
      <c r="N2929" s="9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3"/>
      <c r="M2930" s="9"/>
      <c r="N2930" s="9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3"/>
      <c r="M2931" s="9"/>
      <c r="N2931" s="9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3"/>
      <c r="M2932" s="9"/>
      <c r="N2932" s="9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3"/>
      <c r="M2933" s="9"/>
      <c r="N2933" s="9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3"/>
      <c r="M2934" s="9"/>
      <c r="N2934" s="9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3"/>
      <c r="M2935" s="9"/>
      <c r="N2935" s="9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3"/>
      <c r="M2936" s="9"/>
      <c r="N2936" s="9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3"/>
      <c r="M2937" s="9"/>
      <c r="N2937" s="9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3"/>
      <c r="M2938" s="9"/>
      <c r="N2938" s="9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3"/>
      <c r="M2939" s="9"/>
      <c r="N2939" s="9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3"/>
      <c r="M2940" s="9"/>
      <c r="N2940" s="9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3"/>
      <c r="M2941" s="9"/>
      <c r="N2941" s="9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3"/>
      <c r="M2942" s="9"/>
      <c r="N2942" s="9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3"/>
      <c r="M2943" s="9"/>
      <c r="N2943" s="9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3"/>
      <c r="M2944" s="9"/>
      <c r="N2944" s="9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3"/>
      <c r="M2945" s="9"/>
      <c r="N2945" s="9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3"/>
      <c r="M2946" s="9"/>
      <c r="N2946" s="9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3"/>
      <c r="M2947" s="9"/>
      <c r="N2947" s="9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3"/>
      <c r="M2948" s="9"/>
      <c r="N2948" s="9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3"/>
      <c r="M2949" s="9"/>
      <c r="N2949" s="9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3"/>
      <c r="M2950" s="9"/>
      <c r="N2950" s="9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3"/>
      <c r="M2951" s="9"/>
      <c r="N2951" s="9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3"/>
      <c r="M2952" s="9"/>
      <c r="N2952" s="9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3"/>
      <c r="M2953" s="9"/>
      <c r="N2953" s="9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3"/>
      <c r="M2954" s="9"/>
      <c r="N2954" s="9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3"/>
      <c r="M2955" s="9"/>
      <c r="N2955" s="9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3"/>
      <c r="M2956" s="9"/>
      <c r="N2956" s="9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3"/>
      <c r="M2957" s="9"/>
      <c r="N2957" s="9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3"/>
      <c r="M2958" s="9"/>
      <c r="N2958" s="9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3"/>
      <c r="M2959" s="9"/>
      <c r="N2959" s="9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3"/>
      <c r="M2960" s="9"/>
      <c r="N2960" s="9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3"/>
      <c r="M2961" s="9"/>
      <c r="N2961" s="9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3"/>
      <c r="M2962" s="9"/>
      <c r="N2962" s="9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3"/>
      <c r="M2963" s="9"/>
      <c r="N2963" s="9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3"/>
      <c r="M2964" s="9"/>
      <c r="N2964" s="9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3"/>
      <c r="M2965" s="9"/>
      <c r="N2965" s="9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3"/>
      <c r="M2966" s="9"/>
      <c r="N2966" s="9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3"/>
      <c r="M2967" s="9"/>
      <c r="N2967" s="9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3"/>
      <c r="M2968" s="9"/>
      <c r="N2968" s="9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3"/>
      <c r="M2969" s="9"/>
      <c r="N2969" s="9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3"/>
      <c r="M2970" s="9"/>
      <c r="N2970" s="9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3"/>
      <c r="M2971" s="9"/>
      <c r="N2971" s="9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3"/>
      <c r="M2972" s="9"/>
      <c r="N2972" s="9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3"/>
      <c r="M2973" s="9"/>
      <c r="N2973" s="9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3"/>
      <c r="M2974" s="9"/>
      <c r="N2974" s="9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3"/>
      <c r="M2975" s="9"/>
      <c r="N2975" s="9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3"/>
      <c r="M2976" s="9"/>
      <c r="N2976" s="9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3"/>
      <c r="M2977" s="9"/>
      <c r="N2977" s="9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3"/>
      <c r="M2978" s="9"/>
      <c r="N2978" s="9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3"/>
      <c r="M2979" s="9"/>
      <c r="N2979" s="9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3"/>
      <c r="M2980" s="9"/>
      <c r="N2980" s="9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3"/>
      <c r="M2981" s="9"/>
      <c r="N2981" s="9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3"/>
      <c r="M2982" s="9"/>
      <c r="N2982" s="9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3"/>
      <c r="M2983" s="9"/>
      <c r="N2983" s="9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3"/>
      <c r="M2984" s="9"/>
      <c r="N2984" s="9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3"/>
      <c r="M2985" s="9"/>
      <c r="N2985" s="9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3"/>
      <c r="M2986" s="9"/>
      <c r="N2986" s="9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3"/>
      <c r="M2987" s="9"/>
      <c r="N2987" s="9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3"/>
      <c r="M2988" s="9"/>
      <c r="N2988" s="9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3"/>
      <c r="M2989" s="9"/>
      <c r="N2989" s="9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3"/>
      <c r="M2990" s="9"/>
      <c r="N2990" s="9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3"/>
      <c r="M2991" s="9"/>
      <c r="N2991" s="9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3"/>
      <c r="M2992" s="9"/>
      <c r="N2992" s="9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3"/>
      <c r="M2993" s="9"/>
      <c r="N2993" s="9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3"/>
      <c r="M2994" s="9"/>
      <c r="N2994" s="9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3"/>
      <c r="M2995" s="9"/>
      <c r="N2995" s="9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3"/>
      <c r="M2996" s="9"/>
      <c r="N2996" s="9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3"/>
      <c r="M2997" s="9"/>
      <c r="N2997" s="9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3"/>
      <c r="M2998" s="9"/>
      <c r="N2998" s="9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3"/>
      <c r="M2999" s="9"/>
      <c r="N2999" s="9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3"/>
      <c r="M3000" s="9"/>
      <c r="N3000" s="9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3"/>
      <c r="M3001" s="9"/>
      <c r="N3001" s="9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3"/>
      <c r="M3002" s="9"/>
      <c r="N3002" s="9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3"/>
      <c r="M3003" s="9"/>
      <c r="N3003" s="9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3"/>
      <c r="M3004" s="9"/>
      <c r="N3004" s="9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3"/>
      <c r="M3005" s="9"/>
      <c r="N3005" s="9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3"/>
      <c r="M3006" s="9"/>
      <c r="N3006" s="9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3"/>
      <c r="M3007" s="9"/>
      <c r="N3007" s="9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3"/>
      <c r="M3008" s="9"/>
      <c r="N3008" s="9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3"/>
      <c r="M3009" s="9"/>
      <c r="N3009" s="9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3"/>
      <c r="M3010" s="9"/>
      <c r="N3010" s="9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3"/>
      <c r="M3011" s="9"/>
      <c r="N3011" s="9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3"/>
      <c r="M3012" s="9"/>
      <c r="N3012" s="9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3"/>
      <c r="M3013" s="9"/>
      <c r="N3013" s="9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3"/>
      <c r="M3014" s="9"/>
      <c r="N3014" s="9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3"/>
      <c r="M3015" s="9"/>
      <c r="N3015" s="9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3"/>
      <c r="M3016" s="9"/>
      <c r="N3016" s="9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3"/>
      <c r="M3017" s="9"/>
      <c r="N3017" s="9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3"/>
      <c r="M3018" s="9"/>
      <c r="N3018" s="9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3"/>
      <c r="M3019" s="9"/>
      <c r="N3019" s="9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3"/>
      <c r="M3020" s="9"/>
      <c r="N3020" s="9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3"/>
      <c r="M3021" s="9"/>
      <c r="N3021" s="9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3"/>
      <c r="M3022" s="9"/>
      <c r="N3022" s="9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3"/>
      <c r="M3023" s="9"/>
      <c r="N3023" s="9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3"/>
      <c r="M3024" s="9"/>
      <c r="N3024" s="9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3"/>
      <c r="M3025" s="9"/>
      <c r="N3025" s="9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3"/>
      <c r="M3026" s="9"/>
      <c r="N3026" s="9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3"/>
      <c r="M3027" s="9"/>
      <c r="N3027" s="9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3"/>
      <c r="M3028" s="9"/>
      <c r="N3028" s="9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3"/>
      <c r="M3029" s="9"/>
      <c r="N3029" s="9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3"/>
      <c r="M3030" s="9"/>
      <c r="N3030" s="9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3"/>
      <c r="M3031" s="9"/>
      <c r="N3031" s="9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3"/>
      <c r="M3032" s="9"/>
      <c r="N3032" s="9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3"/>
      <c r="M3033" s="9"/>
      <c r="N3033" s="9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3"/>
      <c r="M3034" s="9"/>
      <c r="N3034" s="9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3"/>
      <c r="M3035" s="9"/>
      <c r="N3035" s="9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3"/>
      <c r="M3036" s="9"/>
      <c r="N3036" s="9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3"/>
      <c r="M3037" s="9"/>
      <c r="N3037" s="9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3"/>
      <c r="M3038" s="9"/>
      <c r="N3038" s="9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3"/>
      <c r="M3039" s="9"/>
      <c r="N3039" s="9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3"/>
      <c r="M3040" s="9"/>
      <c r="N3040" s="9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3"/>
      <c r="M3041" s="9"/>
      <c r="N3041" s="9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3"/>
      <c r="M3042" s="9"/>
      <c r="N3042" s="9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3"/>
      <c r="M3043" s="9"/>
      <c r="N3043" s="9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3"/>
      <c r="M3044" s="9"/>
      <c r="N3044" s="9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3"/>
      <c r="M3045" s="9"/>
      <c r="N3045" s="9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3"/>
      <c r="M3046" s="9"/>
      <c r="N3046" s="9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3"/>
      <c r="M3047" s="9"/>
      <c r="N3047" s="9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3"/>
      <c r="M3048" s="9"/>
      <c r="N3048" s="9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3"/>
      <c r="M3049" s="9"/>
      <c r="N3049" s="9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3"/>
      <c r="M3050" s="9"/>
      <c r="N3050" s="9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3"/>
      <c r="M3051" s="9"/>
      <c r="N3051" s="9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3"/>
      <c r="M3052" s="9"/>
      <c r="N3052" s="9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3"/>
      <c r="M3053" s="9"/>
      <c r="N3053" s="9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3"/>
      <c r="M3054" s="9"/>
      <c r="N3054" s="9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3"/>
      <c r="M3055" s="9"/>
      <c r="N3055" s="9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3"/>
      <c r="M3056" s="9"/>
      <c r="N3056" s="9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3"/>
      <c r="M3057" s="9"/>
      <c r="N3057" s="9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3"/>
      <c r="M3058" s="9"/>
      <c r="N3058" s="9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3"/>
      <c r="M3059" s="9"/>
      <c r="N3059" s="9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3"/>
      <c r="M3060" s="9"/>
      <c r="N3060" s="9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3"/>
      <c r="M3061" s="9"/>
      <c r="N3061" s="9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3"/>
      <c r="M3062" s="9"/>
      <c r="N3062" s="9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3"/>
      <c r="M3063" s="9"/>
      <c r="N3063" s="9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3"/>
      <c r="M3064" s="9"/>
      <c r="N3064" s="9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3"/>
      <c r="M3065" s="9"/>
      <c r="N3065" s="9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3"/>
      <c r="M3066" s="9"/>
      <c r="N3066" s="9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3"/>
      <c r="M3067" s="9"/>
      <c r="N3067" s="9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3"/>
      <c r="M3068" s="9"/>
      <c r="N3068" s="9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3"/>
      <c r="M3069" s="9"/>
      <c r="N3069" s="9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3"/>
      <c r="M3070" s="9"/>
      <c r="N3070" s="9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3"/>
      <c r="M3071" s="9"/>
      <c r="N3071" s="9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3"/>
      <c r="M3072" s="9"/>
      <c r="N3072" s="9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3"/>
      <c r="M3073" s="9"/>
      <c r="N3073" s="9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3"/>
      <c r="M3074" s="9"/>
      <c r="N3074" s="9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3"/>
      <c r="M3075" s="9"/>
      <c r="N3075" s="9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3"/>
      <c r="M3076" s="9"/>
      <c r="N3076" s="9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3"/>
      <c r="M3077" s="9"/>
      <c r="N3077" s="9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3"/>
      <c r="M3078" s="9"/>
      <c r="N3078" s="9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3"/>
      <c r="M3079" s="9"/>
      <c r="N3079" s="9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3"/>
      <c r="M3080" s="9"/>
      <c r="N3080" s="9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3"/>
      <c r="M3081" s="9"/>
      <c r="N3081" s="9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3"/>
      <c r="M3082" s="9"/>
      <c r="N3082" s="9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3"/>
      <c r="M3083" s="9"/>
      <c r="N3083" s="9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3"/>
      <c r="M3084" s="9"/>
      <c r="N3084" s="9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3"/>
      <c r="M3085" s="9"/>
      <c r="N3085" s="9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3"/>
      <c r="M3086" s="9"/>
      <c r="N3086" s="9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3"/>
      <c r="M3087" s="9"/>
      <c r="N3087" s="9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3"/>
      <c r="M3088" s="9"/>
      <c r="N3088" s="9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3"/>
      <c r="M3089" s="9"/>
      <c r="N3089" s="9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3"/>
      <c r="M3090" s="9"/>
      <c r="N3090" s="9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3"/>
      <c r="M3091" s="9"/>
      <c r="N3091" s="9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3"/>
      <c r="M3092" s="9"/>
      <c r="N3092" s="9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3"/>
      <c r="M3093" s="9"/>
      <c r="N3093" s="9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3"/>
      <c r="M3094" s="9"/>
      <c r="N3094" s="9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3"/>
      <c r="M3095" s="9"/>
      <c r="N3095" s="9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3"/>
      <c r="M3096" s="9"/>
      <c r="N3096" s="9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3"/>
      <c r="M3097" s="9"/>
      <c r="N3097" s="9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3"/>
      <c r="M3098" s="9"/>
      <c r="N3098" s="9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3"/>
      <c r="M3099" s="9"/>
      <c r="N3099" s="9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3"/>
      <c r="M3100" s="9"/>
      <c r="N3100" s="9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3"/>
      <c r="M3101" s="9"/>
      <c r="N3101" s="9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3"/>
      <c r="M3102" s="9"/>
      <c r="N3102" s="9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3"/>
      <c r="M3103" s="9"/>
      <c r="N3103" s="9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3"/>
      <c r="M3104" s="9"/>
      <c r="N3104" s="9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3"/>
      <c r="M3105" s="9"/>
      <c r="N3105" s="9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3"/>
      <c r="M3106" s="9"/>
      <c r="N3106" s="9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3"/>
      <c r="M3107" s="9"/>
      <c r="N3107" s="9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3"/>
      <c r="M3108" s="9"/>
      <c r="N3108" s="9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3"/>
      <c r="M3109" s="9"/>
      <c r="N3109" s="9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3"/>
      <c r="M3110" s="9"/>
      <c r="N3110" s="9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3"/>
      <c r="M3111" s="9"/>
      <c r="N3111" s="9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3"/>
      <c r="M3112" s="9"/>
      <c r="N3112" s="9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3"/>
      <c r="M3113" s="9"/>
      <c r="N3113" s="9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3"/>
      <c r="M3114" s="9"/>
      <c r="N3114" s="9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3"/>
      <c r="M3115" s="9"/>
      <c r="N3115" s="9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3"/>
      <c r="M3116" s="9"/>
      <c r="N3116" s="9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3"/>
      <c r="M3117" s="9"/>
      <c r="N3117" s="9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3"/>
      <c r="M3118" s="9"/>
      <c r="N3118" s="9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3"/>
      <c r="M3119" s="9"/>
      <c r="N3119" s="9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3"/>
      <c r="M3120" s="9"/>
      <c r="N3120" s="9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3"/>
      <c r="M3121" s="9"/>
      <c r="N3121" s="9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3"/>
      <c r="M3122" s="9"/>
      <c r="N3122" s="9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3"/>
      <c r="M3123" s="9"/>
      <c r="N3123" s="9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3"/>
      <c r="M3124" s="9"/>
      <c r="N3124" s="9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3"/>
      <c r="M3125" s="9"/>
      <c r="N3125" s="9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3"/>
      <c r="M3126" s="9"/>
      <c r="N3126" s="9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3"/>
      <c r="M3127" s="9"/>
      <c r="N3127" s="9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3"/>
      <c r="M3128" s="9"/>
      <c r="N3128" s="9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3"/>
      <c r="M3129" s="9"/>
      <c r="N3129" s="9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3"/>
      <c r="M3130" s="9"/>
      <c r="N3130" s="9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3"/>
      <c r="M3131" s="9"/>
      <c r="N3131" s="9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3"/>
      <c r="M3132" s="9"/>
      <c r="N3132" s="9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3"/>
      <c r="M3133" s="9"/>
      <c r="N3133" s="9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3"/>
      <c r="M3134" s="9"/>
      <c r="N3134" s="9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3"/>
      <c r="M3135" s="9"/>
      <c r="N3135" s="9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3"/>
      <c r="M3136" s="9"/>
      <c r="N3136" s="9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3"/>
      <c r="M3137" s="9"/>
      <c r="N3137" s="9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3"/>
      <c r="M3138" s="9"/>
      <c r="N3138" s="9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3"/>
      <c r="M3139" s="9"/>
      <c r="N3139" s="9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3"/>
      <c r="M3140" s="9"/>
      <c r="N3140" s="9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3"/>
      <c r="M3141" s="9"/>
      <c r="N3141" s="9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3"/>
      <c r="M3142" s="9"/>
      <c r="N3142" s="9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3"/>
      <c r="M3143" s="9"/>
      <c r="N3143" s="9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3"/>
      <c r="M3144" s="9"/>
      <c r="N3144" s="9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3"/>
      <c r="M3145" s="9"/>
      <c r="N3145" s="9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3"/>
      <c r="M3146" s="9"/>
      <c r="N3146" s="9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3"/>
      <c r="M3147" s="9"/>
      <c r="N3147" s="9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3"/>
      <c r="M3148" s="9"/>
      <c r="N3148" s="9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3"/>
      <c r="M3149" s="9"/>
      <c r="N3149" s="9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3"/>
      <c r="M3150" s="9"/>
      <c r="N3150" s="9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3"/>
      <c r="M3151" s="9"/>
      <c r="N3151" s="9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3"/>
      <c r="M3152" s="9"/>
      <c r="N3152" s="9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3"/>
      <c r="M3153" s="9"/>
      <c r="N3153" s="9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3"/>
      <c r="M3154" s="9"/>
      <c r="N3154" s="9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3"/>
      <c r="M3155" s="9"/>
      <c r="N3155" s="9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3"/>
      <c r="M3156" s="9"/>
      <c r="N3156" s="9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3"/>
      <c r="M3157" s="9"/>
      <c r="N3157" s="9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3"/>
      <c r="M3158" s="9"/>
      <c r="N3158" s="9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3"/>
      <c r="M3159" s="9"/>
      <c r="N3159" s="9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3"/>
      <c r="M3160" s="9"/>
      <c r="N3160" s="9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3"/>
      <c r="M3161" s="9"/>
      <c r="N3161" s="9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3"/>
      <c r="M3162" s="9"/>
      <c r="N3162" s="9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3"/>
      <c r="M3163" s="9"/>
      <c r="N3163" s="9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3"/>
      <c r="M3164" s="9"/>
      <c r="N3164" s="9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3"/>
      <c r="M3165" s="9"/>
      <c r="N3165" s="9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3"/>
      <c r="M3166" s="9"/>
      <c r="N3166" s="9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3"/>
      <c r="M3167" s="9"/>
      <c r="N3167" s="9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3"/>
      <c r="M3168" s="9"/>
      <c r="N3168" s="9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3"/>
      <c r="M3169" s="9"/>
      <c r="N3169" s="9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3"/>
      <c r="M3170" s="9"/>
      <c r="N3170" s="9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3"/>
      <c r="M3171" s="9"/>
      <c r="N3171" s="9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3"/>
      <c r="M3172" s="9"/>
      <c r="N3172" s="9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3"/>
      <c r="M3173" s="9"/>
      <c r="N3173" s="9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3"/>
      <c r="M3174" s="9"/>
      <c r="N3174" s="9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3"/>
      <c r="M3175" s="9"/>
      <c r="N3175" s="9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3"/>
      <c r="M3176" s="9"/>
      <c r="N3176" s="9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3"/>
      <c r="M3177" s="9"/>
      <c r="N3177" s="9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3"/>
      <c r="M3178" s="9"/>
      <c r="N3178" s="9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3"/>
      <c r="M3179" s="9"/>
      <c r="N3179" s="9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3"/>
      <c r="M3180" s="9"/>
      <c r="N3180" s="9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3"/>
      <c r="M3181" s="9"/>
      <c r="N3181" s="9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3"/>
      <c r="M3182" s="9"/>
      <c r="N3182" s="9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3"/>
      <c r="M3183" s="9"/>
      <c r="N3183" s="9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3"/>
      <c r="M3184" s="9"/>
      <c r="N3184" s="9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3"/>
      <c r="M3185" s="9"/>
      <c r="N3185" s="9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3"/>
      <c r="M3186" s="9"/>
      <c r="N3186" s="9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3"/>
      <c r="M3187" s="9"/>
      <c r="N3187" s="9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3"/>
      <c r="M3188" s="9"/>
      <c r="N3188" s="9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3"/>
      <c r="M3189" s="9"/>
      <c r="N3189" s="9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3"/>
      <c r="M3190" s="9"/>
      <c r="N3190" s="9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3"/>
      <c r="M3191" s="9"/>
      <c r="N3191" s="9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3"/>
      <c r="M3192" s="9"/>
      <c r="N3192" s="9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3"/>
      <c r="M3193" s="9"/>
      <c r="N3193" s="9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3"/>
      <c r="M3194" s="9"/>
      <c r="N3194" s="9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3"/>
      <c r="M3195" s="9"/>
      <c r="N3195" s="9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3"/>
      <c r="M3196" s="9"/>
      <c r="N3196" s="9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3"/>
      <c r="M3197" s="9"/>
      <c r="N3197" s="9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3"/>
      <c r="M3198" s="9"/>
      <c r="N3198" s="9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3"/>
      <c r="M3199" s="9"/>
      <c r="N3199" s="9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3"/>
      <c r="M3200" s="9"/>
      <c r="N3200" s="9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3"/>
      <c r="M3201" s="9"/>
      <c r="N3201" s="9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3"/>
      <c r="M3202" s="9"/>
      <c r="N3202" s="9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3"/>
      <c r="M3203" s="9"/>
      <c r="N3203" s="9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3"/>
      <c r="M3204" s="9"/>
      <c r="N3204" s="9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3"/>
      <c r="M3205" s="9"/>
      <c r="N3205" s="9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3"/>
      <c r="M3206" s="9"/>
      <c r="N3206" s="9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3"/>
      <c r="M3207" s="9"/>
      <c r="N3207" s="9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3"/>
      <c r="M3208" s="9"/>
      <c r="N3208" s="9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3"/>
      <c r="M3209" s="9"/>
      <c r="N3209" s="9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3"/>
      <c r="M3210" s="9"/>
      <c r="N3210" s="9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3"/>
      <c r="M3211" s="9"/>
      <c r="N3211" s="9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3"/>
      <c r="M3212" s="9"/>
      <c r="N3212" s="9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3"/>
      <c r="M3213" s="9"/>
      <c r="N3213" s="9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3"/>
      <c r="M3214" s="9"/>
      <c r="N3214" s="9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3"/>
      <c r="M3215" s="9"/>
      <c r="N3215" s="9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3"/>
      <c r="M3216" s="9"/>
      <c r="N3216" s="9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3"/>
      <c r="M3217" s="9"/>
      <c r="N3217" s="9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3"/>
      <c r="M3218" s="9"/>
      <c r="N3218" s="9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3"/>
      <c r="M3219" s="9"/>
      <c r="N3219" s="9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3"/>
      <c r="M3220" s="9"/>
      <c r="N3220" s="9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3"/>
      <c r="M3221" s="9"/>
      <c r="N3221" s="9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3"/>
      <c r="M3222" s="9"/>
      <c r="N3222" s="9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3"/>
      <c r="M3223" s="9"/>
      <c r="N3223" s="9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3"/>
      <c r="M3224" s="9"/>
      <c r="N3224" s="9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3"/>
      <c r="M3225" s="9"/>
      <c r="N3225" s="9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3"/>
      <c r="M3226" s="9"/>
      <c r="N3226" s="9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3"/>
      <c r="M3227" s="9"/>
      <c r="N3227" s="9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3"/>
      <c r="M3228" s="9"/>
      <c r="N3228" s="9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3"/>
      <c r="M3229" s="9"/>
      <c r="N3229" s="9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3"/>
      <c r="M3230" s="9"/>
      <c r="N3230" s="9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3"/>
      <c r="M3231" s="9"/>
      <c r="N3231" s="9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3"/>
      <c r="M3232" s="9"/>
      <c r="N3232" s="9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3"/>
      <c r="M3233" s="9"/>
      <c r="N3233" s="9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3"/>
      <c r="M3234" s="9"/>
      <c r="N3234" s="9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3"/>
      <c r="M3235" s="9"/>
      <c r="N3235" s="9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3"/>
      <c r="M3236" s="9"/>
      <c r="N3236" s="9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3"/>
      <c r="M3237" s="9"/>
      <c r="N3237" s="9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3"/>
      <c r="M3238" s="9"/>
      <c r="N3238" s="9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3"/>
      <c r="M3239" s="9"/>
      <c r="N3239" s="9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3"/>
      <c r="M3240" s="9"/>
      <c r="N3240" s="9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3"/>
      <c r="M3241" s="9"/>
      <c r="N3241" s="9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3"/>
      <c r="M3242" s="9"/>
      <c r="N3242" s="9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3"/>
      <c r="M3243" s="9"/>
      <c r="N3243" s="9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3"/>
      <c r="M3244" s="9"/>
      <c r="N3244" s="9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3"/>
      <c r="M3245" s="9"/>
      <c r="N3245" s="9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3"/>
      <c r="M3246" s="9"/>
      <c r="N3246" s="9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3"/>
      <c r="M3247" s="9"/>
      <c r="N3247" s="9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3"/>
      <c r="M3248" s="9"/>
      <c r="N3248" s="9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3"/>
      <c r="M3249" s="9"/>
      <c r="N3249" s="9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3"/>
      <c r="M3250" s="9"/>
      <c r="N3250" s="9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3"/>
      <c r="M3251" s="9"/>
      <c r="N3251" s="9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3"/>
      <c r="M3252" s="9"/>
      <c r="N3252" s="9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3"/>
      <c r="M3253" s="9"/>
      <c r="N3253" s="9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3"/>
      <c r="M3254" s="9"/>
      <c r="N3254" s="9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3"/>
      <c r="M3255" s="9"/>
      <c r="N3255" s="9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3"/>
      <c r="M3256" s="9"/>
      <c r="N3256" s="9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3"/>
      <c r="M3257" s="9"/>
      <c r="N3257" s="9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3"/>
      <c r="M3258" s="9"/>
      <c r="N3258" s="9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3"/>
      <c r="M3259" s="9"/>
      <c r="N3259" s="9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3"/>
      <c r="M3260" s="9"/>
      <c r="N3260" s="9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3"/>
      <c r="M3261" s="9"/>
      <c r="N3261" s="9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3"/>
      <c r="M3262" s="9"/>
      <c r="N3262" s="9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3"/>
      <c r="M3263" s="9"/>
      <c r="N3263" s="9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3"/>
      <c r="M3264" s="9"/>
      <c r="N3264" s="9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3"/>
      <c r="M3265" s="9"/>
      <c r="N3265" s="9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3"/>
      <c r="M3266" s="9"/>
      <c r="N3266" s="9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3"/>
      <c r="M3267" s="9"/>
      <c r="N3267" s="9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3"/>
      <c r="M3268" s="9"/>
      <c r="N3268" s="9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3"/>
      <c r="M3269" s="9"/>
      <c r="N3269" s="9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3"/>
      <c r="M3270" s="9"/>
      <c r="N3270" s="9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3"/>
      <c r="M3271" s="9"/>
      <c r="N3271" s="9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3"/>
      <c r="M3272" s="9"/>
      <c r="N3272" s="9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3"/>
      <c r="M3273" s="9"/>
      <c r="N3273" s="9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3"/>
      <c r="M3274" s="9"/>
      <c r="N3274" s="9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3"/>
      <c r="M3275" s="9"/>
      <c r="N3275" s="9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3"/>
      <c r="M3276" s="9"/>
      <c r="N3276" s="9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3"/>
      <c r="M3277" s="9"/>
      <c r="N3277" s="9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3"/>
      <c r="M3278" s="9"/>
      <c r="N3278" s="9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3"/>
      <c r="M3279" s="9"/>
      <c r="N3279" s="9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3"/>
      <c r="M3280" s="9"/>
      <c r="N3280" s="9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3"/>
      <c r="M3281" s="9"/>
      <c r="N3281" s="9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3"/>
      <c r="M3282" s="9"/>
      <c r="N3282" s="9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3"/>
      <c r="M3283" s="9"/>
      <c r="N3283" s="9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3"/>
      <c r="M3284" s="9"/>
      <c r="N3284" s="9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3"/>
      <c r="M3285" s="9"/>
      <c r="N3285" s="9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3"/>
      <c r="M3286" s="9"/>
      <c r="N3286" s="9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3"/>
      <c r="M3287" s="9"/>
      <c r="N3287" s="9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3"/>
      <c r="M3288" s="9"/>
      <c r="N3288" s="9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3"/>
      <c r="M3289" s="9"/>
      <c r="N3289" s="9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3"/>
      <c r="M3290" s="9"/>
      <c r="N3290" s="9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3"/>
      <c r="M3291" s="9"/>
      <c r="N3291" s="9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3"/>
      <c r="M3292" s="9"/>
      <c r="N3292" s="9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3"/>
      <c r="M3293" s="9"/>
      <c r="N3293" s="9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3"/>
      <c r="M3294" s="9"/>
      <c r="N3294" s="9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3"/>
      <c r="M3295" s="9"/>
      <c r="N3295" s="9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3"/>
      <c r="M3296" s="9"/>
      <c r="N3296" s="9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3"/>
      <c r="M3297" s="9"/>
      <c r="N3297" s="9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3"/>
      <c r="M3298" s="9"/>
      <c r="N3298" s="9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3"/>
      <c r="M3299" s="9"/>
      <c r="N3299" s="9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3"/>
      <c r="M3300" s="9"/>
      <c r="N3300" s="9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3"/>
      <c r="M3301" s="9"/>
      <c r="N3301" s="9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3"/>
      <c r="M3302" s="9"/>
      <c r="N3302" s="9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3"/>
      <c r="M3303" s="9"/>
      <c r="N3303" s="9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3"/>
      <c r="M3304" s="9"/>
      <c r="N3304" s="9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3"/>
      <c r="M3305" s="9"/>
      <c r="N3305" s="9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3"/>
      <c r="M3306" s="9"/>
      <c r="N3306" s="9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3"/>
      <c r="M3307" s="9"/>
      <c r="N3307" s="9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3"/>
      <c r="M3308" s="9"/>
      <c r="N3308" s="9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3"/>
      <c r="M3309" s="9"/>
      <c r="N3309" s="9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3"/>
      <c r="M3310" s="9"/>
      <c r="N3310" s="9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3"/>
      <c r="M3311" s="9"/>
      <c r="N3311" s="9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3"/>
      <c r="M3312" s="9"/>
      <c r="N3312" s="9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3"/>
      <c r="M3313" s="9"/>
      <c r="N3313" s="9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3"/>
      <c r="M3314" s="9"/>
      <c r="N3314" s="9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3"/>
      <c r="M3315" s="9"/>
      <c r="N3315" s="9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3"/>
      <c r="M3316" s="9"/>
      <c r="N3316" s="9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3"/>
      <c r="M3317" s="9"/>
      <c r="N3317" s="9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3"/>
      <c r="M3318" s="9"/>
      <c r="N3318" s="9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3"/>
      <c r="M3319" s="9"/>
      <c r="N3319" s="9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3"/>
      <c r="M3320" s="9"/>
      <c r="N3320" s="9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3"/>
      <c r="M3321" s="9"/>
      <c r="N3321" s="9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3"/>
      <c r="M3322" s="9"/>
      <c r="N3322" s="9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3"/>
      <c r="M3323" s="9"/>
      <c r="N3323" s="9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3"/>
      <c r="M3324" s="9"/>
      <c r="N3324" s="9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3"/>
      <c r="M3325" s="9"/>
      <c r="N3325" s="9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3"/>
      <c r="M3326" s="9"/>
      <c r="N3326" s="9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3"/>
      <c r="M3327" s="9"/>
      <c r="N3327" s="9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3"/>
      <c r="M3328" s="9"/>
      <c r="N3328" s="9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3"/>
      <c r="M3329" s="9"/>
      <c r="N3329" s="9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3"/>
      <c r="M3330" s="9"/>
      <c r="N3330" s="9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3"/>
      <c r="M3331" s="9"/>
      <c r="N3331" s="9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3"/>
      <c r="M3332" s="9"/>
      <c r="N3332" s="9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3"/>
      <c r="M3333" s="9"/>
      <c r="N3333" s="9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3"/>
      <c r="M3334" s="9"/>
      <c r="N3334" s="9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3"/>
      <c r="M3335" s="9"/>
      <c r="N3335" s="9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3"/>
      <c r="M3336" s="9"/>
      <c r="N3336" s="9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3"/>
      <c r="M3337" s="9"/>
      <c r="N3337" s="9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3"/>
      <c r="M3338" s="9"/>
      <c r="N3338" s="9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3"/>
      <c r="M3339" s="9"/>
      <c r="N3339" s="9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3"/>
      <c r="M3340" s="9"/>
      <c r="N3340" s="9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3"/>
      <c r="M3341" s="9"/>
      <c r="N3341" s="9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3"/>
      <c r="M3342" s="9"/>
      <c r="N3342" s="9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3"/>
      <c r="M3343" s="9"/>
      <c r="N3343" s="9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3"/>
      <c r="M3344" s="9"/>
      <c r="N3344" s="9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3"/>
      <c r="M3345" s="9"/>
      <c r="N3345" s="9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3"/>
      <c r="M3346" s="9"/>
      <c r="N3346" s="9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3"/>
      <c r="M3347" s="9"/>
      <c r="N3347" s="9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3"/>
      <c r="M3348" s="9"/>
      <c r="N3348" s="9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3"/>
      <c r="M3349" s="9"/>
      <c r="N3349" s="9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3"/>
      <c r="M3350" s="9"/>
      <c r="N3350" s="9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3"/>
      <c r="M3351" s="9"/>
      <c r="N3351" s="9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3"/>
      <c r="M3352" s="9"/>
      <c r="N3352" s="9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3"/>
      <c r="M3353" s="9"/>
      <c r="N3353" s="9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3"/>
      <c r="M3354" s="9"/>
      <c r="N3354" s="9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3"/>
      <c r="M3355" s="9"/>
      <c r="N3355" s="9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3"/>
      <c r="M3356" s="9"/>
      <c r="N3356" s="9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3"/>
      <c r="M3357" s="9"/>
      <c r="N3357" s="9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3"/>
      <c r="M3358" s="9"/>
      <c r="N3358" s="9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3"/>
      <c r="M3359" s="9"/>
      <c r="N3359" s="9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3"/>
      <c r="M3360" s="9"/>
      <c r="N3360" s="9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3"/>
      <c r="M3361" s="9"/>
      <c r="N3361" s="9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3"/>
      <c r="M3362" s="9"/>
      <c r="N3362" s="9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3"/>
      <c r="M3363" s="9"/>
      <c r="N3363" s="9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3"/>
      <c r="M3364" s="9"/>
      <c r="N3364" s="9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3"/>
      <c r="M3365" s="9"/>
      <c r="N3365" s="9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3"/>
      <c r="M3366" s="9"/>
      <c r="N3366" s="9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3"/>
      <c r="M3367" s="9"/>
      <c r="N3367" s="9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3"/>
      <c r="M3368" s="9"/>
      <c r="N3368" s="9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3"/>
      <c r="M3369" s="9"/>
      <c r="N3369" s="9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3"/>
      <c r="M3370" s="9"/>
      <c r="N3370" s="9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3"/>
      <c r="M3371" s="9"/>
      <c r="N3371" s="9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3"/>
      <c r="M3372" s="9"/>
      <c r="N3372" s="9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3"/>
      <c r="M3373" s="9"/>
      <c r="N3373" s="9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3"/>
      <c r="M3374" s="9"/>
      <c r="N3374" s="9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3"/>
      <c r="M3375" s="9"/>
      <c r="N3375" s="9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3"/>
      <c r="M3376" s="9"/>
      <c r="N3376" s="9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3"/>
      <c r="M3377" s="9"/>
      <c r="N3377" s="9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3"/>
      <c r="M3378" s="9"/>
      <c r="N3378" s="9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3"/>
      <c r="M3379" s="9"/>
      <c r="N3379" s="9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3"/>
      <c r="M3380" s="9"/>
      <c r="N3380" s="9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3"/>
      <c r="M3381" s="9"/>
      <c r="N3381" s="9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3"/>
      <c r="M3382" s="9"/>
      <c r="N3382" s="9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3"/>
      <c r="M3383" s="9"/>
      <c r="N3383" s="9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3"/>
      <c r="M3384" s="9"/>
      <c r="N3384" s="9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3"/>
      <c r="M3385" s="9"/>
      <c r="N3385" s="9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3"/>
      <c r="M3386" s="9"/>
      <c r="N3386" s="9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3"/>
      <c r="M3387" s="9"/>
      <c r="N3387" s="9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3"/>
      <c r="M3388" s="9"/>
      <c r="N3388" s="9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3"/>
      <c r="M3389" s="9"/>
      <c r="N3389" s="9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3"/>
      <c r="M3390" s="9"/>
      <c r="N3390" s="9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3"/>
      <c r="M3391" s="9"/>
      <c r="N3391" s="9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3"/>
      <c r="M3392" s="9"/>
      <c r="N3392" s="9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3"/>
      <c r="M3393" s="9"/>
      <c r="N3393" s="9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3"/>
      <c r="M3394" s="9"/>
      <c r="N3394" s="9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3"/>
      <c r="M3395" s="9"/>
      <c r="N3395" s="9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3"/>
      <c r="M3396" s="9"/>
      <c r="N3396" s="9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3"/>
      <c r="M3397" s="9"/>
      <c r="N3397" s="9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3"/>
      <c r="M3398" s="9"/>
      <c r="N3398" s="9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3"/>
      <c r="M3399" s="9"/>
      <c r="N3399" s="9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3"/>
      <c r="M3400" s="9"/>
      <c r="N3400" s="9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3"/>
      <c r="M3401" s="9"/>
      <c r="N3401" s="9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3"/>
      <c r="M3402" s="9"/>
      <c r="N3402" s="9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3"/>
      <c r="M3403" s="9"/>
      <c r="N3403" s="9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3"/>
      <c r="M3404" s="9"/>
      <c r="N3404" s="9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3"/>
      <c r="M3405" s="9"/>
      <c r="N3405" s="9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3"/>
      <c r="M3406" s="9"/>
      <c r="N3406" s="9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3"/>
      <c r="M3407" s="9"/>
      <c r="N3407" s="9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3"/>
      <c r="M3408" s="9"/>
      <c r="N3408" s="9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3"/>
      <c r="M3409" s="9"/>
      <c r="N3409" s="9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3"/>
      <c r="M3410" s="9"/>
      <c r="N3410" s="9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3"/>
      <c r="M3411" s="9"/>
      <c r="N3411" s="9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3"/>
      <c r="M3412" s="9"/>
      <c r="N3412" s="9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3"/>
      <c r="M3413" s="9"/>
      <c r="N3413" s="9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3"/>
      <c r="M3414" s="9"/>
      <c r="N3414" s="9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3"/>
      <c r="M3415" s="9"/>
      <c r="N3415" s="9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3"/>
      <c r="M3416" s="9"/>
      <c r="N3416" s="9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3"/>
      <c r="M3417" s="9"/>
      <c r="N3417" s="9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3"/>
      <c r="M3418" s="9"/>
      <c r="N3418" s="9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3"/>
      <c r="M3419" s="9"/>
      <c r="N3419" s="9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3"/>
      <c r="M3420" s="9"/>
      <c r="N3420" s="9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3"/>
      <c r="M3421" s="9"/>
      <c r="N3421" s="9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3"/>
      <c r="M3422" s="9"/>
      <c r="N3422" s="9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3"/>
      <c r="M3423" s="9"/>
      <c r="N3423" s="9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3"/>
      <c r="M3424" s="9"/>
      <c r="N3424" s="9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3"/>
      <c r="M3425" s="9"/>
      <c r="N3425" s="9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3"/>
      <c r="M3426" s="9"/>
      <c r="N3426" s="9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3"/>
      <c r="M3427" s="9"/>
      <c r="N3427" s="9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3"/>
      <c r="M3428" s="9"/>
      <c r="N3428" s="9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3"/>
      <c r="M3429" s="9"/>
      <c r="N3429" s="9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3"/>
      <c r="M3430" s="9"/>
      <c r="N3430" s="9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3"/>
      <c r="M3431" s="9"/>
      <c r="N3431" s="9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3"/>
      <c r="M3432" s="9"/>
      <c r="N3432" s="9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3"/>
      <c r="M3433" s="9"/>
      <c r="N3433" s="9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3"/>
      <c r="M3434" s="9"/>
      <c r="N3434" s="9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3"/>
      <c r="M3435" s="9"/>
      <c r="N3435" s="9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3"/>
      <c r="M3436" s="9"/>
      <c r="N3436" s="9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3"/>
      <c r="M3437" s="9"/>
      <c r="N3437" s="9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3"/>
      <c r="M3438" s="9"/>
      <c r="N3438" s="9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3"/>
      <c r="M3439" s="9"/>
      <c r="N3439" s="9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3"/>
      <c r="M3440" s="9"/>
      <c r="N3440" s="9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3"/>
      <c r="M3441" s="9"/>
      <c r="N3441" s="9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3"/>
      <c r="M3442" s="9"/>
      <c r="N3442" s="9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3"/>
      <c r="M3443" s="9"/>
      <c r="N3443" s="9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3"/>
      <c r="M3444" s="9"/>
      <c r="N3444" s="9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3"/>
      <c r="M3445" s="9"/>
      <c r="N3445" s="9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3"/>
      <c r="M3446" s="9"/>
      <c r="N3446" s="9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3"/>
      <c r="M3447" s="9"/>
      <c r="N3447" s="9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3"/>
      <c r="M3448" s="9"/>
      <c r="N3448" s="9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3"/>
      <c r="M3449" s="9"/>
      <c r="N3449" s="9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3"/>
      <c r="M3450" s="9"/>
      <c r="N3450" s="9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3"/>
      <c r="M3451" s="9"/>
      <c r="N3451" s="9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3"/>
      <c r="M3452" s="9"/>
      <c r="N3452" s="9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3"/>
      <c r="M3453" s="9"/>
      <c r="N3453" s="9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3"/>
      <c r="M3454" s="9"/>
      <c r="N3454" s="9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3"/>
      <c r="M3455" s="9"/>
      <c r="N3455" s="9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3"/>
      <c r="M3456" s="9"/>
      <c r="N3456" s="9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3"/>
      <c r="M3457" s="9"/>
      <c r="N3457" s="9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3"/>
      <c r="M3458" s="9"/>
      <c r="N3458" s="9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3"/>
      <c r="M3459" s="9"/>
      <c r="N3459" s="9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3"/>
      <c r="M3460" s="9"/>
      <c r="N3460" s="9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3"/>
      <c r="M3461" s="9"/>
      <c r="N3461" s="9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3"/>
      <c r="M3462" s="9"/>
      <c r="N3462" s="9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3"/>
      <c r="M3463" s="9"/>
      <c r="N3463" s="9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3"/>
      <c r="M3464" s="9"/>
      <c r="N3464" s="9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3"/>
      <c r="M3465" s="9"/>
      <c r="N3465" s="9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3"/>
      <c r="M3466" s="9"/>
      <c r="N3466" s="9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3"/>
      <c r="M3467" s="9"/>
      <c r="N3467" s="9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3"/>
      <c r="M3468" s="9"/>
      <c r="N3468" s="9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3"/>
      <c r="M3469" s="9"/>
      <c r="N3469" s="9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3"/>
      <c r="M3470" s="9"/>
      <c r="N3470" s="9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3"/>
      <c r="M3471" s="9"/>
      <c r="N3471" s="9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3"/>
      <c r="M3472" s="9"/>
      <c r="N3472" s="9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3"/>
      <c r="M3473" s="9"/>
      <c r="N3473" s="9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3"/>
      <c r="M3474" s="9"/>
      <c r="N3474" s="9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3"/>
      <c r="M3475" s="9"/>
      <c r="N3475" s="9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3"/>
      <c r="M3476" s="9"/>
      <c r="N3476" s="9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3"/>
      <c r="M3477" s="9"/>
      <c r="N3477" s="9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3"/>
      <c r="M3478" s="9"/>
      <c r="N3478" s="9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3"/>
      <c r="M3479" s="9"/>
      <c r="N3479" s="9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3"/>
      <c r="M3480" s="9"/>
      <c r="N3480" s="9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3"/>
      <c r="M3481" s="9"/>
      <c r="N3481" s="9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3"/>
      <c r="M3482" s="9"/>
      <c r="N3482" s="9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3"/>
      <c r="M3483" s="9"/>
      <c r="N3483" s="9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3"/>
      <c r="M3484" s="9"/>
      <c r="N3484" s="9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3"/>
      <c r="M3485" s="9"/>
      <c r="N3485" s="9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3"/>
      <c r="M3486" s="9"/>
      <c r="N3486" s="9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3"/>
      <c r="M3487" s="9"/>
      <c r="N3487" s="9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3"/>
      <c r="M3488" s="9"/>
      <c r="N3488" s="9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3"/>
      <c r="M3489" s="9"/>
      <c r="N3489" s="9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3"/>
      <c r="M3490" s="9"/>
      <c r="N3490" s="9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3"/>
      <c r="M3491" s="9"/>
      <c r="N3491" s="9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3"/>
      <c r="M3492" s="9"/>
      <c r="N3492" s="9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3"/>
      <c r="M3493" s="9"/>
      <c r="N3493" s="9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3"/>
      <c r="M3494" s="9"/>
      <c r="N3494" s="9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3"/>
      <c r="M3495" s="9"/>
      <c r="N3495" s="9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3"/>
      <c r="M3496" s="9"/>
      <c r="N3496" s="9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3"/>
      <c r="M3497" s="9"/>
      <c r="N3497" s="9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3"/>
      <c r="M3498" s="9"/>
      <c r="N3498" s="9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3"/>
      <c r="M3499" s="9"/>
      <c r="N3499" s="9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3"/>
      <c r="M3500" s="9"/>
      <c r="N3500" s="9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3"/>
      <c r="M3501" s="9"/>
      <c r="N3501" s="9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3"/>
      <c r="M3502" s="9"/>
      <c r="N3502" s="9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3"/>
      <c r="M3503" s="9"/>
      <c r="N3503" s="9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3"/>
      <c r="M3504" s="9"/>
      <c r="N3504" s="9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3"/>
      <c r="M3505" s="9"/>
      <c r="N3505" s="9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3"/>
      <c r="M3506" s="9"/>
      <c r="N3506" s="9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3"/>
      <c r="M3507" s="9"/>
      <c r="N3507" s="9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3"/>
      <c r="M3508" s="9"/>
      <c r="N3508" s="9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3"/>
      <c r="M3509" s="9"/>
      <c r="N3509" s="9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3"/>
      <c r="M3510" s="9"/>
      <c r="N3510" s="9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3"/>
      <c r="M3511" s="9"/>
      <c r="N3511" s="9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3"/>
      <c r="M3512" s="9"/>
      <c r="N3512" s="9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3"/>
      <c r="M3513" s="9"/>
      <c r="N3513" s="9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3"/>
      <c r="M3514" s="9"/>
      <c r="N3514" s="9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3"/>
      <c r="M3515" s="9"/>
      <c r="N3515" s="9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3"/>
      <c r="M3516" s="9"/>
      <c r="N3516" s="9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3"/>
      <c r="M3517" s="9"/>
      <c r="N3517" s="9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3"/>
      <c r="M3518" s="9"/>
      <c r="N3518" s="9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3"/>
      <c r="M3519" s="9"/>
      <c r="N3519" s="9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3"/>
      <c r="M3520" s="9"/>
      <c r="N3520" s="9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3"/>
      <c r="M3521" s="9"/>
      <c r="N3521" s="9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3"/>
      <c r="M3522" s="9"/>
      <c r="N3522" s="9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3"/>
      <c r="M3523" s="9"/>
      <c r="N3523" s="9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3"/>
      <c r="M3524" s="9"/>
      <c r="N3524" s="9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3"/>
      <c r="M3525" s="9"/>
      <c r="N3525" s="9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3"/>
      <c r="M3526" s="9"/>
      <c r="N3526" s="9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3"/>
      <c r="M3527" s="9"/>
      <c r="N3527" s="9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3"/>
      <c r="M3528" s="9"/>
      <c r="N3528" s="9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3"/>
      <c r="M3529" s="9"/>
      <c r="N3529" s="9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3"/>
      <c r="M3530" s="9"/>
      <c r="N3530" s="9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3"/>
      <c r="M3531" s="9"/>
      <c r="N3531" s="9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3"/>
      <c r="M3532" s="9"/>
      <c r="N3532" s="9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3"/>
      <c r="M3533" s="9"/>
      <c r="N3533" s="9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3"/>
      <c r="M3534" s="9"/>
      <c r="N3534" s="9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3"/>
      <c r="M3535" s="9"/>
      <c r="N3535" s="9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3"/>
      <c r="M3536" s="9"/>
      <c r="N3536" s="9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3"/>
      <c r="M3537" s="9"/>
      <c r="N3537" s="9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3"/>
      <c r="M3538" s="9"/>
      <c r="N3538" s="9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3"/>
      <c r="M3539" s="9"/>
      <c r="N3539" s="9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3"/>
      <c r="M3540" s="9"/>
      <c r="N3540" s="9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3"/>
      <c r="M3541" s="9"/>
      <c r="N3541" s="9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3"/>
      <c r="M3542" s="9"/>
      <c r="N3542" s="9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3"/>
      <c r="M3543" s="9"/>
      <c r="N3543" s="9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3"/>
      <c r="M3544" s="9"/>
      <c r="N3544" s="9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3"/>
      <c r="M3545" s="9"/>
      <c r="N3545" s="9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3"/>
      <c r="M3546" s="9"/>
      <c r="N3546" s="9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3"/>
      <c r="M3547" s="9"/>
      <c r="N3547" s="9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3"/>
      <c r="M3548" s="9"/>
      <c r="N3548" s="9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3"/>
      <c r="M3549" s="9"/>
      <c r="N3549" s="9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3"/>
      <c r="M3550" s="9"/>
      <c r="N3550" s="9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3"/>
      <c r="M3551" s="9"/>
      <c r="N3551" s="9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3"/>
      <c r="M3552" s="9"/>
      <c r="N3552" s="9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3"/>
      <c r="M3553" s="9"/>
      <c r="N3553" s="9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3"/>
      <c r="M3554" s="9"/>
      <c r="N3554" s="9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3"/>
      <c r="M3555" s="9"/>
      <c r="N3555" s="9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3"/>
      <c r="M3556" s="9"/>
      <c r="N3556" s="9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3"/>
      <c r="M3557" s="9"/>
      <c r="N3557" s="9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3"/>
      <c r="M3558" s="9"/>
      <c r="N3558" s="9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3"/>
      <c r="M3559" s="9"/>
      <c r="N3559" s="9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3"/>
      <c r="M3560" s="9"/>
      <c r="N3560" s="9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3"/>
      <c r="M3561" s="9"/>
      <c r="N3561" s="9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3"/>
      <c r="M3562" s="9"/>
      <c r="N3562" s="9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3"/>
      <c r="M3563" s="9"/>
      <c r="N3563" s="9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3"/>
      <c r="M3564" s="9"/>
      <c r="N3564" s="9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3"/>
      <c r="M3565" s="9"/>
      <c r="N3565" s="9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3"/>
      <c r="M3566" s="9"/>
      <c r="N3566" s="9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3"/>
      <c r="M3567" s="9"/>
      <c r="N3567" s="9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3"/>
      <c r="M3568" s="9"/>
      <c r="N3568" s="9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3"/>
      <c r="M3569" s="9"/>
      <c r="N3569" s="9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3"/>
      <c r="M3570" s="9"/>
      <c r="N3570" s="9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3"/>
      <c r="M3571" s="9"/>
      <c r="N3571" s="9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3"/>
      <c r="M3572" s="9"/>
      <c r="N3572" s="9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3"/>
      <c r="M3573" s="9"/>
      <c r="N3573" s="9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3"/>
      <c r="M3574" s="9"/>
      <c r="N3574" s="9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3"/>
      <c r="M3575" s="9"/>
      <c r="N3575" s="9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3"/>
      <c r="M3576" s="9"/>
      <c r="N3576" s="9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3"/>
      <c r="M3577" s="9"/>
      <c r="N3577" s="9"/>
    </row>
    <row r="3578" spans="3:14" s="8" customFormat="1" x14ac:dyDescent="0.25">
      <c r="C3578" s="3"/>
      <c r="D3578" s="1"/>
      <c r="E3578" s="1"/>
      <c r="F3578" s="1"/>
      <c r="G3578" s="3"/>
      <c r="H3578" s="1"/>
      <c r="I3578" s="3"/>
      <c r="J3578" s="1"/>
      <c r="K3578" s="1"/>
      <c r="L3578" s="3"/>
      <c r="M3578" s="9"/>
      <c r="N3578" s="9"/>
    </row>
    <row r="3579" spans="3:14" s="8" customFormat="1" x14ac:dyDescent="0.25">
      <c r="C3579" s="3"/>
      <c r="D3579" s="1"/>
      <c r="E3579" s="1"/>
      <c r="F3579" s="1"/>
      <c r="G3579" s="3"/>
      <c r="H3579" s="1"/>
      <c r="I3579" s="3"/>
      <c r="J3579" s="1"/>
      <c r="K3579" s="1"/>
      <c r="L3579" s="3"/>
      <c r="M3579" s="9"/>
      <c r="N3579" s="9"/>
    </row>
    <row r="3580" spans="3:14" s="8" customFormat="1" x14ac:dyDescent="0.25">
      <c r="C3580" s="3"/>
      <c r="D3580" s="1"/>
      <c r="E3580" s="1"/>
      <c r="F3580" s="1"/>
      <c r="G3580" s="3"/>
      <c r="H3580" s="1"/>
      <c r="I3580" s="3"/>
      <c r="J3580" s="1"/>
      <c r="K3580" s="1"/>
      <c r="L3580" s="3"/>
      <c r="M3580" s="9"/>
      <c r="N3580" s="9"/>
    </row>
    <row r="3581" spans="3:14" s="8" customFormat="1" x14ac:dyDescent="0.25">
      <c r="C3581" s="3"/>
      <c r="D3581" s="1"/>
      <c r="E3581" s="1"/>
      <c r="F3581" s="1"/>
      <c r="G3581" s="3"/>
      <c r="H3581" s="1"/>
      <c r="I3581" s="3"/>
      <c r="J3581" s="1"/>
      <c r="K3581" s="1"/>
      <c r="L3581" s="3"/>
      <c r="M3581" s="9"/>
      <c r="N3581" s="9"/>
    </row>
    <row r="3582" spans="3:14" s="8" customFormat="1" x14ac:dyDescent="0.25">
      <c r="C3582" s="3"/>
      <c r="D3582" s="1"/>
      <c r="E3582" s="1"/>
      <c r="F3582" s="1"/>
      <c r="G3582" s="3"/>
      <c r="H3582" s="1"/>
      <c r="I3582" s="3"/>
      <c r="J3582" s="1"/>
      <c r="K3582" s="1"/>
      <c r="L3582" s="3"/>
      <c r="M3582" s="9"/>
      <c r="N3582" s="9"/>
    </row>
    <row r="3583" spans="3:14" s="8" customFormat="1" x14ac:dyDescent="0.25">
      <c r="C3583" s="3"/>
      <c r="D3583" s="1"/>
      <c r="E3583" s="1"/>
      <c r="F3583" s="1"/>
      <c r="G3583" s="3"/>
      <c r="H3583" s="1"/>
      <c r="I3583" s="3"/>
      <c r="J3583" s="1"/>
      <c r="K3583" s="1"/>
      <c r="L3583" s="3"/>
      <c r="M3583" s="9"/>
      <c r="N3583" s="9"/>
    </row>
    <row r="3584" spans="3:14" s="8" customFormat="1" x14ac:dyDescent="0.25">
      <c r="C3584" s="3"/>
      <c r="D3584" s="1"/>
      <c r="E3584" s="1"/>
      <c r="F3584" s="1"/>
      <c r="G3584" s="3"/>
      <c r="H3584" s="1"/>
      <c r="I3584" s="3"/>
      <c r="J3584" s="1"/>
      <c r="K3584" s="1"/>
      <c r="L3584" s="3"/>
      <c r="M3584" s="9"/>
      <c r="N3584" s="9"/>
    </row>
    <row r="3585" spans="3:14" s="8" customFormat="1" x14ac:dyDescent="0.25">
      <c r="C3585" s="3"/>
      <c r="D3585" s="1"/>
      <c r="E3585" s="1"/>
      <c r="F3585" s="1"/>
      <c r="G3585" s="3"/>
      <c r="H3585" s="1"/>
      <c r="I3585" s="3"/>
      <c r="J3585" s="1"/>
      <c r="K3585" s="1"/>
      <c r="L3585" s="3"/>
      <c r="M3585" s="9"/>
      <c r="N3585" s="9"/>
    </row>
    <row r="3586" spans="3:14" s="8" customFormat="1" x14ac:dyDescent="0.25">
      <c r="C3586" s="3"/>
      <c r="D3586" s="1"/>
      <c r="E3586" s="1"/>
      <c r="F3586" s="1"/>
      <c r="G3586" s="3"/>
      <c r="H3586" s="1"/>
      <c r="I3586" s="3"/>
      <c r="J3586" s="1"/>
      <c r="K3586" s="1"/>
      <c r="L3586" s="3"/>
      <c r="M3586" s="9"/>
      <c r="N3586" s="9"/>
    </row>
    <row r="3587" spans="3:14" s="8" customFormat="1" x14ac:dyDescent="0.25">
      <c r="C3587" s="3"/>
      <c r="D3587" s="1"/>
      <c r="E3587" s="1"/>
      <c r="F3587" s="1"/>
      <c r="G3587" s="3"/>
      <c r="H3587" s="1"/>
      <c r="I3587" s="3"/>
      <c r="J3587" s="1"/>
      <c r="K3587" s="1"/>
      <c r="L3587" s="3"/>
      <c r="M3587" s="9"/>
      <c r="N3587" s="9"/>
    </row>
    <row r="3588" spans="3:14" s="8" customFormat="1" x14ac:dyDescent="0.25">
      <c r="C3588" s="3"/>
      <c r="D3588" s="1"/>
      <c r="E3588" s="1"/>
      <c r="F3588" s="1"/>
      <c r="G3588" s="3"/>
      <c r="H3588" s="1"/>
      <c r="I3588" s="3"/>
      <c r="J3588" s="1"/>
      <c r="K3588" s="1"/>
      <c r="L3588" s="3"/>
      <c r="M3588" s="9"/>
      <c r="N3588" s="9"/>
    </row>
    <row r="3589" spans="3:14" s="8" customFormat="1" x14ac:dyDescent="0.25">
      <c r="C3589" s="3"/>
      <c r="D3589" s="1"/>
      <c r="E3589" s="1"/>
      <c r="F3589" s="1"/>
      <c r="G3589" s="3"/>
      <c r="H3589" s="1"/>
      <c r="I3589" s="3"/>
      <c r="J3589" s="1"/>
      <c r="K3589" s="1"/>
      <c r="L3589" s="3"/>
      <c r="M3589" s="9"/>
      <c r="N3589" s="9"/>
    </row>
    <row r="3590" spans="3:14" s="8" customFormat="1" x14ac:dyDescent="0.25">
      <c r="C3590" s="3"/>
      <c r="D3590" s="1"/>
      <c r="E3590" s="1"/>
      <c r="F3590" s="1"/>
      <c r="G3590" s="3"/>
      <c r="H3590" s="1"/>
      <c r="I3590" s="3"/>
      <c r="J3590" s="1"/>
      <c r="K3590" s="1"/>
      <c r="L3590" s="3"/>
      <c r="M3590" s="9"/>
      <c r="N3590" s="9"/>
    </row>
    <row r="3591" spans="3:14" s="3" customFormat="1" x14ac:dyDescent="0.25">
      <c r="D3591" s="1"/>
      <c r="E3591" s="1"/>
      <c r="F3591" s="1"/>
      <c r="H3591" s="1"/>
      <c r="J3591" s="1"/>
      <c r="K3591" s="1"/>
      <c r="M3591" s="9"/>
      <c r="N3591" s="9"/>
    </row>
    <row r="3592" spans="3:14" s="3" customFormat="1" x14ac:dyDescent="0.25">
      <c r="D3592" s="1"/>
      <c r="E3592" s="1"/>
      <c r="F3592" s="1"/>
      <c r="H3592" s="1"/>
      <c r="J3592" s="1"/>
      <c r="K3592" s="1"/>
      <c r="M3592" s="9"/>
      <c r="N3592" s="9"/>
    </row>
    <row r="3593" spans="3:14" s="3" customFormat="1" x14ac:dyDescent="0.25">
      <c r="D3593" s="1"/>
      <c r="E3593" s="1"/>
      <c r="F3593" s="1"/>
      <c r="H3593" s="1"/>
      <c r="J3593" s="1"/>
      <c r="K3593" s="1"/>
      <c r="M3593" s="9"/>
      <c r="N3593" s="9"/>
    </row>
    <row r="3594" spans="3:14" s="3" customFormat="1" x14ac:dyDescent="0.25">
      <c r="D3594" s="1"/>
      <c r="E3594" s="1"/>
      <c r="F3594" s="1"/>
      <c r="H3594" s="1"/>
      <c r="J3594" s="1"/>
      <c r="K3594" s="1"/>
      <c r="M3594" s="9"/>
      <c r="N3594" s="9"/>
    </row>
    <row r="3595" spans="3:14" s="3" customFormat="1" x14ac:dyDescent="0.25">
      <c r="D3595" s="1"/>
      <c r="E3595" s="1"/>
      <c r="F3595" s="1"/>
      <c r="H3595" s="1"/>
      <c r="J3595" s="1"/>
      <c r="K3595" s="1"/>
      <c r="M3595" s="9"/>
      <c r="N3595" s="9"/>
    </row>
    <row r="3596" spans="3:14" s="3" customFormat="1" x14ac:dyDescent="0.25">
      <c r="D3596" s="1"/>
      <c r="E3596" s="1"/>
      <c r="F3596" s="1"/>
      <c r="H3596" s="1"/>
      <c r="J3596" s="1"/>
      <c r="K3596" s="1"/>
      <c r="M3596" s="9"/>
      <c r="N3596" s="9"/>
    </row>
    <row r="3597" spans="3:14" s="3" customFormat="1" x14ac:dyDescent="0.25">
      <c r="D3597" s="1"/>
      <c r="E3597" s="1"/>
      <c r="F3597" s="1"/>
      <c r="H3597" s="1"/>
      <c r="J3597" s="1"/>
      <c r="K3597" s="1"/>
      <c r="M3597" s="9"/>
      <c r="N3597" s="9"/>
    </row>
    <row r="3598" spans="3:14" s="3" customFormat="1" x14ac:dyDescent="0.25">
      <c r="D3598" s="1"/>
      <c r="E3598" s="1"/>
      <c r="F3598" s="1"/>
      <c r="H3598" s="1"/>
      <c r="J3598" s="1"/>
      <c r="K3598" s="1"/>
      <c r="M3598" s="9"/>
      <c r="N3598" s="9"/>
    </row>
    <row r="3599" spans="3:14" s="3" customFormat="1" x14ac:dyDescent="0.25">
      <c r="D3599" s="1"/>
      <c r="E3599" s="1"/>
      <c r="F3599" s="1"/>
      <c r="H3599" s="1"/>
      <c r="J3599" s="1"/>
      <c r="K3599" s="1"/>
      <c r="M3599" s="9"/>
      <c r="N3599" s="9"/>
    </row>
    <row r="3600" spans="3:14" s="3" customFormat="1" x14ac:dyDescent="0.25">
      <c r="D3600" s="1"/>
      <c r="E3600" s="1"/>
      <c r="F3600" s="1"/>
      <c r="H3600" s="1"/>
      <c r="J3600" s="1"/>
      <c r="K3600" s="1"/>
      <c r="M3600" s="9"/>
      <c r="N3600" s="9"/>
    </row>
    <row r="3601" spans="4:14" s="3" customFormat="1" x14ac:dyDescent="0.25">
      <c r="D3601" s="1"/>
      <c r="E3601" s="1"/>
      <c r="F3601" s="1"/>
      <c r="H3601" s="1"/>
      <c r="J3601" s="1"/>
      <c r="K3601" s="1"/>
      <c r="M3601" s="9"/>
      <c r="N3601" s="9"/>
    </row>
    <row r="3602" spans="4:14" s="3" customFormat="1" x14ac:dyDescent="0.25">
      <c r="D3602" s="1"/>
      <c r="E3602" s="1"/>
      <c r="F3602" s="1"/>
      <c r="H3602" s="1"/>
      <c r="J3602" s="1"/>
      <c r="K3602" s="1"/>
      <c r="M3602" s="9"/>
      <c r="N3602" s="9"/>
    </row>
    <row r="3603" spans="4:14" s="3" customFormat="1" x14ac:dyDescent="0.25">
      <c r="D3603" s="1"/>
      <c r="E3603" s="1"/>
      <c r="F3603" s="1"/>
      <c r="H3603" s="1"/>
      <c r="J3603" s="1"/>
      <c r="K3603" s="1"/>
      <c r="M3603" s="9"/>
      <c r="N3603" s="9"/>
    </row>
    <row r="3604" spans="4:14" s="3" customFormat="1" x14ac:dyDescent="0.25">
      <c r="D3604" s="1"/>
      <c r="E3604" s="1"/>
      <c r="F3604" s="1"/>
      <c r="H3604" s="1"/>
      <c r="J3604" s="1"/>
      <c r="K3604" s="1"/>
      <c r="M3604" s="9"/>
      <c r="N3604" s="9"/>
    </row>
    <row r="3605" spans="4:14" s="3" customFormat="1" x14ac:dyDescent="0.25">
      <c r="D3605" s="1"/>
      <c r="E3605" s="1"/>
      <c r="F3605" s="1"/>
      <c r="H3605" s="1"/>
      <c r="J3605" s="1"/>
      <c r="K3605" s="1"/>
      <c r="M3605" s="9"/>
      <c r="N3605" s="9"/>
    </row>
    <row r="3606" spans="4:14" s="3" customFormat="1" x14ac:dyDescent="0.25">
      <c r="D3606" s="1"/>
      <c r="E3606" s="1"/>
      <c r="F3606" s="1"/>
      <c r="H3606" s="1"/>
      <c r="J3606" s="1"/>
      <c r="K3606" s="1"/>
      <c r="M3606" s="9"/>
      <c r="N3606" s="9"/>
    </row>
    <row r="3607" spans="4:14" s="3" customFormat="1" x14ac:dyDescent="0.25">
      <c r="D3607" s="1"/>
      <c r="E3607" s="1"/>
      <c r="F3607" s="1"/>
      <c r="H3607" s="1"/>
      <c r="J3607" s="1"/>
      <c r="K3607" s="1"/>
      <c r="M3607" s="9"/>
      <c r="N3607" s="9"/>
    </row>
    <row r="3608" spans="4:14" s="3" customFormat="1" x14ac:dyDescent="0.25">
      <c r="D3608" s="1"/>
      <c r="E3608" s="1"/>
      <c r="F3608" s="1"/>
      <c r="H3608" s="1"/>
      <c r="J3608" s="1"/>
      <c r="K3608" s="1"/>
      <c r="M3608" s="9"/>
      <c r="N3608" s="9"/>
    </row>
    <row r="3609" spans="4:14" s="3" customFormat="1" x14ac:dyDescent="0.25">
      <c r="D3609" s="1"/>
      <c r="E3609" s="1"/>
      <c r="F3609" s="1"/>
      <c r="H3609" s="1"/>
      <c r="J3609" s="1"/>
      <c r="K3609" s="1"/>
      <c r="M3609" s="9"/>
      <c r="N3609" s="9"/>
    </row>
    <row r="3610" spans="4:14" s="3" customFormat="1" x14ac:dyDescent="0.25">
      <c r="D3610" s="1"/>
      <c r="E3610" s="1"/>
      <c r="F3610" s="1"/>
      <c r="H3610" s="1"/>
      <c r="J3610" s="1"/>
      <c r="K3610" s="1"/>
      <c r="M3610" s="9"/>
      <c r="N3610" s="9"/>
    </row>
    <row r="3611" spans="4:14" s="3" customFormat="1" x14ac:dyDescent="0.25">
      <c r="D3611" s="1"/>
      <c r="E3611" s="1"/>
      <c r="F3611" s="1"/>
      <c r="H3611" s="1"/>
      <c r="J3611" s="1"/>
      <c r="K3611" s="1"/>
      <c r="M3611" s="9"/>
      <c r="N3611" s="9"/>
    </row>
    <row r="3612" spans="4:14" s="3" customFormat="1" x14ac:dyDescent="0.25">
      <c r="D3612" s="1"/>
      <c r="E3612" s="1"/>
      <c r="F3612" s="1"/>
      <c r="H3612" s="1"/>
      <c r="J3612" s="1"/>
      <c r="K3612" s="1"/>
      <c r="M3612" s="9"/>
      <c r="N3612" s="9"/>
    </row>
    <row r="3613" spans="4:14" s="3" customFormat="1" x14ac:dyDescent="0.25">
      <c r="D3613" s="1"/>
      <c r="E3613" s="1"/>
      <c r="F3613" s="1"/>
      <c r="H3613" s="1"/>
      <c r="J3613" s="1"/>
      <c r="K3613" s="1"/>
      <c r="M3613" s="9"/>
      <c r="N3613" s="9"/>
    </row>
    <row r="3614" spans="4:14" s="3" customFormat="1" x14ac:dyDescent="0.25">
      <c r="D3614" s="1"/>
      <c r="E3614" s="1"/>
      <c r="F3614" s="1"/>
      <c r="H3614" s="1"/>
      <c r="J3614" s="1"/>
      <c r="K3614" s="1"/>
      <c r="M3614" s="9"/>
      <c r="N3614" s="9"/>
    </row>
    <row r="3615" spans="4:14" s="3" customFormat="1" x14ac:dyDescent="0.25">
      <c r="D3615" s="1"/>
      <c r="E3615" s="1"/>
      <c r="F3615" s="1"/>
      <c r="H3615" s="1"/>
      <c r="J3615" s="1"/>
      <c r="K3615" s="1"/>
      <c r="M3615" s="9"/>
      <c r="N3615" s="9"/>
    </row>
    <row r="3616" spans="4:14" s="3" customFormat="1" x14ac:dyDescent="0.25">
      <c r="D3616" s="1"/>
      <c r="E3616" s="1"/>
      <c r="F3616" s="1"/>
      <c r="H3616" s="1"/>
      <c r="J3616" s="1"/>
      <c r="K3616" s="1"/>
      <c r="M3616" s="9"/>
      <c r="N3616" s="9"/>
    </row>
    <row r="3617" spans="4:14" s="3" customFormat="1" x14ac:dyDescent="0.25">
      <c r="D3617" s="1"/>
      <c r="E3617" s="1"/>
      <c r="F3617" s="1"/>
      <c r="H3617" s="1"/>
      <c r="J3617" s="1"/>
      <c r="K3617" s="1"/>
      <c r="M3617" s="9"/>
      <c r="N3617" s="9"/>
    </row>
    <row r="3618" spans="4:14" s="3" customFormat="1" x14ac:dyDescent="0.25">
      <c r="D3618" s="1"/>
      <c r="E3618" s="1"/>
      <c r="F3618" s="1"/>
      <c r="H3618" s="1"/>
      <c r="J3618" s="1"/>
      <c r="K3618" s="1"/>
      <c r="M3618" s="9"/>
      <c r="N3618" s="9"/>
    </row>
    <row r="3619" spans="4:14" s="3" customFormat="1" x14ac:dyDescent="0.25">
      <c r="D3619" s="1"/>
      <c r="E3619" s="1"/>
      <c r="F3619" s="1"/>
      <c r="H3619" s="1"/>
      <c r="J3619" s="1"/>
      <c r="K3619" s="1"/>
      <c r="M3619" s="9"/>
      <c r="N3619" s="9"/>
    </row>
    <row r="3620" spans="4:14" s="3" customFormat="1" x14ac:dyDescent="0.25">
      <c r="D3620" s="1"/>
      <c r="E3620" s="1"/>
      <c r="F3620" s="1"/>
      <c r="H3620" s="1"/>
      <c r="J3620" s="1"/>
      <c r="K3620" s="1"/>
      <c r="M3620" s="9"/>
      <c r="N3620" s="9"/>
    </row>
    <row r="3621" spans="4:14" s="3" customFormat="1" x14ac:dyDescent="0.25">
      <c r="D3621" s="1"/>
      <c r="E3621" s="1"/>
      <c r="F3621" s="1"/>
      <c r="H3621" s="1"/>
      <c r="J3621" s="1"/>
      <c r="K3621" s="1"/>
      <c r="M3621" s="9"/>
      <c r="N3621" s="9"/>
    </row>
    <row r="3622" spans="4:14" s="3" customFormat="1" x14ac:dyDescent="0.25">
      <c r="D3622" s="1"/>
      <c r="E3622" s="1"/>
      <c r="F3622" s="1"/>
      <c r="H3622" s="1"/>
      <c r="J3622" s="1"/>
      <c r="K3622" s="1"/>
      <c r="M3622" s="9"/>
      <c r="N3622" s="9"/>
    </row>
    <row r="3623" spans="4:14" s="3" customFormat="1" x14ac:dyDescent="0.25">
      <c r="D3623" s="1"/>
      <c r="E3623" s="1"/>
      <c r="F3623" s="1"/>
      <c r="H3623" s="1"/>
      <c r="J3623" s="1"/>
      <c r="K3623" s="1"/>
      <c r="M3623" s="9"/>
      <c r="N3623" s="9"/>
    </row>
    <row r="3624" spans="4:14" s="3" customFormat="1" x14ac:dyDescent="0.25">
      <c r="D3624" s="1"/>
      <c r="E3624" s="1"/>
      <c r="F3624" s="1"/>
      <c r="H3624" s="1"/>
      <c r="J3624" s="1"/>
      <c r="K3624" s="1"/>
      <c r="M3624" s="9"/>
      <c r="N3624" s="9"/>
    </row>
    <row r="3625" spans="4:14" s="3" customFormat="1" x14ac:dyDescent="0.25">
      <c r="D3625" s="1"/>
      <c r="E3625" s="1"/>
      <c r="F3625" s="1"/>
      <c r="H3625" s="1"/>
      <c r="J3625" s="1"/>
      <c r="K3625" s="1"/>
      <c r="M3625" s="9"/>
      <c r="N3625" s="9"/>
    </row>
    <row r="3626" spans="4:14" s="3" customFormat="1" x14ac:dyDescent="0.25">
      <c r="D3626" s="1"/>
      <c r="E3626" s="1"/>
      <c r="F3626" s="1"/>
      <c r="H3626" s="1"/>
      <c r="J3626" s="1"/>
      <c r="K3626" s="1"/>
      <c r="M3626" s="9"/>
      <c r="N3626" s="9"/>
    </row>
    <row r="3627" spans="4:14" s="3" customFormat="1" x14ac:dyDescent="0.25">
      <c r="D3627" s="1"/>
      <c r="E3627" s="1"/>
      <c r="F3627" s="1"/>
      <c r="H3627" s="1"/>
      <c r="J3627" s="1"/>
      <c r="K3627" s="1"/>
      <c r="M3627" s="9"/>
      <c r="N3627" s="9"/>
    </row>
    <row r="3628" spans="4:14" s="3" customFormat="1" x14ac:dyDescent="0.25">
      <c r="D3628" s="1"/>
      <c r="E3628" s="1"/>
      <c r="F3628" s="1"/>
      <c r="H3628" s="1"/>
      <c r="J3628" s="1"/>
      <c r="K3628" s="1"/>
      <c r="M3628" s="9"/>
      <c r="N3628" s="9"/>
    </row>
    <row r="3629" spans="4:14" s="3" customFormat="1" x14ac:dyDescent="0.25">
      <c r="D3629" s="1"/>
      <c r="E3629" s="1"/>
      <c r="F3629" s="1"/>
      <c r="H3629" s="1"/>
      <c r="J3629" s="1"/>
      <c r="K3629" s="1"/>
      <c r="M3629" s="9"/>
      <c r="N3629" s="9"/>
    </row>
    <row r="3630" spans="4:14" s="3" customFormat="1" x14ac:dyDescent="0.25">
      <c r="D3630" s="1"/>
      <c r="E3630" s="1"/>
      <c r="F3630" s="1"/>
      <c r="H3630" s="1"/>
      <c r="J3630" s="1"/>
      <c r="K3630" s="1"/>
      <c r="M3630" s="9"/>
      <c r="N3630" s="9"/>
    </row>
    <row r="3631" spans="4:14" s="3" customFormat="1" x14ac:dyDescent="0.25">
      <c r="D3631" s="1"/>
      <c r="E3631" s="1"/>
      <c r="F3631" s="1"/>
      <c r="H3631" s="1"/>
      <c r="J3631" s="1"/>
      <c r="K3631" s="1"/>
      <c r="M3631" s="9"/>
      <c r="N3631" s="9"/>
    </row>
    <row r="3632" spans="4:14" s="3" customFormat="1" x14ac:dyDescent="0.25">
      <c r="D3632" s="1"/>
      <c r="E3632" s="1"/>
      <c r="F3632" s="1"/>
      <c r="H3632" s="1"/>
      <c r="J3632" s="1"/>
      <c r="K3632" s="1"/>
      <c r="M3632" s="9"/>
      <c r="N3632" s="9"/>
    </row>
    <row r="3633" spans="4:14" s="3" customFormat="1" x14ac:dyDescent="0.25">
      <c r="D3633" s="1"/>
      <c r="E3633" s="1"/>
      <c r="F3633" s="1"/>
      <c r="H3633" s="1"/>
      <c r="J3633" s="1"/>
      <c r="K3633" s="1"/>
      <c r="M3633" s="9"/>
      <c r="N3633" s="9"/>
    </row>
    <row r="3634" spans="4:14" s="3" customFormat="1" x14ac:dyDescent="0.25">
      <c r="D3634" s="1"/>
      <c r="E3634" s="1"/>
      <c r="F3634" s="1"/>
      <c r="H3634" s="1"/>
      <c r="J3634" s="1"/>
      <c r="K3634" s="1"/>
      <c r="M3634" s="9"/>
      <c r="N3634" s="9"/>
    </row>
    <row r="3635" spans="4:14" s="3" customFormat="1" x14ac:dyDescent="0.25">
      <c r="D3635" s="1"/>
      <c r="E3635" s="1"/>
      <c r="F3635" s="1"/>
      <c r="H3635" s="1"/>
      <c r="J3635" s="1"/>
      <c r="K3635" s="1"/>
      <c r="M3635" s="9"/>
      <c r="N3635" s="9"/>
    </row>
    <row r="3636" spans="4:14" s="3" customFormat="1" x14ac:dyDescent="0.25">
      <c r="D3636" s="1"/>
      <c r="E3636" s="1"/>
      <c r="F3636" s="1"/>
      <c r="H3636" s="1"/>
      <c r="J3636" s="1"/>
      <c r="K3636" s="1"/>
      <c r="M3636" s="9"/>
      <c r="N3636" s="9"/>
    </row>
    <row r="3637" spans="4:14" s="3" customFormat="1" x14ac:dyDescent="0.25">
      <c r="D3637" s="1"/>
      <c r="E3637" s="1"/>
      <c r="F3637" s="1"/>
      <c r="H3637" s="1"/>
      <c r="J3637" s="1"/>
      <c r="K3637" s="1"/>
      <c r="M3637" s="9"/>
      <c r="N3637" s="9"/>
    </row>
    <row r="3638" spans="4:14" s="3" customFormat="1" x14ac:dyDescent="0.25">
      <c r="D3638" s="1"/>
      <c r="E3638" s="1"/>
      <c r="F3638" s="1"/>
      <c r="H3638" s="1"/>
      <c r="J3638" s="1"/>
      <c r="K3638" s="1"/>
      <c r="M3638" s="9"/>
      <c r="N3638" s="9"/>
    </row>
    <row r="3639" spans="4:14" s="3" customFormat="1" x14ac:dyDescent="0.25">
      <c r="D3639" s="1"/>
      <c r="E3639" s="1"/>
      <c r="F3639" s="1"/>
      <c r="H3639" s="1"/>
      <c r="J3639" s="1"/>
      <c r="K3639" s="1"/>
      <c r="M3639" s="9"/>
      <c r="N3639" s="9"/>
    </row>
    <row r="3640" spans="4:14" s="3" customFormat="1" x14ac:dyDescent="0.25">
      <c r="D3640" s="1"/>
      <c r="E3640" s="1"/>
      <c r="F3640" s="1"/>
      <c r="H3640" s="1"/>
      <c r="J3640" s="1"/>
      <c r="K3640" s="1"/>
      <c r="M3640" s="9"/>
      <c r="N3640" s="9"/>
    </row>
    <row r="3641" spans="4:14" s="3" customFormat="1" x14ac:dyDescent="0.25">
      <c r="D3641" s="1"/>
      <c r="E3641" s="1"/>
      <c r="F3641" s="1"/>
      <c r="H3641" s="1"/>
      <c r="J3641" s="1"/>
      <c r="K3641" s="1"/>
      <c r="M3641" s="9"/>
      <c r="N3641" s="9"/>
    </row>
    <row r="3642" spans="4:14" s="3" customFormat="1" x14ac:dyDescent="0.25">
      <c r="D3642" s="1"/>
      <c r="E3642" s="1"/>
      <c r="F3642" s="1"/>
      <c r="H3642" s="1"/>
      <c r="J3642" s="1"/>
      <c r="K3642" s="1"/>
      <c r="M3642" s="9"/>
      <c r="N3642" s="9"/>
    </row>
    <row r="3643" spans="4:14" s="3" customFormat="1" x14ac:dyDescent="0.25">
      <c r="D3643" s="1"/>
      <c r="E3643" s="1"/>
      <c r="F3643" s="1"/>
      <c r="H3643" s="1"/>
      <c r="J3643" s="1"/>
      <c r="K3643" s="1"/>
      <c r="M3643" s="9"/>
      <c r="N3643" s="9"/>
    </row>
    <row r="3644" spans="4:14" s="3" customFormat="1" x14ac:dyDescent="0.25">
      <c r="D3644" s="1"/>
      <c r="E3644" s="1"/>
      <c r="F3644" s="1"/>
      <c r="H3644" s="1"/>
      <c r="J3644" s="1"/>
      <c r="K3644" s="1"/>
      <c r="M3644" s="9"/>
      <c r="N3644" s="9"/>
    </row>
    <row r="3645" spans="4:14" s="3" customFormat="1" x14ac:dyDescent="0.25">
      <c r="D3645" s="1"/>
      <c r="E3645" s="1"/>
      <c r="F3645" s="1"/>
      <c r="H3645" s="1"/>
      <c r="J3645" s="1"/>
      <c r="K3645" s="1"/>
      <c r="M3645" s="9"/>
      <c r="N3645" s="9"/>
    </row>
    <row r="3646" spans="4:14" s="3" customFormat="1" x14ac:dyDescent="0.25">
      <c r="D3646" s="1"/>
      <c r="E3646" s="1"/>
      <c r="F3646" s="1"/>
      <c r="H3646" s="1"/>
      <c r="J3646" s="1"/>
      <c r="K3646" s="1"/>
      <c r="M3646" s="9"/>
      <c r="N3646" s="9"/>
    </row>
    <row r="3647" spans="4:14" s="3" customFormat="1" x14ac:dyDescent="0.25">
      <c r="D3647" s="1"/>
      <c r="E3647" s="1"/>
      <c r="F3647" s="1"/>
      <c r="H3647" s="1"/>
      <c r="J3647" s="1"/>
      <c r="K3647" s="1"/>
      <c r="M3647" s="9"/>
      <c r="N3647" s="9"/>
    </row>
    <row r="3648" spans="4:14" s="3" customFormat="1" x14ac:dyDescent="0.25">
      <c r="D3648" s="1"/>
      <c r="E3648" s="1"/>
      <c r="F3648" s="1"/>
      <c r="H3648" s="1"/>
      <c r="J3648" s="1"/>
      <c r="K3648" s="1"/>
      <c r="M3648" s="9"/>
      <c r="N3648" s="9"/>
    </row>
    <row r="3649" spans="4:14" s="3" customFormat="1" x14ac:dyDescent="0.25">
      <c r="D3649" s="1"/>
      <c r="E3649" s="1"/>
      <c r="F3649" s="1"/>
      <c r="H3649" s="1"/>
      <c r="J3649" s="1"/>
      <c r="K3649" s="1"/>
      <c r="M3649" s="9"/>
      <c r="N3649" s="9"/>
    </row>
    <row r="3650" spans="4:14" s="3" customFormat="1" x14ac:dyDescent="0.25">
      <c r="D3650" s="1"/>
      <c r="E3650" s="1"/>
      <c r="F3650" s="1"/>
      <c r="H3650" s="1"/>
      <c r="J3650" s="1"/>
      <c r="K3650" s="1"/>
      <c r="M3650" s="9"/>
      <c r="N3650" s="9"/>
    </row>
    <row r="3651" spans="4:14" s="3" customFormat="1" x14ac:dyDescent="0.25">
      <c r="D3651" s="1"/>
      <c r="E3651" s="1"/>
      <c r="F3651" s="1"/>
      <c r="H3651" s="1"/>
      <c r="J3651" s="1"/>
      <c r="K3651" s="1"/>
      <c r="M3651" s="9"/>
      <c r="N3651" s="9"/>
    </row>
    <row r="3652" spans="4:14" s="3" customFormat="1" x14ac:dyDescent="0.25">
      <c r="D3652" s="1"/>
      <c r="E3652" s="1"/>
      <c r="F3652" s="1"/>
      <c r="H3652" s="1"/>
      <c r="J3652" s="1"/>
      <c r="K3652" s="1"/>
      <c r="M3652" s="9"/>
      <c r="N3652" s="9"/>
    </row>
    <row r="3653" spans="4:14" s="3" customFormat="1" x14ac:dyDescent="0.25">
      <c r="D3653" s="1"/>
      <c r="E3653" s="1"/>
      <c r="F3653" s="1"/>
      <c r="H3653" s="1"/>
      <c r="J3653" s="1"/>
      <c r="K3653" s="1"/>
      <c r="M3653" s="9"/>
      <c r="N3653" s="9"/>
    </row>
    <row r="3654" spans="4:14" s="3" customFormat="1" x14ac:dyDescent="0.25">
      <c r="D3654" s="1"/>
      <c r="E3654" s="1"/>
      <c r="F3654" s="1"/>
      <c r="H3654" s="1"/>
      <c r="J3654" s="1"/>
      <c r="K3654" s="1"/>
      <c r="M3654" s="9"/>
      <c r="N3654" s="9"/>
    </row>
    <row r="3655" spans="4:14" s="3" customFormat="1" x14ac:dyDescent="0.25">
      <c r="D3655" s="1"/>
      <c r="E3655" s="1"/>
      <c r="F3655" s="1"/>
      <c r="H3655" s="1"/>
      <c r="J3655" s="1"/>
      <c r="K3655" s="1"/>
      <c r="M3655" s="9"/>
      <c r="N3655" s="9"/>
    </row>
    <row r="3656" spans="4:14" s="3" customFormat="1" x14ac:dyDescent="0.25">
      <c r="D3656" s="1"/>
      <c r="E3656" s="1"/>
      <c r="F3656" s="1"/>
      <c r="H3656" s="1"/>
      <c r="J3656" s="1"/>
      <c r="K3656" s="1"/>
      <c r="M3656" s="9"/>
      <c r="N3656" s="9"/>
    </row>
    <row r="3657" spans="4:14" s="3" customFormat="1" x14ac:dyDescent="0.25">
      <c r="D3657" s="1"/>
      <c r="E3657" s="1"/>
      <c r="F3657" s="1"/>
      <c r="H3657" s="1"/>
      <c r="J3657" s="1"/>
      <c r="K3657" s="1"/>
      <c r="M3657" s="9"/>
      <c r="N3657" s="9"/>
    </row>
    <row r="3658" spans="4:14" s="3" customFormat="1" x14ac:dyDescent="0.25">
      <c r="D3658" s="1"/>
      <c r="E3658" s="1"/>
      <c r="F3658" s="1"/>
      <c r="H3658" s="1"/>
      <c r="J3658" s="1"/>
      <c r="K3658" s="1"/>
      <c r="M3658" s="9"/>
      <c r="N3658" s="9"/>
    </row>
    <row r="3659" spans="4:14" s="3" customFormat="1" x14ac:dyDescent="0.25">
      <c r="D3659" s="1"/>
      <c r="E3659" s="1"/>
      <c r="F3659" s="1"/>
      <c r="H3659" s="1"/>
      <c r="J3659" s="1"/>
      <c r="K3659" s="1"/>
      <c r="M3659" s="9"/>
      <c r="N3659" s="9"/>
    </row>
    <row r="3660" spans="4:14" s="3" customFormat="1" x14ac:dyDescent="0.25">
      <c r="D3660" s="1"/>
      <c r="E3660" s="1"/>
      <c r="F3660" s="1"/>
      <c r="H3660" s="1"/>
      <c r="J3660" s="1"/>
      <c r="K3660" s="1"/>
      <c r="M3660" s="9"/>
      <c r="N3660" s="9"/>
    </row>
    <row r="3661" spans="4:14" s="3" customFormat="1" x14ac:dyDescent="0.25">
      <c r="D3661" s="1"/>
      <c r="E3661" s="1"/>
      <c r="F3661" s="1"/>
      <c r="H3661" s="1"/>
      <c r="J3661" s="1"/>
      <c r="K3661" s="1"/>
      <c r="M3661" s="9"/>
      <c r="N3661" s="9"/>
    </row>
    <row r="3662" spans="4:14" s="3" customFormat="1" x14ac:dyDescent="0.25">
      <c r="D3662" s="1"/>
      <c r="E3662" s="1"/>
      <c r="F3662" s="1"/>
      <c r="H3662" s="1"/>
      <c r="J3662" s="1"/>
      <c r="K3662" s="1"/>
      <c r="M3662" s="9"/>
      <c r="N3662" s="9"/>
    </row>
    <row r="3663" spans="4:14" s="3" customFormat="1" x14ac:dyDescent="0.25">
      <c r="D3663" s="1"/>
      <c r="E3663" s="1"/>
      <c r="F3663" s="1"/>
      <c r="H3663" s="1"/>
      <c r="J3663" s="1"/>
      <c r="K3663" s="1"/>
      <c r="M3663" s="9"/>
      <c r="N3663" s="9"/>
    </row>
    <row r="3664" spans="4:14" s="3" customFormat="1" x14ac:dyDescent="0.25">
      <c r="D3664" s="1"/>
      <c r="E3664" s="1"/>
      <c r="F3664" s="1"/>
      <c r="H3664" s="1"/>
      <c r="J3664" s="1"/>
      <c r="K3664" s="1"/>
      <c r="M3664" s="9"/>
      <c r="N3664" s="9"/>
    </row>
    <row r="3665" spans="4:14" s="3" customFormat="1" x14ac:dyDescent="0.25">
      <c r="D3665" s="1"/>
      <c r="E3665" s="1"/>
      <c r="F3665" s="1"/>
      <c r="H3665" s="1"/>
      <c r="J3665" s="1"/>
      <c r="K3665" s="1"/>
      <c r="M3665" s="9"/>
      <c r="N3665" s="9"/>
    </row>
    <row r="3666" spans="4:14" s="3" customFormat="1" x14ac:dyDescent="0.25">
      <c r="D3666" s="1"/>
      <c r="E3666" s="1"/>
      <c r="F3666" s="1"/>
      <c r="H3666" s="1"/>
      <c r="J3666" s="1"/>
      <c r="K3666" s="1"/>
      <c r="M3666" s="9"/>
      <c r="N3666" s="9"/>
    </row>
    <row r="3667" spans="4:14" s="3" customFormat="1" x14ac:dyDescent="0.25">
      <c r="D3667" s="1"/>
      <c r="E3667" s="1"/>
      <c r="F3667" s="1"/>
      <c r="H3667" s="1"/>
      <c r="J3667" s="1"/>
      <c r="K3667" s="1"/>
      <c r="M3667" s="9"/>
      <c r="N3667" s="9"/>
    </row>
    <row r="3668" spans="4:14" s="3" customFormat="1" x14ac:dyDescent="0.25">
      <c r="D3668" s="1"/>
      <c r="E3668" s="1"/>
      <c r="F3668" s="1"/>
      <c r="H3668" s="1"/>
      <c r="J3668" s="1"/>
      <c r="K3668" s="1"/>
      <c r="M3668" s="9"/>
      <c r="N3668" s="9"/>
    </row>
    <row r="3669" spans="4:14" s="3" customFormat="1" x14ac:dyDescent="0.25">
      <c r="D3669" s="1"/>
      <c r="E3669" s="1"/>
      <c r="F3669" s="1"/>
      <c r="H3669" s="1"/>
      <c r="J3669" s="1"/>
      <c r="K3669" s="1"/>
      <c r="M3669" s="9"/>
      <c r="N3669" s="9"/>
    </row>
    <row r="3670" spans="4:14" s="3" customFormat="1" x14ac:dyDescent="0.25">
      <c r="D3670" s="1"/>
      <c r="E3670" s="1"/>
      <c r="F3670" s="1"/>
      <c r="H3670" s="1"/>
      <c r="J3670" s="1"/>
      <c r="K3670" s="1"/>
      <c r="M3670" s="9"/>
      <c r="N3670" s="9"/>
    </row>
    <row r="3671" spans="4:14" s="3" customFormat="1" x14ac:dyDescent="0.25">
      <c r="D3671" s="1"/>
      <c r="E3671" s="1"/>
      <c r="F3671" s="1"/>
      <c r="H3671" s="1"/>
      <c r="J3671" s="1"/>
      <c r="K3671" s="1"/>
      <c r="M3671" s="9"/>
      <c r="N3671" s="9"/>
    </row>
    <row r="3672" spans="4:14" s="3" customFormat="1" x14ac:dyDescent="0.25">
      <c r="D3672" s="1"/>
      <c r="E3672" s="1"/>
      <c r="F3672" s="1"/>
      <c r="H3672" s="1"/>
      <c r="J3672" s="1"/>
      <c r="K3672" s="1"/>
      <c r="M3672" s="9"/>
      <c r="N3672" s="9"/>
    </row>
    <row r="3673" spans="4:14" s="3" customFormat="1" x14ac:dyDescent="0.25">
      <c r="D3673" s="1"/>
      <c r="E3673" s="1"/>
      <c r="F3673" s="1"/>
      <c r="H3673" s="1"/>
      <c r="J3673" s="1"/>
      <c r="K3673" s="1"/>
      <c r="M3673" s="9"/>
      <c r="N3673" s="9"/>
    </row>
    <row r="3674" spans="4:14" s="3" customFormat="1" x14ac:dyDescent="0.25">
      <c r="D3674" s="1"/>
      <c r="E3674" s="1"/>
      <c r="F3674" s="1"/>
      <c r="H3674" s="1"/>
      <c r="J3674" s="1"/>
      <c r="K3674" s="1"/>
      <c r="M3674" s="9"/>
      <c r="N3674" s="9"/>
    </row>
    <row r="3675" spans="4:14" s="3" customFormat="1" x14ac:dyDescent="0.25">
      <c r="D3675" s="1"/>
      <c r="E3675" s="1"/>
      <c r="F3675" s="1"/>
      <c r="H3675" s="1"/>
      <c r="J3675" s="1"/>
      <c r="K3675" s="1"/>
      <c r="M3675" s="9"/>
      <c r="N3675" s="9"/>
    </row>
    <row r="3676" spans="4:14" s="3" customFormat="1" x14ac:dyDescent="0.25">
      <c r="D3676" s="1"/>
      <c r="E3676" s="1"/>
      <c r="F3676" s="1"/>
      <c r="H3676" s="1"/>
      <c r="J3676" s="1"/>
      <c r="K3676" s="1"/>
      <c r="M3676" s="9"/>
      <c r="N3676" s="9"/>
    </row>
    <row r="3677" spans="4:14" s="3" customFormat="1" x14ac:dyDescent="0.25">
      <c r="D3677" s="1"/>
      <c r="E3677" s="1"/>
      <c r="F3677" s="1"/>
      <c r="H3677" s="1"/>
      <c r="J3677" s="1"/>
      <c r="K3677" s="1"/>
      <c r="M3677" s="9"/>
      <c r="N3677" s="9"/>
    </row>
    <row r="3678" spans="4:14" s="3" customFormat="1" x14ac:dyDescent="0.25">
      <c r="D3678" s="1"/>
      <c r="E3678" s="1"/>
      <c r="F3678" s="1"/>
      <c r="H3678" s="1"/>
      <c r="J3678" s="1"/>
      <c r="K3678" s="1"/>
      <c r="M3678" s="9"/>
      <c r="N3678" s="9"/>
    </row>
    <row r="3679" spans="4:14" s="3" customFormat="1" x14ac:dyDescent="0.25">
      <c r="D3679" s="1"/>
      <c r="E3679" s="1"/>
      <c r="F3679" s="1"/>
      <c r="H3679" s="1"/>
      <c r="J3679" s="1"/>
      <c r="K3679" s="1"/>
      <c r="M3679" s="9"/>
      <c r="N3679" s="9"/>
    </row>
    <row r="3680" spans="4:14" s="3" customFormat="1" x14ac:dyDescent="0.25">
      <c r="D3680" s="1"/>
      <c r="E3680" s="1"/>
      <c r="F3680" s="1"/>
      <c r="H3680" s="1"/>
      <c r="J3680" s="1"/>
      <c r="K3680" s="1"/>
      <c r="M3680" s="9"/>
      <c r="N3680" s="9"/>
    </row>
    <row r="3681" spans="4:14" s="3" customFormat="1" x14ac:dyDescent="0.25">
      <c r="D3681" s="1"/>
      <c r="E3681" s="1"/>
      <c r="F3681" s="1"/>
      <c r="H3681" s="1"/>
      <c r="J3681" s="1"/>
      <c r="K3681" s="1"/>
      <c r="M3681" s="9"/>
      <c r="N3681" s="9"/>
    </row>
    <row r="3682" spans="4:14" s="3" customFormat="1" x14ac:dyDescent="0.25">
      <c r="D3682" s="1"/>
      <c r="E3682" s="1"/>
      <c r="F3682" s="1"/>
      <c r="H3682" s="1"/>
      <c r="J3682" s="1"/>
      <c r="K3682" s="1"/>
      <c r="M3682" s="9"/>
      <c r="N3682" s="9"/>
    </row>
    <row r="3683" spans="4:14" s="3" customFormat="1" x14ac:dyDescent="0.25">
      <c r="D3683" s="1"/>
      <c r="E3683" s="1"/>
      <c r="F3683" s="1"/>
      <c r="H3683" s="1"/>
      <c r="J3683" s="1"/>
      <c r="K3683" s="1"/>
      <c r="M3683" s="9"/>
      <c r="N3683" s="9"/>
    </row>
    <row r="3684" spans="4:14" s="3" customFormat="1" x14ac:dyDescent="0.25">
      <c r="D3684" s="1"/>
      <c r="E3684" s="1"/>
      <c r="F3684" s="1"/>
      <c r="H3684" s="1"/>
      <c r="J3684" s="1"/>
      <c r="K3684" s="1"/>
      <c r="M3684" s="9"/>
      <c r="N3684" s="9"/>
    </row>
    <row r="3685" spans="4:14" s="3" customFormat="1" x14ac:dyDescent="0.25">
      <c r="D3685" s="1"/>
      <c r="E3685" s="1"/>
      <c r="F3685" s="1"/>
      <c r="H3685" s="1"/>
      <c r="J3685" s="1"/>
      <c r="K3685" s="1"/>
      <c r="M3685" s="9"/>
      <c r="N3685" s="9"/>
    </row>
    <row r="3686" spans="4:14" s="3" customFormat="1" x14ac:dyDescent="0.25">
      <c r="D3686" s="1"/>
      <c r="E3686" s="1"/>
      <c r="F3686" s="1"/>
      <c r="H3686" s="1"/>
      <c r="J3686" s="1"/>
      <c r="K3686" s="1"/>
      <c r="M3686" s="9"/>
      <c r="N3686" s="9"/>
    </row>
    <row r="3687" spans="4:14" s="3" customFormat="1" x14ac:dyDescent="0.25">
      <c r="D3687" s="1"/>
      <c r="E3687" s="1"/>
      <c r="F3687" s="1"/>
      <c r="H3687" s="1"/>
      <c r="J3687" s="1"/>
      <c r="K3687" s="1"/>
      <c r="M3687" s="9"/>
      <c r="N3687" s="9"/>
    </row>
    <row r="3688" spans="4:14" s="3" customFormat="1" x14ac:dyDescent="0.25">
      <c r="D3688" s="1"/>
      <c r="E3688" s="1"/>
      <c r="F3688" s="1"/>
      <c r="H3688" s="1"/>
      <c r="J3688" s="1"/>
      <c r="K3688" s="1"/>
      <c r="M3688" s="9"/>
      <c r="N3688" s="9"/>
    </row>
    <row r="3689" spans="4:14" s="3" customFormat="1" x14ac:dyDescent="0.25">
      <c r="D3689" s="1"/>
      <c r="E3689" s="1"/>
      <c r="F3689" s="1"/>
      <c r="H3689" s="1"/>
      <c r="J3689" s="1"/>
      <c r="K3689" s="1"/>
      <c r="M3689" s="9"/>
      <c r="N3689" s="9"/>
    </row>
    <row r="3690" spans="4:14" s="3" customFormat="1" x14ac:dyDescent="0.25">
      <c r="D3690" s="1"/>
      <c r="E3690" s="1"/>
      <c r="F3690" s="1"/>
      <c r="H3690" s="1"/>
      <c r="J3690" s="1"/>
      <c r="K3690" s="1"/>
      <c r="M3690" s="9"/>
      <c r="N3690" s="9"/>
    </row>
    <row r="3691" spans="4:14" s="3" customFormat="1" x14ac:dyDescent="0.25">
      <c r="D3691" s="1"/>
      <c r="E3691" s="1"/>
      <c r="F3691" s="1"/>
      <c r="H3691" s="1"/>
      <c r="J3691" s="1"/>
      <c r="K3691" s="1"/>
      <c r="M3691" s="9"/>
      <c r="N3691" s="9"/>
    </row>
    <row r="3692" spans="4:14" s="3" customFormat="1" x14ac:dyDescent="0.25">
      <c r="D3692" s="1"/>
      <c r="E3692" s="1"/>
      <c r="F3692" s="1"/>
      <c r="H3692" s="1"/>
      <c r="J3692" s="1"/>
      <c r="K3692" s="1"/>
      <c r="M3692" s="9"/>
      <c r="N3692" s="9"/>
    </row>
    <row r="3693" spans="4:14" s="3" customFormat="1" x14ac:dyDescent="0.25">
      <c r="D3693" s="1"/>
      <c r="E3693" s="1"/>
      <c r="F3693" s="1"/>
      <c r="H3693" s="1"/>
      <c r="J3693" s="1"/>
      <c r="K3693" s="1"/>
      <c r="M3693" s="9"/>
      <c r="N3693" s="9"/>
    </row>
    <row r="3694" spans="4:14" s="3" customFormat="1" x14ac:dyDescent="0.25">
      <c r="D3694" s="1"/>
      <c r="E3694" s="1"/>
      <c r="F3694" s="1"/>
      <c r="H3694" s="1"/>
      <c r="J3694" s="1"/>
      <c r="K3694" s="1"/>
      <c r="M3694" s="9"/>
      <c r="N3694" s="9"/>
    </row>
    <row r="3695" spans="4:14" s="3" customFormat="1" x14ac:dyDescent="0.25">
      <c r="D3695" s="1"/>
      <c r="E3695" s="1"/>
      <c r="F3695" s="1"/>
      <c r="H3695" s="1"/>
      <c r="J3695" s="1"/>
      <c r="K3695" s="1"/>
      <c r="M3695" s="9"/>
      <c r="N3695" s="9"/>
    </row>
    <row r="3696" spans="4:14" s="3" customFormat="1" x14ac:dyDescent="0.25">
      <c r="D3696" s="1"/>
      <c r="E3696" s="1"/>
      <c r="F3696" s="1"/>
      <c r="H3696" s="1"/>
      <c r="J3696" s="1"/>
      <c r="K3696" s="1"/>
      <c r="M3696" s="9"/>
      <c r="N3696" s="9"/>
    </row>
    <row r="3697" spans="4:14" s="3" customFormat="1" x14ac:dyDescent="0.25">
      <c r="D3697" s="1"/>
      <c r="E3697" s="1"/>
      <c r="F3697" s="1"/>
      <c r="H3697" s="1"/>
      <c r="J3697" s="1"/>
      <c r="K3697" s="1"/>
      <c r="M3697" s="9"/>
      <c r="N3697" s="9"/>
    </row>
    <row r="3698" spans="4:14" s="3" customFormat="1" x14ac:dyDescent="0.25">
      <c r="D3698" s="1"/>
      <c r="E3698" s="1"/>
      <c r="F3698" s="1"/>
      <c r="H3698" s="1"/>
      <c r="J3698" s="1"/>
      <c r="K3698" s="1"/>
      <c r="M3698" s="9"/>
      <c r="N3698" s="9"/>
    </row>
    <row r="3699" spans="4:14" s="3" customFormat="1" x14ac:dyDescent="0.25">
      <c r="D3699" s="1"/>
      <c r="E3699" s="1"/>
      <c r="F3699" s="1"/>
      <c r="H3699" s="1"/>
      <c r="J3699" s="1"/>
      <c r="K3699" s="1"/>
      <c r="M3699" s="9"/>
      <c r="N3699" s="9"/>
    </row>
    <row r="3700" spans="4:14" s="3" customFormat="1" x14ac:dyDescent="0.25">
      <c r="D3700" s="1"/>
      <c r="E3700" s="1"/>
      <c r="F3700" s="1"/>
      <c r="H3700" s="1"/>
      <c r="J3700" s="1"/>
      <c r="K3700" s="1"/>
      <c r="M3700" s="9"/>
      <c r="N3700" s="9"/>
    </row>
    <row r="3701" spans="4:14" s="3" customFormat="1" x14ac:dyDescent="0.25">
      <c r="D3701" s="1"/>
      <c r="E3701" s="1"/>
      <c r="F3701" s="1"/>
      <c r="H3701" s="1"/>
      <c r="J3701" s="1"/>
      <c r="K3701" s="1"/>
      <c r="M3701" s="9"/>
      <c r="N3701" s="9"/>
    </row>
    <row r="3702" spans="4:14" s="3" customFormat="1" x14ac:dyDescent="0.25">
      <c r="D3702" s="1"/>
      <c r="E3702" s="1"/>
      <c r="F3702" s="1"/>
      <c r="H3702" s="1"/>
      <c r="J3702" s="1"/>
      <c r="K3702" s="1"/>
      <c r="M3702" s="9"/>
      <c r="N3702" s="9"/>
    </row>
    <row r="3703" spans="4:14" s="3" customFormat="1" x14ac:dyDescent="0.25">
      <c r="D3703" s="1"/>
      <c r="E3703" s="1"/>
      <c r="F3703" s="1"/>
      <c r="H3703" s="1"/>
      <c r="J3703" s="1"/>
      <c r="K3703" s="1"/>
      <c r="M3703" s="9"/>
      <c r="N3703" s="9"/>
    </row>
    <row r="3704" spans="4:14" s="3" customFormat="1" x14ac:dyDescent="0.25">
      <c r="D3704" s="1"/>
      <c r="E3704" s="1"/>
      <c r="F3704" s="1"/>
      <c r="H3704" s="1"/>
      <c r="J3704" s="1"/>
      <c r="K3704" s="1"/>
      <c r="M3704" s="9"/>
      <c r="N3704" s="9"/>
    </row>
    <row r="3705" spans="4:14" s="3" customFormat="1" x14ac:dyDescent="0.25">
      <c r="D3705" s="1"/>
      <c r="E3705" s="1"/>
      <c r="F3705" s="1"/>
      <c r="H3705" s="1"/>
      <c r="J3705" s="1"/>
      <c r="K3705" s="1"/>
      <c r="M3705" s="9"/>
      <c r="N3705" s="9"/>
    </row>
    <row r="3706" spans="4:14" s="3" customFormat="1" x14ac:dyDescent="0.25">
      <c r="D3706" s="1"/>
      <c r="E3706" s="1"/>
      <c r="F3706" s="1"/>
      <c r="H3706" s="1"/>
      <c r="J3706" s="1"/>
      <c r="K3706" s="1"/>
      <c r="M3706" s="9"/>
      <c r="N3706" s="9"/>
    </row>
    <row r="3707" spans="4:14" s="3" customFormat="1" x14ac:dyDescent="0.25">
      <c r="D3707" s="1"/>
      <c r="E3707" s="1"/>
      <c r="F3707" s="1"/>
      <c r="H3707" s="1"/>
      <c r="J3707" s="1"/>
      <c r="K3707" s="1"/>
      <c r="M3707" s="9"/>
      <c r="N3707" s="9"/>
    </row>
    <row r="3708" spans="4:14" s="3" customFormat="1" x14ac:dyDescent="0.25">
      <c r="D3708" s="1"/>
      <c r="E3708" s="1"/>
      <c r="F3708" s="1"/>
      <c r="H3708" s="1"/>
      <c r="J3708" s="1"/>
      <c r="K3708" s="1"/>
      <c r="M3708" s="9"/>
      <c r="N3708" s="9"/>
    </row>
    <row r="3709" spans="4:14" s="3" customFormat="1" x14ac:dyDescent="0.25">
      <c r="D3709" s="1"/>
      <c r="E3709" s="1"/>
      <c r="F3709" s="1"/>
      <c r="H3709" s="1"/>
      <c r="J3709" s="1"/>
      <c r="K3709" s="1"/>
      <c r="M3709" s="9"/>
      <c r="N3709" s="9"/>
    </row>
    <row r="3710" spans="4:14" s="3" customFormat="1" x14ac:dyDescent="0.25">
      <c r="D3710" s="1"/>
      <c r="E3710" s="1"/>
      <c r="F3710" s="1"/>
      <c r="H3710" s="1"/>
      <c r="J3710" s="1"/>
      <c r="K3710" s="1"/>
      <c r="M3710" s="9"/>
      <c r="N3710" s="9"/>
    </row>
    <row r="3711" spans="4:14" s="3" customFormat="1" x14ac:dyDescent="0.25">
      <c r="D3711" s="1"/>
      <c r="E3711" s="1"/>
      <c r="F3711" s="1"/>
      <c r="H3711" s="1"/>
      <c r="J3711" s="1"/>
      <c r="K3711" s="1"/>
      <c r="M3711" s="9"/>
      <c r="N3711" s="9"/>
    </row>
    <row r="3712" spans="4:14" s="3" customFormat="1" x14ac:dyDescent="0.25">
      <c r="D3712" s="1"/>
      <c r="E3712" s="1"/>
      <c r="F3712" s="1"/>
      <c r="H3712" s="1"/>
      <c r="J3712" s="1"/>
      <c r="K3712" s="1"/>
      <c r="M3712" s="9"/>
      <c r="N3712" s="9"/>
    </row>
    <row r="3713" spans="4:14" s="3" customFormat="1" x14ac:dyDescent="0.25">
      <c r="D3713" s="1"/>
      <c r="E3713" s="1"/>
      <c r="F3713" s="1"/>
      <c r="H3713" s="1"/>
      <c r="J3713" s="1"/>
      <c r="K3713" s="1"/>
      <c r="M3713" s="9"/>
      <c r="N3713" s="9"/>
    </row>
    <row r="3714" spans="4:14" s="3" customFormat="1" x14ac:dyDescent="0.25">
      <c r="D3714" s="1"/>
      <c r="E3714" s="1"/>
      <c r="F3714" s="1"/>
      <c r="H3714" s="1"/>
      <c r="J3714" s="1"/>
      <c r="K3714" s="1"/>
      <c r="M3714" s="9"/>
      <c r="N3714" s="9"/>
    </row>
    <row r="3715" spans="4:14" s="3" customFormat="1" x14ac:dyDescent="0.25">
      <c r="D3715" s="1"/>
      <c r="E3715" s="1"/>
      <c r="F3715" s="1"/>
      <c r="H3715" s="1"/>
      <c r="J3715" s="1"/>
      <c r="K3715" s="1"/>
      <c r="M3715" s="9"/>
      <c r="N3715" s="9"/>
    </row>
    <row r="3716" spans="4:14" s="3" customFormat="1" x14ac:dyDescent="0.25">
      <c r="D3716" s="1"/>
      <c r="E3716" s="1"/>
      <c r="F3716" s="1"/>
      <c r="H3716" s="1"/>
      <c r="J3716" s="1"/>
      <c r="K3716" s="1"/>
      <c r="M3716" s="9"/>
      <c r="N3716" s="9"/>
    </row>
    <row r="3717" spans="4:14" s="3" customFormat="1" x14ac:dyDescent="0.25">
      <c r="D3717" s="1"/>
      <c r="E3717" s="1"/>
      <c r="F3717" s="1"/>
      <c r="H3717" s="1"/>
      <c r="J3717" s="1"/>
      <c r="K3717" s="1"/>
      <c r="M3717" s="9"/>
      <c r="N3717" s="9"/>
    </row>
    <row r="3718" spans="4:14" s="3" customFormat="1" x14ac:dyDescent="0.25">
      <c r="D3718" s="1"/>
      <c r="E3718" s="1"/>
      <c r="F3718" s="1"/>
      <c r="H3718" s="1"/>
      <c r="J3718" s="1"/>
      <c r="K3718" s="1"/>
      <c r="M3718" s="9"/>
      <c r="N3718" s="9"/>
    </row>
    <row r="3719" spans="4:14" s="3" customFormat="1" x14ac:dyDescent="0.25">
      <c r="D3719" s="1"/>
      <c r="E3719" s="1"/>
      <c r="F3719" s="1"/>
      <c r="H3719" s="1"/>
      <c r="J3719" s="1"/>
      <c r="K3719" s="1"/>
      <c r="M3719" s="9"/>
      <c r="N3719" s="9"/>
    </row>
    <row r="3720" spans="4:14" s="3" customFormat="1" x14ac:dyDescent="0.25">
      <c r="D3720" s="1"/>
      <c r="E3720" s="1"/>
      <c r="F3720" s="1"/>
      <c r="H3720" s="1"/>
      <c r="J3720" s="1"/>
      <c r="K3720" s="1"/>
      <c r="M3720" s="9"/>
      <c r="N3720" s="9"/>
    </row>
    <row r="3721" spans="4:14" s="3" customFormat="1" x14ac:dyDescent="0.25">
      <c r="D3721" s="1"/>
      <c r="E3721" s="1"/>
      <c r="F3721" s="1"/>
      <c r="H3721" s="1"/>
      <c r="J3721" s="1"/>
      <c r="K3721" s="1"/>
      <c r="M3721" s="9"/>
      <c r="N3721" s="9"/>
    </row>
    <row r="3722" spans="4:14" s="3" customFormat="1" x14ac:dyDescent="0.25">
      <c r="D3722" s="1"/>
      <c r="E3722" s="1"/>
      <c r="F3722" s="1"/>
      <c r="H3722" s="1"/>
      <c r="J3722" s="1"/>
      <c r="K3722" s="1"/>
      <c r="M3722" s="9"/>
      <c r="N3722" s="9"/>
    </row>
    <row r="3723" spans="4:14" s="3" customFormat="1" x14ac:dyDescent="0.25">
      <c r="D3723" s="1"/>
      <c r="E3723" s="1"/>
      <c r="F3723" s="1"/>
      <c r="H3723" s="1"/>
      <c r="J3723" s="1"/>
      <c r="K3723" s="1"/>
      <c r="M3723" s="9"/>
      <c r="N3723" s="9"/>
    </row>
    <row r="3724" spans="4:14" s="3" customFormat="1" x14ac:dyDescent="0.25">
      <c r="D3724" s="1"/>
      <c r="E3724" s="1"/>
      <c r="F3724" s="1"/>
      <c r="H3724" s="1"/>
      <c r="J3724" s="1"/>
      <c r="K3724" s="1"/>
      <c r="M3724" s="9"/>
      <c r="N3724" s="9"/>
    </row>
    <row r="3725" spans="4:14" s="3" customFormat="1" x14ac:dyDescent="0.25">
      <c r="D3725" s="1"/>
      <c r="E3725" s="1"/>
      <c r="F3725" s="1"/>
      <c r="H3725" s="1"/>
      <c r="J3725" s="1"/>
      <c r="K3725" s="1"/>
      <c r="M3725" s="9"/>
      <c r="N3725" s="9"/>
    </row>
    <row r="3726" spans="4:14" s="3" customFormat="1" x14ac:dyDescent="0.25">
      <c r="D3726" s="1"/>
      <c r="E3726" s="1"/>
      <c r="F3726" s="1"/>
      <c r="H3726" s="1"/>
      <c r="J3726" s="1"/>
      <c r="K3726" s="1"/>
      <c r="M3726" s="9"/>
      <c r="N3726" s="9"/>
    </row>
    <row r="3727" spans="4:14" s="3" customFormat="1" x14ac:dyDescent="0.25">
      <c r="D3727" s="1"/>
      <c r="E3727" s="1"/>
      <c r="F3727" s="1"/>
      <c r="H3727" s="1"/>
      <c r="J3727" s="1"/>
      <c r="K3727" s="1"/>
      <c r="M3727" s="9"/>
      <c r="N3727" s="9"/>
    </row>
    <row r="3728" spans="4:14" s="3" customFormat="1" x14ac:dyDescent="0.25">
      <c r="D3728" s="1"/>
      <c r="E3728" s="1"/>
      <c r="F3728" s="1"/>
      <c r="H3728" s="1"/>
      <c r="J3728" s="1"/>
      <c r="K3728" s="1"/>
      <c r="M3728" s="9"/>
      <c r="N3728" s="9"/>
    </row>
    <row r="3729" spans="4:14" s="3" customFormat="1" x14ac:dyDescent="0.25">
      <c r="D3729" s="1"/>
      <c r="E3729" s="1"/>
      <c r="F3729" s="1"/>
      <c r="H3729" s="1"/>
      <c r="J3729" s="1"/>
      <c r="K3729" s="1"/>
      <c r="M3729" s="9"/>
      <c r="N3729" s="9"/>
    </row>
    <row r="3730" spans="4:14" s="3" customFormat="1" x14ac:dyDescent="0.25">
      <c r="D3730" s="1"/>
      <c r="E3730" s="1"/>
      <c r="F3730" s="1"/>
      <c r="H3730" s="1"/>
      <c r="J3730" s="1"/>
      <c r="K3730" s="1"/>
      <c r="M3730" s="9"/>
      <c r="N3730" s="9"/>
    </row>
    <row r="3731" spans="4:14" s="3" customFormat="1" x14ac:dyDescent="0.25">
      <c r="D3731" s="1"/>
      <c r="E3731" s="1"/>
      <c r="F3731" s="1"/>
      <c r="H3731" s="1"/>
      <c r="J3731" s="1"/>
      <c r="K3731" s="1"/>
      <c r="M3731" s="9"/>
      <c r="N3731" s="9"/>
    </row>
    <row r="3732" spans="4:14" s="3" customFormat="1" x14ac:dyDescent="0.25">
      <c r="D3732" s="1"/>
      <c r="E3732" s="1"/>
      <c r="F3732" s="1"/>
      <c r="H3732" s="1"/>
      <c r="J3732" s="1"/>
      <c r="K3732" s="1"/>
      <c r="M3732" s="9"/>
      <c r="N3732" s="9"/>
    </row>
    <row r="3733" spans="4:14" s="3" customFormat="1" x14ac:dyDescent="0.25">
      <c r="D3733" s="1"/>
      <c r="E3733" s="1"/>
      <c r="F3733" s="1"/>
      <c r="H3733" s="1"/>
      <c r="J3733" s="1"/>
      <c r="K3733" s="1"/>
      <c r="M3733" s="9"/>
      <c r="N3733" s="9"/>
    </row>
    <row r="3734" spans="4:14" s="3" customFormat="1" x14ac:dyDescent="0.25">
      <c r="D3734" s="1"/>
      <c r="E3734" s="1"/>
      <c r="F3734" s="1"/>
      <c r="H3734" s="1"/>
      <c r="J3734" s="1"/>
      <c r="K3734" s="1"/>
      <c r="M3734" s="9"/>
      <c r="N3734" s="9"/>
    </row>
    <row r="3735" spans="4:14" s="3" customFormat="1" x14ac:dyDescent="0.25">
      <c r="D3735" s="1"/>
      <c r="E3735" s="1"/>
      <c r="F3735" s="1"/>
      <c r="H3735" s="1"/>
      <c r="J3735" s="1"/>
      <c r="K3735" s="1"/>
      <c r="M3735" s="9"/>
      <c r="N3735" s="9"/>
    </row>
    <row r="3736" spans="4:14" s="3" customFormat="1" x14ac:dyDescent="0.25">
      <c r="D3736" s="1"/>
      <c r="E3736" s="1"/>
      <c r="F3736" s="1"/>
      <c r="H3736" s="1"/>
      <c r="J3736" s="1"/>
      <c r="K3736" s="1"/>
      <c r="M3736" s="9"/>
      <c r="N3736" s="9"/>
    </row>
    <row r="3737" spans="4:14" s="3" customFormat="1" x14ac:dyDescent="0.25">
      <c r="D3737" s="1"/>
      <c r="E3737" s="1"/>
      <c r="F3737" s="1"/>
      <c r="H3737" s="1"/>
      <c r="J3737" s="1"/>
      <c r="K3737" s="1"/>
      <c r="M3737" s="9"/>
      <c r="N3737" s="9"/>
    </row>
    <row r="3738" spans="4:14" s="3" customFormat="1" x14ac:dyDescent="0.25">
      <c r="D3738" s="1"/>
      <c r="E3738" s="1"/>
      <c r="F3738" s="1"/>
      <c r="H3738" s="1"/>
      <c r="J3738" s="1"/>
      <c r="K3738" s="1"/>
      <c r="M3738" s="9"/>
      <c r="N3738" s="9"/>
    </row>
    <row r="3739" spans="4:14" s="3" customFormat="1" x14ac:dyDescent="0.25">
      <c r="D3739" s="1"/>
      <c r="E3739" s="1"/>
      <c r="F3739" s="1"/>
      <c r="H3739" s="1"/>
      <c r="J3739" s="1"/>
      <c r="K3739" s="1"/>
      <c r="M3739" s="9"/>
      <c r="N3739" s="9"/>
    </row>
    <row r="3740" spans="4:14" s="3" customFormat="1" x14ac:dyDescent="0.25">
      <c r="D3740" s="1"/>
      <c r="E3740" s="1"/>
      <c r="F3740" s="1"/>
      <c r="H3740" s="1"/>
      <c r="J3740" s="1"/>
      <c r="K3740" s="1"/>
      <c r="M3740" s="9"/>
      <c r="N3740" s="9"/>
    </row>
    <row r="3741" spans="4:14" s="3" customFormat="1" x14ac:dyDescent="0.25">
      <c r="D3741" s="1"/>
      <c r="E3741" s="1"/>
      <c r="F3741" s="1"/>
      <c r="H3741" s="1"/>
      <c r="J3741" s="1"/>
      <c r="K3741" s="1"/>
      <c r="M3741" s="9"/>
      <c r="N3741" s="9"/>
    </row>
    <row r="3742" spans="4:14" s="3" customFormat="1" x14ac:dyDescent="0.25">
      <c r="D3742" s="1"/>
      <c r="E3742" s="1"/>
      <c r="F3742" s="1"/>
      <c r="H3742" s="1"/>
      <c r="J3742" s="1"/>
      <c r="K3742" s="1"/>
      <c r="M3742" s="9"/>
      <c r="N3742" s="9"/>
    </row>
    <row r="3743" spans="4:14" s="3" customFormat="1" x14ac:dyDescent="0.25">
      <c r="D3743" s="1"/>
      <c r="E3743" s="1"/>
      <c r="F3743" s="1"/>
      <c r="H3743" s="1"/>
      <c r="J3743" s="1"/>
      <c r="K3743" s="1"/>
      <c r="M3743" s="9"/>
      <c r="N3743" s="9"/>
    </row>
    <row r="3744" spans="4:14" s="3" customFormat="1" x14ac:dyDescent="0.25">
      <c r="D3744" s="1"/>
      <c r="E3744" s="1"/>
      <c r="F3744" s="1"/>
      <c r="H3744" s="1"/>
      <c r="J3744" s="1"/>
      <c r="K3744" s="1"/>
      <c r="M3744" s="9"/>
      <c r="N3744" s="9"/>
    </row>
    <row r="3745" spans="4:14" s="3" customFormat="1" x14ac:dyDescent="0.25">
      <c r="D3745" s="1"/>
      <c r="E3745" s="1"/>
      <c r="F3745" s="1"/>
      <c r="H3745" s="1"/>
      <c r="J3745" s="1"/>
      <c r="K3745" s="1"/>
      <c r="M3745" s="9"/>
      <c r="N3745" s="9"/>
    </row>
    <row r="3746" spans="4:14" s="3" customFormat="1" x14ac:dyDescent="0.25">
      <c r="D3746" s="1"/>
      <c r="E3746" s="1"/>
      <c r="F3746" s="1"/>
      <c r="H3746" s="1"/>
      <c r="J3746" s="1"/>
      <c r="K3746" s="1"/>
      <c r="M3746" s="9"/>
      <c r="N3746" s="9"/>
    </row>
    <row r="3747" spans="4:14" s="3" customFormat="1" x14ac:dyDescent="0.25">
      <c r="D3747" s="1"/>
      <c r="E3747" s="1"/>
      <c r="F3747" s="1"/>
      <c r="H3747" s="1"/>
      <c r="J3747" s="1"/>
      <c r="K3747" s="1"/>
      <c r="M3747" s="9"/>
      <c r="N3747" s="9"/>
    </row>
    <row r="3748" spans="4:14" s="3" customFormat="1" x14ac:dyDescent="0.25">
      <c r="D3748" s="1"/>
      <c r="E3748" s="1"/>
      <c r="F3748" s="1"/>
      <c r="H3748" s="1"/>
      <c r="J3748" s="1"/>
      <c r="K3748" s="1"/>
      <c r="M3748" s="9"/>
      <c r="N3748" s="9"/>
    </row>
    <row r="3749" spans="4:14" s="3" customFormat="1" x14ac:dyDescent="0.25">
      <c r="D3749" s="1"/>
      <c r="E3749" s="1"/>
      <c r="F3749" s="1"/>
      <c r="H3749" s="1"/>
      <c r="J3749" s="1"/>
      <c r="K3749" s="1"/>
      <c r="M3749" s="9"/>
      <c r="N3749" s="9"/>
    </row>
    <row r="3750" spans="4:14" s="3" customFormat="1" x14ac:dyDescent="0.25">
      <c r="D3750" s="1"/>
      <c r="E3750" s="1"/>
      <c r="F3750" s="1"/>
      <c r="H3750" s="1"/>
      <c r="J3750" s="1"/>
      <c r="K3750" s="1"/>
      <c r="M3750" s="9"/>
      <c r="N3750" s="9"/>
    </row>
    <row r="3751" spans="4:14" s="3" customFormat="1" x14ac:dyDescent="0.25">
      <c r="D3751" s="1"/>
      <c r="E3751" s="1"/>
      <c r="F3751" s="1"/>
      <c r="H3751" s="1"/>
      <c r="J3751" s="1"/>
      <c r="K3751" s="1"/>
      <c r="M3751" s="9"/>
      <c r="N3751" s="9"/>
    </row>
    <row r="3752" spans="4:14" s="3" customFormat="1" x14ac:dyDescent="0.25">
      <c r="D3752" s="1"/>
      <c r="E3752" s="1"/>
      <c r="F3752" s="1"/>
      <c r="H3752" s="1"/>
      <c r="J3752" s="1"/>
      <c r="K3752" s="1"/>
      <c r="M3752" s="9"/>
      <c r="N3752" s="9"/>
    </row>
    <row r="3753" spans="4:14" s="3" customFormat="1" x14ac:dyDescent="0.25">
      <c r="D3753" s="1"/>
      <c r="E3753" s="1"/>
      <c r="F3753" s="1"/>
      <c r="H3753" s="1"/>
      <c r="J3753" s="1"/>
      <c r="K3753" s="1"/>
      <c r="M3753" s="9"/>
      <c r="N3753" s="9"/>
    </row>
    <row r="3754" spans="4:14" s="3" customFormat="1" x14ac:dyDescent="0.25">
      <c r="D3754" s="1"/>
      <c r="E3754" s="1"/>
      <c r="F3754" s="1"/>
      <c r="H3754" s="1"/>
      <c r="J3754" s="1"/>
      <c r="K3754" s="1"/>
      <c r="M3754" s="9"/>
      <c r="N3754" s="9"/>
    </row>
    <row r="3755" spans="4:14" s="3" customFormat="1" x14ac:dyDescent="0.25">
      <c r="D3755" s="1"/>
      <c r="E3755" s="1"/>
      <c r="F3755" s="1"/>
      <c r="H3755" s="1"/>
      <c r="J3755" s="1"/>
      <c r="K3755" s="1"/>
      <c r="M3755" s="9"/>
      <c r="N3755" s="9"/>
    </row>
    <row r="3756" spans="4:14" s="3" customFormat="1" x14ac:dyDescent="0.25">
      <c r="D3756" s="1"/>
      <c r="E3756" s="1"/>
      <c r="F3756" s="1"/>
      <c r="H3756" s="1"/>
      <c r="J3756" s="1"/>
      <c r="K3756" s="1"/>
      <c r="M3756" s="9"/>
      <c r="N3756" s="9"/>
    </row>
    <row r="3757" spans="4:14" s="3" customFormat="1" x14ac:dyDescent="0.25">
      <c r="D3757" s="1"/>
      <c r="E3757" s="1"/>
      <c r="F3757" s="1"/>
      <c r="H3757" s="1"/>
      <c r="J3757" s="1"/>
      <c r="K3757" s="1"/>
      <c r="M3757" s="9"/>
      <c r="N3757" s="9"/>
    </row>
    <row r="3758" spans="4:14" s="3" customFormat="1" x14ac:dyDescent="0.25">
      <c r="D3758" s="1"/>
      <c r="E3758" s="1"/>
      <c r="F3758" s="1"/>
      <c r="H3758" s="1"/>
      <c r="J3758" s="1"/>
      <c r="K3758" s="1"/>
      <c r="M3758" s="9"/>
      <c r="N3758" s="9"/>
    </row>
    <row r="3759" spans="4:14" s="3" customFormat="1" x14ac:dyDescent="0.25">
      <c r="D3759" s="1"/>
      <c r="E3759" s="1"/>
      <c r="F3759" s="1"/>
      <c r="H3759" s="1"/>
      <c r="J3759" s="1"/>
      <c r="K3759" s="1"/>
      <c r="M3759" s="9"/>
      <c r="N3759" s="9"/>
    </row>
    <row r="3760" spans="4:14" s="3" customFormat="1" x14ac:dyDescent="0.25">
      <c r="D3760" s="1"/>
      <c r="E3760" s="1"/>
      <c r="F3760" s="1"/>
      <c r="H3760" s="1"/>
      <c r="J3760" s="1"/>
      <c r="K3760" s="1"/>
      <c r="M3760" s="9"/>
      <c r="N3760" s="9"/>
    </row>
    <row r="3761" spans="4:14" s="3" customFormat="1" x14ac:dyDescent="0.25">
      <c r="D3761" s="1"/>
      <c r="E3761" s="1"/>
      <c r="F3761" s="1"/>
      <c r="H3761" s="1"/>
      <c r="J3761" s="1"/>
      <c r="K3761" s="1"/>
      <c r="M3761" s="9"/>
      <c r="N3761" s="9"/>
    </row>
    <row r="3762" spans="4:14" s="3" customFormat="1" x14ac:dyDescent="0.25">
      <c r="D3762" s="1"/>
      <c r="E3762" s="1"/>
      <c r="F3762" s="1"/>
      <c r="H3762" s="1"/>
      <c r="J3762" s="1"/>
      <c r="K3762" s="1"/>
      <c r="M3762" s="9"/>
      <c r="N3762" s="9"/>
    </row>
    <row r="3763" spans="4:14" s="3" customFormat="1" x14ac:dyDescent="0.25">
      <c r="D3763" s="1"/>
      <c r="E3763" s="1"/>
      <c r="F3763" s="1"/>
      <c r="H3763" s="1"/>
      <c r="J3763" s="1"/>
      <c r="K3763" s="1"/>
      <c r="M3763" s="9"/>
      <c r="N3763" s="9"/>
    </row>
    <row r="3764" spans="4:14" s="3" customFormat="1" x14ac:dyDescent="0.25">
      <c r="D3764" s="1"/>
      <c r="E3764" s="1"/>
      <c r="F3764" s="1"/>
      <c r="H3764" s="1"/>
      <c r="J3764" s="1"/>
      <c r="K3764" s="1"/>
      <c r="M3764" s="9"/>
      <c r="N3764" s="9"/>
    </row>
    <row r="3765" spans="4:14" s="3" customFormat="1" x14ac:dyDescent="0.25">
      <c r="D3765" s="1"/>
      <c r="E3765" s="1"/>
      <c r="F3765" s="1"/>
      <c r="H3765" s="1"/>
      <c r="J3765" s="1"/>
      <c r="K3765" s="1"/>
      <c r="M3765" s="9"/>
      <c r="N3765" s="9"/>
    </row>
    <row r="3766" spans="4:14" s="3" customFormat="1" x14ac:dyDescent="0.25">
      <c r="D3766" s="1"/>
      <c r="E3766" s="1"/>
      <c r="F3766" s="1"/>
      <c r="H3766" s="1"/>
      <c r="J3766" s="1"/>
      <c r="K3766" s="1"/>
      <c r="M3766" s="9"/>
      <c r="N3766" s="9"/>
    </row>
    <row r="3767" spans="4:14" s="3" customFormat="1" x14ac:dyDescent="0.25">
      <c r="D3767" s="1"/>
      <c r="E3767" s="1"/>
      <c r="F3767" s="1"/>
      <c r="H3767" s="1"/>
      <c r="J3767" s="1"/>
      <c r="K3767" s="1"/>
      <c r="M3767" s="9"/>
      <c r="N3767" s="9"/>
    </row>
    <row r="3768" spans="4:14" s="3" customFormat="1" x14ac:dyDescent="0.25">
      <c r="D3768" s="1"/>
      <c r="E3768" s="1"/>
      <c r="F3768" s="1"/>
      <c r="H3768" s="1"/>
      <c r="J3768" s="1"/>
      <c r="K3768" s="1"/>
      <c r="M3768" s="9"/>
      <c r="N3768" s="9"/>
    </row>
    <row r="3769" spans="4:14" s="3" customFormat="1" x14ac:dyDescent="0.25">
      <c r="D3769" s="1"/>
      <c r="E3769" s="1"/>
      <c r="F3769" s="1"/>
      <c r="H3769" s="1"/>
      <c r="J3769" s="1"/>
      <c r="K3769" s="1"/>
      <c r="M3769" s="9"/>
      <c r="N3769" s="9"/>
    </row>
    <row r="3770" spans="4:14" s="3" customFormat="1" x14ac:dyDescent="0.25">
      <c r="D3770" s="1"/>
      <c r="E3770" s="1"/>
      <c r="F3770" s="1"/>
      <c r="H3770" s="1"/>
      <c r="J3770" s="1"/>
      <c r="K3770" s="1"/>
      <c r="M3770" s="9"/>
      <c r="N3770" s="9"/>
    </row>
    <row r="3771" spans="4:14" s="3" customFormat="1" x14ac:dyDescent="0.25">
      <c r="D3771" s="1"/>
      <c r="E3771" s="1"/>
      <c r="F3771" s="1"/>
      <c r="H3771" s="1"/>
      <c r="J3771" s="1"/>
      <c r="K3771" s="1"/>
      <c r="M3771" s="9"/>
      <c r="N3771" s="9"/>
    </row>
    <row r="3772" spans="4:14" s="3" customFormat="1" x14ac:dyDescent="0.25">
      <c r="D3772" s="1"/>
      <c r="E3772" s="1"/>
      <c r="F3772" s="1"/>
      <c r="H3772" s="1"/>
      <c r="J3772" s="1"/>
      <c r="K3772" s="1"/>
      <c r="M3772" s="9"/>
      <c r="N3772" s="9"/>
    </row>
    <row r="3773" spans="4:14" s="3" customFormat="1" x14ac:dyDescent="0.25">
      <c r="D3773" s="1"/>
      <c r="E3773" s="1"/>
      <c r="F3773" s="1"/>
      <c r="H3773" s="1"/>
      <c r="J3773" s="1"/>
      <c r="K3773" s="1"/>
      <c r="M3773" s="9"/>
      <c r="N3773" s="9"/>
    </row>
    <row r="3774" spans="4:14" s="3" customFormat="1" x14ac:dyDescent="0.25">
      <c r="D3774" s="1"/>
      <c r="E3774" s="1"/>
      <c r="F3774" s="1"/>
      <c r="H3774" s="1"/>
      <c r="J3774" s="1"/>
      <c r="K3774" s="1"/>
      <c r="M3774" s="9"/>
      <c r="N3774" s="9"/>
    </row>
    <row r="3775" spans="4:14" s="3" customFormat="1" x14ac:dyDescent="0.25">
      <c r="D3775" s="1"/>
      <c r="E3775" s="1"/>
      <c r="F3775" s="1"/>
      <c r="H3775" s="1"/>
      <c r="J3775" s="1"/>
      <c r="K3775" s="1"/>
      <c r="M3775" s="9"/>
      <c r="N3775" s="9"/>
    </row>
    <row r="3776" spans="4:14" s="3" customFormat="1" x14ac:dyDescent="0.25">
      <c r="D3776" s="1"/>
      <c r="E3776" s="1"/>
      <c r="F3776" s="1"/>
      <c r="H3776" s="1"/>
      <c r="J3776" s="1"/>
      <c r="K3776" s="1"/>
      <c r="M3776" s="9"/>
      <c r="N3776" s="9"/>
    </row>
    <row r="3777" spans="4:14" s="3" customFormat="1" x14ac:dyDescent="0.25">
      <c r="D3777" s="1"/>
      <c r="E3777" s="1"/>
      <c r="F3777" s="1"/>
      <c r="H3777" s="1"/>
      <c r="J3777" s="1"/>
      <c r="K3777" s="1"/>
      <c r="M3777" s="9"/>
      <c r="N3777" s="9"/>
    </row>
    <row r="3778" spans="4:14" s="3" customFormat="1" x14ac:dyDescent="0.25">
      <c r="D3778" s="1"/>
      <c r="E3778" s="1"/>
      <c r="F3778" s="1"/>
      <c r="H3778" s="1"/>
      <c r="J3778" s="1"/>
      <c r="K3778" s="1"/>
      <c r="M3778" s="9"/>
      <c r="N3778" s="9"/>
    </row>
    <row r="3779" spans="4:14" s="3" customFormat="1" x14ac:dyDescent="0.25">
      <c r="D3779" s="1"/>
      <c r="E3779" s="1"/>
      <c r="F3779" s="1"/>
      <c r="H3779" s="1"/>
      <c r="J3779" s="1"/>
      <c r="K3779" s="1"/>
      <c r="M3779" s="9"/>
      <c r="N3779" s="9"/>
    </row>
    <row r="3780" spans="4:14" s="3" customFormat="1" x14ac:dyDescent="0.25">
      <c r="D3780" s="1"/>
      <c r="E3780" s="1"/>
      <c r="F3780" s="1"/>
      <c r="H3780" s="1"/>
      <c r="J3780" s="1"/>
      <c r="K3780" s="1"/>
      <c r="M3780" s="9"/>
      <c r="N3780" s="9"/>
    </row>
    <row r="3781" spans="4:14" s="3" customFormat="1" x14ac:dyDescent="0.25">
      <c r="D3781" s="1"/>
      <c r="E3781" s="1"/>
      <c r="F3781" s="1"/>
      <c r="H3781" s="1"/>
      <c r="J3781" s="1"/>
      <c r="K3781" s="1"/>
      <c r="M3781" s="9"/>
      <c r="N3781" s="9"/>
    </row>
    <row r="3782" spans="4:14" s="3" customFormat="1" x14ac:dyDescent="0.25">
      <c r="D3782" s="1"/>
      <c r="E3782" s="1"/>
      <c r="F3782" s="1"/>
      <c r="H3782" s="1"/>
      <c r="J3782" s="1"/>
      <c r="K3782" s="1"/>
      <c r="M3782" s="9"/>
      <c r="N3782" s="9"/>
    </row>
    <row r="3783" spans="4:14" s="3" customFormat="1" x14ac:dyDescent="0.25">
      <c r="D3783" s="1"/>
      <c r="E3783" s="1"/>
      <c r="F3783" s="1"/>
      <c r="H3783" s="1"/>
      <c r="J3783" s="1"/>
      <c r="K3783" s="1"/>
      <c r="M3783" s="9"/>
      <c r="N3783" s="9"/>
    </row>
    <row r="3784" spans="4:14" s="3" customFormat="1" x14ac:dyDescent="0.25">
      <c r="D3784" s="1"/>
      <c r="E3784" s="1"/>
      <c r="F3784" s="1"/>
      <c r="H3784" s="1"/>
      <c r="J3784" s="1"/>
      <c r="K3784" s="1"/>
      <c r="M3784" s="9"/>
      <c r="N3784" s="9"/>
    </row>
    <row r="3785" spans="4:14" s="3" customFormat="1" x14ac:dyDescent="0.25">
      <c r="D3785" s="1"/>
      <c r="E3785" s="1"/>
      <c r="F3785" s="1"/>
      <c r="H3785" s="1"/>
      <c r="J3785" s="1"/>
      <c r="K3785" s="1"/>
      <c r="M3785" s="9"/>
      <c r="N3785" s="9"/>
    </row>
    <row r="3786" spans="4:14" s="3" customFormat="1" x14ac:dyDescent="0.25">
      <c r="D3786" s="1"/>
      <c r="E3786" s="1"/>
      <c r="F3786" s="1"/>
      <c r="H3786" s="1"/>
      <c r="J3786" s="1"/>
      <c r="K3786" s="1"/>
      <c r="M3786" s="9"/>
      <c r="N3786" s="9"/>
    </row>
    <row r="3787" spans="4:14" s="3" customFormat="1" x14ac:dyDescent="0.25">
      <c r="D3787" s="1"/>
      <c r="E3787" s="1"/>
      <c r="F3787" s="1"/>
      <c r="H3787" s="1"/>
      <c r="J3787" s="1"/>
      <c r="K3787" s="1"/>
      <c r="M3787" s="9"/>
      <c r="N3787" s="9"/>
    </row>
    <row r="3788" spans="4:14" s="3" customFormat="1" x14ac:dyDescent="0.25">
      <c r="D3788" s="1"/>
      <c r="E3788" s="1"/>
      <c r="F3788" s="1"/>
      <c r="H3788" s="1"/>
      <c r="J3788" s="1"/>
      <c r="K3788" s="1"/>
      <c r="M3788" s="9"/>
      <c r="N3788" s="9"/>
    </row>
    <row r="3789" spans="4:14" s="3" customFormat="1" x14ac:dyDescent="0.25">
      <c r="D3789" s="1"/>
      <c r="E3789" s="1"/>
      <c r="F3789" s="1"/>
      <c r="H3789" s="1"/>
      <c r="J3789" s="1"/>
      <c r="K3789" s="1"/>
      <c r="M3789" s="9"/>
      <c r="N3789" s="9"/>
    </row>
    <row r="3790" spans="4:14" s="3" customFormat="1" x14ac:dyDescent="0.25">
      <c r="D3790" s="1"/>
      <c r="E3790" s="1"/>
      <c r="F3790" s="1"/>
      <c r="H3790" s="1"/>
      <c r="J3790" s="1"/>
      <c r="K3790" s="1"/>
      <c r="M3790" s="9"/>
      <c r="N3790" s="9"/>
    </row>
    <row r="3791" spans="4:14" s="3" customFormat="1" x14ac:dyDescent="0.25">
      <c r="D3791" s="1"/>
      <c r="E3791" s="1"/>
      <c r="F3791" s="1"/>
      <c r="H3791" s="1"/>
      <c r="J3791" s="1"/>
      <c r="K3791" s="1"/>
      <c r="M3791" s="9"/>
      <c r="N3791" s="9"/>
    </row>
    <row r="3792" spans="4:14" s="3" customFormat="1" x14ac:dyDescent="0.25">
      <c r="D3792" s="1"/>
      <c r="E3792" s="1"/>
      <c r="F3792" s="1"/>
      <c r="H3792" s="1"/>
      <c r="J3792" s="1"/>
      <c r="K3792" s="1"/>
      <c r="M3792" s="9"/>
      <c r="N3792" s="9"/>
    </row>
    <row r="3793" spans="4:14" s="3" customFormat="1" x14ac:dyDescent="0.25">
      <c r="D3793" s="1"/>
      <c r="E3793" s="1"/>
      <c r="F3793" s="1"/>
      <c r="H3793" s="1"/>
      <c r="J3793" s="1"/>
      <c r="K3793" s="1"/>
      <c r="M3793" s="9"/>
      <c r="N3793" s="9"/>
    </row>
    <row r="3794" spans="4:14" s="3" customFormat="1" x14ac:dyDescent="0.25">
      <c r="D3794" s="1"/>
      <c r="E3794" s="1"/>
      <c r="F3794" s="1"/>
      <c r="H3794" s="1"/>
      <c r="J3794" s="1"/>
      <c r="K3794" s="1"/>
      <c r="M3794" s="9"/>
      <c r="N3794" s="9"/>
    </row>
    <row r="3795" spans="4:14" s="3" customFormat="1" x14ac:dyDescent="0.25">
      <c r="D3795" s="1"/>
      <c r="E3795" s="1"/>
      <c r="F3795" s="1"/>
      <c r="H3795" s="1"/>
      <c r="J3795" s="1"/>
      <c r="K3795" s="1"/>
      <c r="M3795" s="9"/>
      <c r="N3795" s="9"/>
    </row>
    <row r="3796" spans="4:14" s="3" customFormat="1" x14ac:dyDescent="0.25">
      <c r="D3796" s="1"/>
      <c r="E3796" s="1"/>
      <c r="F3796" s="1"/>
      <c r="H3796" s="1"/>
      <c r="J3796" s="1"/>
      <c r="K3796" s="1"/>
      <c r="M3796" s="9"/>
      <c r="N3796" s="9"/>
    </row>
    <row r="3797" spans="4:14" s="3" customFormat="1" x14ac:dyDescent="0.25">
      <c r="D3797" s="1"/>
      <c r="E3797" s="1"/>
      <c r="F3797" s="1"/>
      <c r="H3797" s="1"/>
      <c r="J3797" s="1"/>
      <c r="K3797" s="1"/>
      <c r="M3797" s="9"/>
      <c r="N3797" s="9"/>
    </row>
    <row r="3798" spans="4:14" s="3" customFormat="1" x14ac:dyDescent="0.25">
      <c r="D3798" s="1"/>
      <c r="E3798" s="1"/>
      <c r="F3798" s="1"/>
      <c r="H3798" s="1"/>
      <c r="J3798" s="1"/>
      <c r="K3798" s="1"/>
      <c r="M3798" s="9"/>
      <c r="N3798" s="9"/>
    </row>
    <row r="3799" spans="4:14" s="3" customFormat="1" x14ac:dyDescent="0.25">
      <c r="D3799" s="1"/>
      <c r="E3799" s="1"/>
      <c r="F3799" s="1"/>
      <c r="H3799" s="1"/>
      <c r="J3799" s="1"/>
      <c r="K3799" s="1"/>
      <c r="M3799" s="9"/>
      <c r="N3799" s="9"/>
    </row>
    <row r="3800" spans="4:14" s="3" customFormat="1" x14ac:dyDescent="0.25">
      <c r="D3800" s="1"/>
      <c r="E3800" s="1"/>
      <c r="F3800" s="1"/>
      <c r="H3800" s="1"/>
      <c r="J3800" s="1"/>
      <c r="K3800" s="1"/>
      <c r="M3800" s="9"/>
      <c r="N3800" s="9"/>
    </row>
    <row r="3801" spans="4:14" s="3" customFormat="1" x14ac:dyDescent="0.25">
      <c r="D3801" s="1"/>
      <c r="E3801" s="1"/>
      <c r="F3801" s="1"/>
      <c r="H3801" s="1"/>
      <c r="J3801" s="1"/>
      <c r="K3801" s="1"/>
      <c r="M3801" s="9"/>
      <c r="N3801" s="9"/>
    </row>
    <row r="3802" spans="4:14" s="3" customFormat="1" x14ac:dyDescent="0.25">
      <c r="D3802" s="1"/>
      <c r="E3802" s="1"/>
      <c r="F3802" s="1"/>
      <c r="H3802" s="1"/>
      <c r="J3802" s="1"/>
      <c r="K3802" s="1"/>
      <c r="M3802" s="9"/>
      <c r="N3802" s="9"/>
    </row>
    <row r="3803" spans="4:14" s="3" customFormat="1" x14ac:dyDescent="0.25">
      <c r="D3803" s="1"/>
      <c r="E3803" s="1"/>
      <c r="F3803" s="1"/>
      <c r="H3803" s="1"/>
      <c r="J3803" s="1"/>
      <c r="K3803" s="1"/>
      <c r="M3803" s="9"/>
      <c r="N3803" s="9"/>
    </row>
    <row r="3804" spans="4:14" s="3" customFormat="1" x14ac:dyDescent="0.25">
      <c r="D3804" s="1"/>
      <c r="E3804" s="1"/>
      <c r="F3804" s="1"/>
      <c r="H3804" s="1"/>
      <c r="J3804" s="1"/>
      <c r="K3804" s="1"/>
      <c r="M3804" s="9"/>
      <c r="N3804" s="9"/>
    </row>
    <row r="3805" spans="4:14" s="3" customFormat="1" x14ac:dyDescent="0.25">
      <c r="D3805" s="1"/>
      <c r="E3805" s="1"/>
      <c r="F3805" s="1"/>
      <c r="H3805" s="1"/>
      <c r="J3805" s="1"/>
      <c r="K3805" s="1"/>
      <c r="M3805" s="9"/>
      <c r="N3805" s="9"/>
    </row>
    <row r="3806" spans="4:14" s="3" customFormat="1" x14ac:dyDescent="0.25">
      <c r="D3806" s="1"/>
      <c r="E3806" s="1"/>
      <c r="F3806" s="1"/>
      <c r="H3806" s="1"/>
      <c r="J3806" s="1"/>
      <c r="K3806" s="1"/>
      <c r="M3806" s="9"/>
      <c r="N3806" s="9"/>
    </row>
    <row r="3807" spans="4:14" s="3" customFormat="1" x14ac:dyDescent="0.25">
      <c r="D3807" s="1"/>
      <c r="E3807" s="1"/>
      <c r="F3807" s="1"/>
      <c r="H3807" s="1"/>
      <c r="J3807" s="1"/>
      <c r="K3807" s="1"/>
      <c r="M3807" s="9"/>
      <c r="N3807" s="9"/>
    </row>
    <row r="3808" spans="4:14" s="3" customFormat="1" x14ac:dyDescent="0.25">
      <c r="D3808" s="1"/>
      <c r="E3808" s="1"/>
      <c r="F3808" s="1"/>
      <c r="H3808" s="1"/>
      <c r="J3808" s="1"/>
      <c r="K3808" s="1"/>
      <c r="M3808" s="9"/>
      <c r="N3808" s="9"/>
    </row>
    <row r="3809" spans="4:14" s="3" customFormat="1" x14ac:dyDescent="0.25">
      <c r="D3809" s="1"/>
      <c r="E3809" s="1"/>
      <c r="F3809" s="1"/>
      <c r="H3809" s="1"/>
      <c r="J3809" s="1"/>
      <c r="K3809" s="1"/>
      <c r="M3809" s="9"/>
      <c r="N3809" s="9"/>
    </row>
    <row r="3810" spans="4:14" s="3" customFormat="1" x14ac:dyDescent="0.25">
      <c r="D3810" s="1"/>
      <c r="E3810" s="1"/>
      <c r="F3810" s="1"/>
      <c r="H3810" s="1"/>
      <c r="J3810" s="1"/>
      <c r="K3810" s="1"/>
      <c r="M3810" s="9"/>
      <c r="N3810" s="9"/>
    </row>
    <row r="3811" spans="4:14" s="3" customFormat="1" x14ac:dyDescent="0.25">
      <c r="D3811" s="1"/>
      <c r="E3811" s="1"/>
      <c r="F3811" s="1"/>
      <c r="H3811" s="1"/>
      <c r="J3811" s="1"/>
      <c r="K3811" s="1"/>
      <c r="M3811" s="9"/>
      <c r="N3811" s="9"/>
    </row>
    <row r="3812" spans="4:14" s="3" customFormat="1" x14ac:dyDescent="0.25">
      <c r="D3812" s="1"/>
      <c r="E3812" s="1"/>
      <c r="F3812" s="1"/>
      <c r="H3812" s="1"/>
      <c r="J3812" s="1"/>
      <c r="K3812" s="1"/>
      <c r="M3812" s="9"/>
      <c r="N3812" s="9"/>
    </row>
    <row r="3813" spans="4:14" s="3" customFormat="1" x14ac:dyDescent="0.25">
      <c r="D3813" s="1"/>
      <c r="E3813" s="1"/>
      <c r="F3813" s="1"/>
      <c r="H3813" s="1"/>
      <c r="J3813" s="1"/>
      <c r="K3813" s="1"/>
      <c r="M3813" s="9"/>
      <c r="N3813" s="9"/>
    </row>
    <row r="3814" spans="4:14" s="3" customFormat="1" x14ac:dyDescent="0.25">
      <c r="D3814" s="1"/>
      <c r="E3814" s="1"/>
      <c r="F3814" s="1"/>
      <c r="H3814" s="1"/>
      <c r="J3814" s="1"/>
      <c r="K3814" s="1"/>
      <c r="M3814" s="9"/>
      <c r="N3814" s="9"/>
    </row>
    <row r="3815" spans="4:14" s="3" customFormat="1" x14ac:dyDescent="0.25">
      <c r="D3815" s="1"/>
      <c r="E3815" s="1"/>
      <c r="F3815" s="1"/>
      <c r="H3815" s="1"/>
      <c r="J3815" s="1"/>
      <c r="K3815" s="1"/>
      <c r="M3815" s="9"/>
      <c r="N3815" s="9"/>
    </row>
    <row r="3816" spans="4:14" s="3" customFormat="1" x14ac:dyDescent="0.25">
      <c r="D3816" s="1"/>
      <c r="E3816" s="1"/>
      <c r="F3816" s="1"/>
      <c r="H3816" s="1"/>
      <c r="J3816" s="1"/>
      <c r="K3816" s="1"/>
      <c r="M3816" s="9"/>
      <c r="N3816" s="9"/>
    </row>
    <row r="3817" spans="4:14" s="3" customFormat="1" x14ac:dyDescent="0.25">
      <c r="D3817" s="1"/>
      <c r="E3817" s="1"/>
      <c r="F3817" s="1"/>
      <c r="H3817" s="1"/>
      <c r="J3817" s="1"/>
      <c r="K3817" s="1"/>
      <c r="M3817" s="9"/>
      <c r="N3817" s="9"/>
    </row>
    <row r="3818" spans="4:14" s="3" customFormat="1" x14ac:dyDescent="0.25">
      <c r="D3818" s="1"/>
      <c r="E3818" s="1"/>
      <c r="F3818" s="1"/>
      <c r="H3818" s="1"/>
      <c r="J3818" s="1"/>
      <c r="K3818" s="1"/>
      <c r="M3818" s="9"/>
      <c r="N3818" s="9"/>
    </row>
    <row r="3819" spans="4:14" s="3" customFormat="1" x14ac:dyDescent="0.25">
      <c r="D3819" s="1"/>
      <c r="E3819" s="1"/>
      <c r="F3819" s="1"/>
      <c r="H3819" s="1"/>
      <c r="J3819" s="1"/>
      <c r="K3819" s="1"/>
      <c r="M3819" s="9"/>
      <c r="N3819" s="9"/>
    </row>
    <row r="3820" spans="4:14" s="3" customFormat="1" x14ac:dyDescent="0.25">
      <c r="D3820" s="1"/>
      <c r="E3820" s="1"/>
      <c r="F3820" s="1"/>
      <c r="H3820" s="1"/>
      <c r="J3820" s="1"/>
      <c r="K3820" s="1"/>
      <c r="M3820" s="9"/>
      <c r="N3820" s="9"/>
    </row>
    <row r="3821" spans="4:14" s="3" customFormat="1" x14ac:dyDescent="0.25">
      <c r="D3821" s="1"/>
      <c r="E3821" s="1"/>
      <c r="F3821" s="1"/>
      <c r="H3821" s="1"/>
      <c r="J3821" s="1"/>
      <c r="K3821" s="1"/>
      <c r="M3821" s="9"/>
      <c r="N3821" s="9"/>
    </row>
    <row r="3822" spans="4:14" s="3" customFormat="1" x14ac:dyDescent="0.25">
      <c r="D3822" s="1"/>
      <c r="E3822" s="1"/>
      <c r="F3822" s="1"/>
      <c r="H3822" s="1"/>
      <c r="J3822" s="1"/>
      <c r="K3822" s="1"/>
      <c r="M3822" s="9"/>
      <c r="N3822" s="9"/>
    </row>
    <row r="3823" spans="4:14" s="3" customFormat="1" x14ac:dyDescent="0.25">
      <c r="D3823" s="1"/>
      <c r="E3823" s="1"/>
      <c r="F3823" s="1"/>
      <c r="H3823" s="1"/>
      <c r="J3823" s="1"/>
      <c r="K3823" s="1"/>
      <c r="M3823" s="9"/>
      <c r="N3823" s="9"/>
    </row>
    <row r="3824" spans="4:14" s="3" customFormat="1" x14ac:dyDescent="0.25">
      <c r="D3824" s="1"/>
      <c r="E3824" s="1"/>
      <c r="F3824" s="1"/>
      <c r="H3824" s="1"/>
      <c r="J3824" s="1"/>
      <c r="K3824" s="1"/>
      <c r="M3824" s="9"/>
      <c r="N3824" s="9"/>
    </row>
    <row r="3825" spans="4:14" s="3" customFormat="1" x14ac:dyDescent="0.25">
      <c r="D3825" s="1"/>
      <c r="E3825" s="1"/>
      <c r="F3825" s="1"/>
      <c r="H3825" s="1"/>
      <c r="J3825" s="1"/>
      <c r="K3825" s="1"/>
      <c r="M3825" s="9"/>
      <c r="N3825" s="9"/>
    </row>
    <row r="3826" spans="4:14" s="3" customFormat="1" x14ac:dyDescent="0.25">
      <c r="D3826" s="1"/>
      <c r="E3826" s="1"/>
      <c r="F3826" s="1"/>
      <c r="H3826" s="1"/>
      <c r="J3826" s="1"/>
      <c r="K3826" s="1"/>
      <c r="M3826" s="9"/>
      <c r="N3826" s="9"/>
    </row>
    <row r="3827" spans="4:14" s="3" customFormat="1" x14ac:dyDescent="0.25">
      <c r="D3827" s="1"/>
      <c r="E3827" s="1"/>
      <c r="F3827" s="1"/>
      <c r="H3827" s="1"/>
      <c r="J3827" s="1"/>
      <c r="K3827" s="1"/>
      <c r="M3827" s="9"/>
      <c r="N3827" s="9"/>
    </row>
    <row r="3828" spans="4:14" s="3" customFormat="1" x14ac:dyDescent="0.25">
      <c r="D3828" s="1"/>
      <c r="E3828" s="1"/>
      <c r="F3828" s="1"/>
      <c r="H3828" s="1"/>
      <c r="J3828" s="1"/>
      <c r="K3828" s="1"/>
      <c r="M3828" s="9"/>
      <c r="N3828" s="9"/>
    </row>
    <row r="3829" spans="4:14" s="3" customFormat="1" x14ac:dyDescent="0.25">
      <c r="D3829" s="1"/>
      <c r="E3829" s="1"/>
      <c r="F3829" s="1"/>
      <c r="H3829" s="1"/>
      <c r="J3829" s="1"/>
      <c r="K3829" s="1"/>
      <c r="M3829" s="9"/>
      <c r="N3829" s="9"/>
    </row>
    <row r="3830" spans="4:14" s="3" customFormat="1" x14ac:dyDescent="0.25">
      <c r="D3830" s="1"/>
      <c r="E3830" s="1"/>
      <c r="F3830" s="1"/>
      <c r="H3830" s="1"/>
      <c r="J3830" s="1"/>
      <c r="K3830" s="1"/>
      <c r="M3830" s="9"/>
      <c r="N3830" s="9"/>
    </row>
    <row r="3831" spans="4:14" s="3" customFormat="1" x14ac:dyDescent="0.25">
      <c r="D3831" s="1"/>
      <c r="E3831" s="1"/>
      <c r="F3831" s="1"/>
      <c r="H3831" s="1"/>
      <c r="J3831" s="1"/>
      <c r="K3831" s="1"/>
      <c r="M3831" s="9"/>
      <c r="N3831" s="9"/>
    </row>
    <row r="3832" spans="4:14" s="3" customFormat="1" x14ac:dyDescent="0.25">
      <c r="D3832" s="1"/>
      <c r="E3832" s="1"/>
      <c r="F3832" s="1"/>
      <c r="H3832" s="1"/>
      <c r="J3832" s="1"/>
      <c r="K3832" s="1"/>
      <c r="M3832" s="9"/>
      <c r="N3832" s="9"/>
    </row>
    <row r="3833" spans="4:14" s="3" customFormat="1" x14ac:dyDescent="0.25">
      <c r="D3833" s="1"/>
      <c r="E3833" s="1"/>
      <c r="F3833" s="1"/>
      <c r="H3833" s="1"/>
      <c r="J3833" s="1"/>
      <c r="K3833" s="1"/>
      <c r="M3833" s="9"/>
      <c r="N3833" s="9"/>
    </row>
    <row r="3834" spans="4:14" s="3" customFormat="1" x14ac:dyDescent="0.25">
      <c r="D3834" s="1"/>
      <c r="E3834" s="1"/>
      <c r="F3834" s="1"/>
      <c r="H3834" s="1"/>
      <c r="J3834" s="1"/>
      <c r="K3834" s="1"/>
      <c r="M3834" s="9"/>
      <c r="N3834" s="9"/>
    </row>
    <row r="3835" spans="4:14" s="3" customFormat="1" x14ac:dyDescent="0.25">
      <c r="D3835" s="1"/>
      <c r="E3835" s="1"/>
      <c r="F3835" s="1"/>
      <c r="H3835" s="1"/>
      <c r="J3835" s="1"/>
      <c r="K3835" s="1"/>
      <c r="M3835" s="9"/>
      <c r="N3835" s="9"/>
    </row>
    <row r="3836" spans="4:14" s="3" customFormat="1" x14ac:dyDescent="0.25">
      <c r="D3836" s="1"/>
      <c r="E3836" s="1"/>
      <c r="F3836" s="1"/>
      <c r="H3836" s="1"/>
      <c r="J3836" s="1"/>
      <c r="K3836" s="1"/>
      <c r="M3836" s="9"/>
      <c r="N3836" s="9"/>
    </row>
    <row r="3837" spans="4:14" s="3" customFormat="1" x14ac:dyDescent="0.25">
      <c r="D3837" s="1"/>
      <c r="E3837" s="1"/>
      <c r="F3837" s="1"/>
      <c r="H3837" s="1"/>
      <c r="J3837" s="1"/>
      <c r="K3837" s="1"/>
      <c r="M3837" s="9"/>
      <c r="N3837" s="9"/>
    </row>
    <row r="3838" spans="4:14" s="3" customFormat="1" x14ac:dyDescent="0.25">
      <c r="D3838" s="1"/>
      <c r="E3838" s="1"/>
      <c r="F3838" s="1"/>
      <c r="H3838" s="1"/>
      <c r="J3838" s="1"/>
      <c r="K3838" s="1"/>
      <c r="M3838" s="9"/>
      <c r="N3838" s="9"/>
    </row>
    <row r="3839" spans="4:14" s="3" customFormat="1" x14ac:dyDescent="0.25">
      <c r="D3839" s="1"/>
      <c r="E3839" s="1"/>
      <c r="F3839" s="1"/>
      <c r="H3839" s="1"/>
      <c r="J3839" s="1"/>
      <c r="K3839" s="1"/>
      <c r="M3839" s="9"/>
      <c r="N3839" s="9"/>
    </row>
    <row r="3840" spans="4:14" s="3" customFormat="1" x14ac:dyDescent="0.25">
      <c r="D3840" s="1"/>
      <c r="E3840" s="1"/>
      <c r="F3840" s="1"/>
      <c r="H3840" s="1"/>
      <c r="J3840" s="1"/>
      <c r="K3840" s="1"/>
      <c r="M3840" s="9"/>
      <c r="N3840" s="9"/>
    </row>
    <row r="3841" spans="4:14" s="3" customFormat="1" x14ac:dyDescent="0.25">
      <c r="D3841" s="1"/>
      <c r="E3841" s="1"/>
      <c r="F3841" s="1"/>
      <c r="H3841" s="1"/>
      <c r="J3841" s="1"/>
      <c r="K3841" s="1"/>
      <c r="M3841" s="9"/>
      <c r="N3841" s="9"/>
    </row>
    <row r="3842" spans="4:14" s="3" customFormat="1" x14ac:dyDescent="0.25">
      <c r="D3842" s="1"/>
      <c r="E3842" s="1"/>
      <c r="F3842" s="1"/>
      <c r="H3842" s="1"/>
      <c r="J3842" s="1"/>
      <c r="K3842" s="1"/>
      <c r="M3842" s="9"/>
      <c r="N3842" s="9"/>
    </row>
    <row r="3843" spans="4:14" s="3" customFormat="1" x14ac:dyDescent="0.25">
      <c r="D3843" s="1"/>
      <c r="E3843" s="1"/>
      <c r="F3843" s="1"/>
      <c r="H3843" s="1"/>
      <c r="J3843" s="1"/>
      <c r="K3843" s="1"/>
      <c r="M3843" s="9"/>
      <c r="N3843" s="9"/>
    </row>
    <row r="3844" spans="4:14" s="3" customFormat="1" x14ac:dyDescent="0.25">
      <c r="D3844" s="1"/>
      <c r="E3844" s="1"/>
      <c r="F3844" s="1"/>
      <c r="H3844" s="1"/>
      <c r="J3844" s="1"/>
      <c r="K3844" s="1"/>
      <c r="M3844" s="9"/>
      <c r="N3844" s="9"/>
    </row>
    <row r="3845" spans="4:14" s="3" customFormat="1" x14ac:dyDescent="0.25">
      <c r="D3845" s="1"/>
      <c r="E3845" s="1"/>
      <c r="F3845" s="1"/>
      <c r="H3845" s="1"/>
      <c r="J3845" s="1"/>
      <c r="K3845" s="1"/>
      <c r="M3845" s="9"/>
      <c r="N3845" s="9"/>
    </row>
    <row r="3846" spans="4:14" s="3" customFormat="1" x14ac:dyDescent="0.25">
      <c r="D3846" s="1"/>
      <c r="E3846" s="1"/>
      <c r="F3846" s="1"/>
      <c r="H3846" s="1"/>
      <c r="J3846" s="1"/>
      <c r="K3846" s="1"/>
      <c r="M3846" s="9"/>
      <c r="N3846" s="9"/>
    </row>
    <row r="3847" spans="4:14" s="3" customFormat="1" x14ac:dyDescent="0.25">
      <c r="D3847" s="1"/>
      <c r="E3847" s="1"/>
      <c r="F3847" s="1"/>
      <c r="H3847" s="1"/>
      <c r="J3847" s="1"/>
      <c r="K3847" s="1"/>
      <c r="M3847" s="9"/>
      <c r="N3847" s="9"/>
    </row>
    <row r="3848" spans="4:14" s="3" customFormat="1" x14ac:dyDescent="0.25">
      <c r="D3848" s="1"/>
      <c r="E3848" s="1"/>
      <c r="F3848" s="1"/>
      <c r="H3848" s="1"/>
      <c r="J3848" s="1"/>
      <c r="K3848" s="1"/>
      <c r="M3848" s="9"/>
      <c r="N3848" s="9"/>
    </row>
    <row r="3849" spans="4:14" s="3" customFormat="1" x14ac:dyDescent="0.25">
      <c r="D3849" s="1"/>
      <c r="E3849" s="1"/>
      <c r="F3849" s="1"/>
      <c r="H3849" s="1"/>
      <c r="J3849" s="1"/>
      <c r="K3849" s="1"/>
      <c r="M3849" s="9"/>
      <c r="N3849" s="9"/>
    </row>
    <row r="3850" spans="4:14" s="3" customFormat="1" x14ac:dyDescent="0.25">
      <c r="D3850" s="1"/>
      <c r="E3850" s="1"/>
      <c r="F3850" s="1"/>
      <c r="H3850" s="1"/>
      <c r="J3850" s="1"/>
      <c r="K3850" s="1"/>
      <c r="M3850" s="9"/>
      <c r="N3850" s="9"/>
    </row>
    <row r="3851" spans="4:14" s="3" customFormat="1" x14ac:dyDescent="0.25">
      <c r="D3851" s="1"/>
      <c r="E3851" s="1"/>
      <c r="F3851" s="1"/>
      <c r="H3851" s="1"/>
      <c r="J3851" s="1"/>
      <c r="K3851" s="1"/>
      <c r="M3851" s="9"/>
      <c r="N3851" s="9"/>
    </row>
    <row r="3852" spans="4:14" s="3" customFormat="1" x14ac:dyDescent="0.25">
      <c r="D3852" s="1"/>
      <c r="E3852" s="1"/>
      <c r="F3852" s="1"/>
      <c r="H3852" s="1"/>
      <c r="J3852" s="1"/>
      <c r="K3852" s="1"/>
      <c r="M3852" s="9"/>
      <c r="N3852" s="9"/>
    </row>
    <row r="3853" spans="4:14" s="3" customFormat="1" x14ac:dyDescent="0.25">
      <c r="D3853" s="1"/>
      <c r="E3853" s="1"/>
      <c r="F3853" s="1"/>
      <c r="H3853" s="1"/>
      <c r="J3853" s="1"/>
      <c r="K3853" s="1"/>
      <c r="M3853" s="9"/>
      <c r="N3853" s="9"/>
    </row>
    <row r="3854" spans="4:14" s="3" customFormat="1" x14ac:dyDescent="0.25">
      <c r="D3854" s="1"/>
      <c r="E3854" s="1"/>
      <c r="F3854" s="1"/>
      <c r="H3854" s="1"/>
      <c r="J3854" s="1"/>
      <c r="K3854" s="1"/>
      <c r="M3854" s="9"/>
      <c r="N3854" s="9"/>
    </row>
    <row r="3855" spans="4:14" s="3" customFormat="1" x14ac:dyDescent="0.25">
      <c r="D3855" s="1"/>
      <c r="E3855" s="1"/>
      <c r="F3855" s="1"/>
      <c r="H3855" s="1"/>
      <c r="J3855" s="1"/>
      <c r="K3855" s="1"/>
      <c r="M3855" s="9"/>
      <c r="N3855" s="9"/>
    </row>
    <row r="3856" spans="4:14" s="3" customFormat="1" x14ac:dyDescent="0.25">
      <c r="D3856" s="1"/>
      <c r="E3856" s="1"/>
      <c r="F3856" s="1"/>
      <c r="H3856" s="1"/>
      <c r="J3856" s="1"/>
      <c r="K3856" s="1"/>
      <c r="M3856" s="9"/>
      <c r="N3856" s="9"/>
    </row>
    <row r="3857" spans="4:14" s="3" customFormat="1" x14ac:dyDescent="0.25">
      <c r="D3857" s="1"/>
      <c r="E3857" s="1"/>
      <c r="F3857" s="1"/>
      <c r="H3857" s="1"/>
      <c r="J3857" s="1"/>
      <c r="K3857" s="1"/>
      <c r="M3857" s="9"/>
      <c r="N3857" s="9"/>
    </row>
    <row r="3858" spans="4:14" s="3" customFormat="1" x14ac:dyDescent="0.25">
      <c r="D3858" s="1"/>
      <c r="E3858" s="1"/>
      <c r="F3858" s="1"/>
      <c r="H3858" s="1"/>
      <c r="J3858" s="1"/>
      <c r="K3858" s="1"/>
      <c r="M3858" s="9"/>
      <c r="N3858" s="9"/>
    </row>
    <row r="3859" spans="4:14" s="3" customFormat="1" x14ac:dyDescent="0.25">
      <c r="D3859" s="1"/>
      <c r="E3859" s="1"/>
      <c r="F3859" s="1"/>
      <c r="H3859" s="1"/>
      <c r="J3859" s="1"/>
      <c r="K3859" s="1"/>
      <c r="M3859" s="9"/>
      <c r="N3859" s="9"/>
    </row>
    <row r="3860" spans="4:14" s="3" customFormat="1" x14ac:dyDescent="0.25">
      <c r="D3860" s="1"/>
      <c r="E3860" s="1"/>
      <c r="F3860" s="1"/>
      <c r="H3860" s="1"/>
      <c r="J3860" s="1"/>
      <c r="K3860" s="1"/>
      <c r="M3860" s="9"/>
      <c r="N3860" s="9"/>
    </row>
    <row r="3861" spans="4:14" s="3" customFormat="1" x14ac:dyDescent="0.25">
      <c r="D3861" s="1"/>
      <c r="E3861" s="1"/>
      <c r="F3861" s="1"/>
      <c r="H3861" s="1"/>
      <c r="J3861" s="1"/>
      <c r="K3861" s="1"/>
      <c r="M3861" s="9"/>
      <c r="N3861" s="9"/>
    </row>
    <row r="3862" spans="4:14" s="3" customFormat="1" x14ac:dyDescent="0.25">
      <c r="D3862" s="1"/>
      <c r="E3862" s="1"/>
      <c r="F3862" s="1"/>
      <c r="H3862" s="1"/>
      <c r="J3862" s="1"/>
      <c r="K3862" s="1"/>
      <c r="M3862" s="9"/>
      <c r="N3862" s="9"/>
    </row>
    <row r="3863" spans="4:14" s="3" customFormat="1" x14ac:dyDescent="0.25">
      <c r="D3863" s="1"/>
      <c r="E3863" s="1"/>
      <c r="F3863" s="1"/>
      <c r="H3863" s="1"/>
      <c r="J3863" s="1"/>
      <c r="K3863" s="1"/>
      <c r="M3863" s="9"/>
      <c r="N3863" s="9"/>
    </row>
    <row r="3864" spans="4:14" s="3" customFormat="1" x14ac:dyDescent="0.25">
      <c r="D3864" s="1"/>
      <c r="E3864" s="1"/>
      <c r="F3864" s="1"/>
      <c r="H3864" s="1"/>
      <c r="J3864" s="1"/>
      <c r="K3864" s="1"/>
      <c r="M3864" s="9"/>
      <c r="N3864" s="9"/>
    </row>
    <row r="3865" spans="4:14" s="3" customFormat="1" x14ac:dyDescent="0.25">
      <c r="D3865" s="1"/>
      <c r="E3865" s="1"/>
      <c r="F3865" s="1"/>
      <c r="H3865" s="1"/>
      <c r="J3865" s="1"/>
      <c r="K3865" s="1"/>
      <c r="M3865" s="9"/>
      <c r="N3865" s="9"/>
    </row>
    <row r="3866" spans="4:14" s="3" customFormat="1" x14ac:dyDescent="0.25">
      <c r="D3866" s="1"/>
      <c r="E3866" s="1"/>
      <c r="F3866" s="1"/>
      <c r="H3866" s="1"/>
      <c r="J3866" s="1"/>
      <c r="K3866" s="1"/>
      <c r="M3866" s="9"/>
      <c r="N3866" s="9"/>
    </row>
    <row r="3867" spans="4:14" s="3" customFormat="1" x14ac:dyDescent="0.25">
      <c r="D3867" s="1"/>
      <c r="E3867" s="1"/>
      <c r="F3867" s="1"/>
      <c r="H3867" s="1"/>
      <c r="J3867" s="1"/>
      <c r="K3867" s="1"/>
      <c r="M3867" s="9"/>
      <c r="N3867" s="9"/>
    </row>
    <row r="3868" spans="4:14" s="3" customFormat="1" x14ac:dyDescent="0.25">
      <c r="D3868" s="1"/>
      <c r="E3868" s="1"/>
      <c r="F3868" s="1"/>
      <c r="H3868" s="1"/>
      <c r="J3868" s="1"/>
      <c r="K3868" s="1"/>
      <c r="M3868" s="9"/>
      <c r="N3868" s="9"/>
    </row>
    <row r="3869" spans="4:14" s="3" customFormat="1" x14ac:dyDescent="0.25">
      <c r="D3869" s="1"/>
      <c r="E3869" s="1"/>
      <c r="F3869" s="1"/>
      <c r="H3869" s="1"/>
      <c r="J3869" s="1"/>
      <c r="K3869" s="1"/>
      <c r="M3869" s="9"/>
      <c r="N3869" s="9"/>
    </row>
    <row r="3870" spans="4:14" s="3" customFormat="1" x14ac:dyDescent="0.25">
      <c r="D3870" s="1"/>
      <c r="E3870" s="1"/>
      <c r="F3870" s="1"/>
      <c r="H3870" s="1"/>
      <c r="J3870" s="1"/>
      <c r="K3870" s="1"/>
      <c r="M3870" s="9"/>
      <c r="N3870" s="9"/>
    </row>
    <row r="3871" spans="4:14" s="3" customFormat="1" x14ac:dyDescent="0.25">
      <c r="D3871" s="1"/>
      <c r="E3871" s="1"/>
      <c r="F3871" s="1"/>
      <c r="H3871" s="1"/>
      <c r="J3871" s="1"/>
      <c r="K3871" s="1"/>
      <c r="M3871" s="9"/>
      <c r="N3871" s="9"/>
    </row>
    <row r="3872" spans="4:14" s="3" customFormat="1" x14ac:dyDescent="0.25">
      <c r="D3872" s="1"/>
      <c r="E3872" s="1"/>
      <c r="F3872" s="1"/>
      <c r="H3872" s="1"/>
      <c r="J3872" s="1"/>
      <c r="K3872" s="1"/>
      <c r="M3872" s="9"/>
      <c r="N3872" s="9"/>
    </row>
    <row r="3873" spans="4:14" s="3" customFormat="1" x14ac:dyDescent="0.25">
      <c r="D3873" s="1"/>
      <c r="E3873" s="1"/>
      <c r="F3873" s="1"/>
      <c r="H3873" s="1"/>
      <c r="J3873" s="1"/>
      <c r="K3873" s="1"/>
      <c r="M3873" s="9"/>
      <c r="N3873" s="9"/>
    </row>
    <row r="3874" spans="4:14" s="3" customFormat="1" x14ac:dyDescent="0.25">
      <c r="D3874" s="1"/>
      <c r="E3874" s="1"/>
      <c r="F3874" s="1"/>
      <c r="H3874" s="1"/>
      <c r="J3874" s="1"/>
      <c r="K3874" s="1"/>
      <c r="M3874" s="9"/>
      <c r="N3874" s="9"/>
    </row>
    <row r="3875" spans="4:14" s="3" customFormat="1" x14ac:dyDescent="0.25">
      <c r="D3875" s="1"/>
      <c r="E3875" s="1"/>
      <c r="F3875" s="1"/>
      <c r="H3875" s="1"/>
      <c r="J3875" s="1"/>
      <c r="K3875" s="1"/>
      <c r="M3875" s="9"/>
      <c r="N3875" s="9"/>
    </row>
    <row r="3876" spans="4:14" s="3" customFormat="1" x14ac:dyDescent="0.25">
      <c r="D3876" s="1"/>
      <c r="E3876" s="1"/>
      <c r="F3876" s="1"/>
      <c r="H3876" s="1"/>
      <c r="J3876" s="1"/>
      <c r="K3876" s="1"/>
      <c r="M3876" s="9"/>
      <c r="N3876" s="9"/>
    </row>
    <row r="3877" spans="4:14" s="3" customFormat="1" x14ac:dyDescent="0.25">
      <c r="D3877" s="1"/>
      <c r="E3877" s="1"/>
      <c r="F3877" s="1"/>
      <c r="H3877" s="1"/>
      <c r="J3877" s="1"/>
      <c r="K3877" s="1"/>
      <c r="M3877" s="9"/>
      <c r="N3877" s="9"/>
    </row>
    <row r="3878" spans="4:14" s="3" customFormat="1" x14ac:dyDescent="0.25">
      <c r="D3878" s="1"/>
      <c r="E3878" s="1"/>
      <c r="F3878" s="1"/>
      <c r="H3878" s="1"/>
      <c r="J3878" s="1"/>
      <c r="K3878" s="1"/>
      <c r="M3878" s="9"/>
      <c r="N3878" s="9"/>
    </row>
    <row r="3879" spans="4:14" s="3" customFormat="1" x14ac:dyDescent="0.25">
      <c r="D3879" s="1"/>
      <c r="E3879" s="1"/>
      <c r="F3879" s="1"/>
      <c r="H3879" s="1"/>
      <c r="J3879" s="1"/>
      <c r="K3879" s="1"/>
      <c r="M3879" s="9"/>
      <c r="N3879" s="9"/>
    </row>
    <row r="3880" spans="4:14" s="3" customFormat="1" x14ac:dyDescent="0.25">
      <c r="D3880" s="1"/>
      <c r="E3880" s="1"/>
      <c r="F3880" s="1"/>
      <c r="H3880" s="1"/>
      <c r="J3880" s="1"/>
      <c r="K3880" s="1"/>
      <c r="M3880" s="9"/>
      <c r="N3880" s="9"/>
    </row>
    <row r="3881" spans="4:14" s="3" customFormat="1" x14ac:dyDescent="0.25">
      <c r="D3881" s="1"/>
      <c r="E3881" s="1"/>
      <c r="F3881" s="1"/>
      <c r="H3881" s="1"/>
      <c r="J3881" s="1"/>
      <c r="K3881" s="1"/>
      <c r="M3881" s="9"/>
      <c r="N3881" s="9"/>
    </row>
    <row r="3882" spans="4:14" s="3" customFormat="1" x14ac:dyDescent="0.25">
      <c r="D3882" s="1"/>
      <c r="E3882" s="1"/>
      <c r="F3882" s="1"/>
      <c r="H3882" s="1"/>
      <c r="J3882" s="1"/>
      <c r="K3882" s="1"/>
      <c r="M3882" s="9"/>
      <c r="N3882" s="9"/>
    </row>
    <row r="3883" spans="4:14" s="3" customFormat="1" x14ac:dyDescent="0.25">
      <c r="D3883" s="1"/>
      <c r="E3883" s="1"/>
      <c r="F3883" s="1"/>
      <c r="H3883" s="1"/>
      <c r="J3883" s="1"/>
      <c r="K3883" s="1"/>
      <c r="M3883" s="9"/>
      <c r="N3883" s="9"/>
    </row>
    <row r="3884" spans="4:14" s="3" customFormat="1" x14ac:dyDescent="0.25">
      <c r="D3884" s="1"/>
      <c r="E3884" s="1"/>
      <c r="F3884" s="1"/>
      <c r="H3884" s="1"/>
      <c r="J3884" s="1"/>
      <c r="K3884" s="1"/>
      <c r="M3884" s="9"/>
      <c r="N3884" s="9"/>
    </row>
    <row r="3885" spans="4:14" s="3" customFormat="1" x14ac:dyDescent="0.25">
      <c r="D3885" s="1"/>
      <c r="E3885" s="1"/>
      <c r="F3885" s="1"/>
      <c r="H3885" s="1"/>
      <c r="J3885" s="1"/>
      <c r="K3885" s="1"/>
      <c r="M3885" s="9"/>
      <c r="N3885" s="9"/>
    </row>
    <row r="3886" spans="4:14" s="3" customFormat="1" x14ac:dyDescent="0.25">
      <c r="D3886" s="1"/>
      <c r="E3886" s="1"/>
      <c r="F3886" s="1"/>
      <c r="H3886" s="1"/>
      <c r="J3886" s="1"/>
      <c r="K3886" s="1"/>
      <c r="M3886" s="9"/>
      <c r="N3886" s="9"/>
    </row>
    <row r="3887" spans="4:14" s="3" customFormat="1" x14ac:dyDescent="0.25">
      <c r="D3887" s="1"/>
      <c r="E3887" s="1"/>
      <c r="F3887" s="1"/>
      <c r="H3887" s="1"/>
      <c r="J3887" s="1"/>
      <c r="K3887" s="1"/>
      <c r="M3887" s="9"/>
      <c r="N3887" s="9"/>
    </row>
    <row r="3888" spans="4:14" s="3" customFormat="1" x14ac:dyDescent="0.25">
      <c r="D3888" s="1"/>
      <c r="E3888" s="1"/>
      <c r="F3888" s="1"/>
      <c r="H3888" s="1"/>
      <c r="J3888" s="1"/>
      <c r="K3888" s="1"/>
      <c r="M3888" s="9"/>
      <c r="N3888" s="9"/>
    </row>
    <row r="3889" spans="4:14" s="3" customFormat="1" x14ac:dyDescent="0.25">
      <c r="D3889" s="1"/>
      <c r="E3889" s="1"/>
      <c r="F3889" s="1"/>
      <c r="H3889" s="1"/>
      <c r="J3889" s="1"/>
      <c r="K3889" s="1"/>
      <c r="M3889" s="9"/>
      <c r="N3889" s="9"/>
    </row>
    <row r="3890" spans="4:14" s="3" customFormat="1" x14ac:dyDescent="0.25">
      <c r="D3890" s="1"/>
      <c r="E3890" s="1"/>
      <c r="F3890" s="1"/>
      <c r="H3890" s="1"/>
      <c r="J3890" s="1"/>
      <c r="K3890" s="1"/>
      <c r="M3890" s="9"/>
      <c r="N3890" s="9"/>
    </row>
    <row r="3891" spans="4:14" s="3" customFormat="1" x14ac:dyDescent="0.25">
      <c r="D3891" s="1"/>
      <c r="E3891" s="1"/>
      <c r="F3891" s="1"/>
      <c r="H3891" s="1"/>
      <c r="J3891" s="1"/>
      <c r="K3891" s="1"/>
      <c r="M3891" s="9"/>
      <c r="N3891" s="9"/>
    </row>
    <row r="3892" spans="4:14" s="3" customFormat="1" x14ac:dyDescent="0.25">
      <c r="D3892" s="1"/>
      <c r="E3892" s="1"/>
      <c r="F3892" s="1"/>
      <c r="H3892" s="1"/>
      <c r="J3892" s="1"/>
      <c r="K3892" s="1"/>
      <c r="M3892" s="9"/>
      <c r="N3892" s="9"/>
    </row>
    <row r="3893" spans="4:14" s="3" customFormat="1" x14ac:dyDescent="0.25">
      <c r="D3893" s="1"/>
      <c r="E3893" s="1"/>
      <c r="F3893" s="1"/>
      <c r="H3893" s="1"/>
      <c r="J3893" s="1"/>
      <c r="K3893" s="1"/>
      <c r="M3893" s="9"/>
      <c r="N3893" s="9"/>
    </row>
    <row r="3894" spans="4:14" s="3" customFormat="1" x14ac:dyDescent="0.25">
      <c r="D3894" s="1"/>
      <c r="E3894" s="1"/>
      <c r="F3894" s="1"/>
      <c r="H3894" s="1"/>
      <c r="J3894" s="1"/>
      <c r="K3894" s="1"/>
      <c r="M3894" s="9"/>
      <c r="N3894" s="9"/>
    </row>
    <row r="3895" spans="4:14" s="3" customFormat="1" x14ac:dyDescent="0.25">
      <c r="D3895" s="1"/>
      <c r="E3895" s="1"/>
      <c r="F3895" s="1"/>
      <c r="H3895" s="1"/>
      <c r="J3895" s="1"/>
      <c r="K3895" s="1"/>
      <c r="M3895" s="9"/>
      <c r="N3895" s="9"/>
    </row>
    <row r="3896" spans="4:14" s="3" customFormat="1" x14ac:dyDescent="0.25">
      <c r="D3896" s="1"/>
      <c r="E3896" s="1"/>
      <c r="F3896" s="1"/>
      <c r="H3896" s="1"/>
      <c r="J3896" s="1"/>
      <c r="K3896" s="1"/>
      <c r="M3896" s="9"/>
      <c r="N3896" s="9"/>
    </row>
    <row r="3897" spans="4:14" s="3" customFormat="1" x14ac:dyDescent="0.25">
      <c r="D3897" s="1"/>
      <c r="E3897" s="1"/>
      <c r="F3897" s="1"/>
      <c r="H3897" s="1"/>
      <c r="J3897" s="1"/>
      <c r="K3897" s="1"/>
      <c r="M3897" s="9"/>
      <c r="N3897" s="9"/>
    </row>
    <row r="3898" spans="4:14" s="3" customFormat="1" x14ac:dyDescent="0.25">
      <c r="D3898" s="1"/>
      <c r="E3898" s="1"/>
      <c r="F3898" s="1"/>
      <c r="H3898" s="1"/>
      <c r="J3898" s="1"/>
      <c r="K3898" s="1"/>
      <c r="M3898" s="9"/>
      <c r="N3898" s="9"/>
    </row>
    <row r="3899" spans="4:14" s="3" customFormat="1" x14ac:dyDescent="0.25">
      <c r="D3899" s="1"/>
      <c r="E3899" s="1"/>
      <c r="F3899" s="1"/>
      <c r="H3899" s="1"/>
      <c r="J3899" s="1"/>
      <c r="K3899" s="1"/>
      <c r="M3899" s="9"/>
      <c r="N3899" s="9"/>
    </row>
    <row r="3900" spans="4:14" s="3" customFormat="1" x14ac:dyDescent="0.25">
      <c r="D3900" s="1"/>
      <c r="E3900" s="1"/>
      <c r="F3900" s="1"/>
      <c r="H3900" s="1"/>
      <c r="J3900" s="1"/>
      <c r="K3900" s="1"/>
      <c r="M3900" s="9"/>
      <c r="N3900" s="9"/>
    </row>
    <row r="3901" spans="4:14" s="3" customFormat="1" x14ac:dyDescent="0.25">
      <c r="D3901" s="1"/>
      <c r="E3901" s="1"/>
      <c r="F3901" s="1"/>
      <c r="H3901" s="1"/>
      <c r="J3901" s="1"/>
      <c r="K3901" s="1"/>
      <c r="M3901" s="9"/>
      <c r="N3901" s="9"/>
    </row>
    <row r="3902" spans="4:14" s="3" customFormat="1" x14ac:dyDescent="0.25">
      <c r="D3902" s="1"/>
      <c r="E3902" s="1"/>
      <c r="F3902" s="1"/>
      <c r="H3902" s="1"/>
      <c r="J3902" s="1"/>
      <c r="K3902" s="1"/>
      <c r="M3902" s="9"/>
      <c r="N3902" s="9"/>
    </row>
    <row r="3903" spans="4:14" s="3" customFormat="1" x14ac:dyDescent="0.25">
      <c r="D3903" s="1"/>
      <c r="E3903" s="1"/>
      <c r="F3903" s="1"/>
      <c r="H3903" s="1"/>
      <c r="J3903" s="1"/>
      <c r="K3903" s="1"/>
      <c r="M3903" s="9"/>
      <c r="N3903" s="9"/>
    </row>
    <row r="3904" spans="4:14" s="3" customFormat="1" x14ac:dyDescent="0.25">
      <c r="D3904" s="1"/>
      <c r="E3904" s="1"/>
      <c r="F3904" s="1"/>
      <c r="H3904" s="1"/>
      <c r="J3904" s="1"/>
      <c r="K3904" s="1"/>
      <c r="M3904" s="9"/>
      <c r="N3904" s="9"/>
    </row>
    <row r="3905" spans="4:14" s="3" customFormat="1" x14ac:dyDescent="0.25">
      <c r="D3905" s="1"/>
      <c r="E3905" s="1"/>
      <c r="F3905" s="1"/>
      <c r="H3905" s="1"/>
      <c r="J3905" s="1"/>
      <c r="K3905" s="1"/>
      <c r="M3905" s="9"/>
      <c r="N3905" s="9"/>
    </row>
    <row r="3906" spans="4:14" s="3" customFormat="1" x14ac:dyDescent="0.25">
      <c r="D3906" s="1"/>
      <c r="E3906" s="1"/>
      <c r="F3906" s="1"/>
      <c r="H3906" s="1"/>
      <c r="J3906" s="1"/>
      <c r="K3906" s="1"/>
      <c r="M3906" s="9"/>
      <c r="N3906" s="9"/>
    </row>
    <row r="3907" spans="4:14" s="3" customFormat="1" x14ac:dyDescent="0.25">
      <c r="D3907" s="1"/>
      <c r="E3907" s="1"/>
      <c r="F3907" s="1"/>
      <c r="H3907" s="1"/>
      <c r="J3907" s="1"/>
      <c r="K3907" s="1"/>
      <c r="M3907" s="9"/>
      <c r="N3907" s="9"/>
    </row>
    <row r="3908" spans="4:14" s="3" customFormat="1" x14ac:dyDescent="0.25">
      <c r="D3908" s="1"/>
      <c r="E3908" s="1"/>
      <c r="F3908" s="1"/>
      <c r="H3908" s="1"/>
      <c r="J3908" s="1"/>
      <c r="K3908" s="1"/>
      <c r="M3908" s="9"/>
      <c r="N3908" s="9"/>
    </row>
    <row r="3909" spans="4:14" s="3" customFormat="1" x14ac:dyDescent="0.25">
      <c r="D3909" s="1"/>
      <c r="E3909" s="1"/>
      <c r="F3909" s="1"/>
      <c r="H3909" s="1"/>
      <c r="J3909" s="1"/>
      <c r="K3909" s="1"/>
      <c r="M3909" s="9"/>
      <c r="N3909" s="9"/>
    </row>
    <row r="3910" spans="4:14" s="3" customFormat="1" x14ac:dyDescent="0.25">
      <c r="D3910" s="1"/>
      <c r="E3910" s="1"/>
      <c r="F3910" s="1"/>
      <c r="H3910" s="1"/>
      <c r="J3910" s="1"/>
      <c r="K3910" s="1"/>
      <c r="M3910" s="9"/>
      <c r="N3910" s="9"/>
    </row>
    <row r="3911" spans="4:14" s="3" customFormat="1" x14ac:dyDescent="0.25">
      <c r="D3911" s="1"/>
      <c r="E3911" s="1"/>
      <c r="F3911" s="1"/>
      <c r="H3911" s="1"/>
      <c r="J3911" s="1"/>
      <c r="K3911" s="1"/>
      <c r="M3911" s="9"/>
      <c r="N3911" s="9"/>
    </row>
    <row r="3912" spans="4:14" s="3" customFormat="1" x14ac:dyDescent="0.25">
      <c r="D3912" s="1"/>
      <c r="E3912" s="1"/>
      <c r="F3912" s="1"/>
      <c r="H3912" s="1"/>
      <c r="J3912" s="1"/>
      <c r="K3912" s="1"/>
      <c r="M3912" s="9"/>
      <c r="N3912" s="9"/>
    </row>
    <row r="3913" spans="4:14" s="3" customFormat="1" x14ac:dyDescent="0.25">
      <c r="D3913" s="1"/>
      <c r="E3913" s="1"/>
      <c r="F3913" s="1"/>
      <c r="H3913" s="1"/>
      <c r="J3913" s="1"/>
      <c r="K3913" s="1"/>
      <c r="M3913" s="9"/>
      <c r="N3913" s="9"/>
    </row>
    <row r="3914" spans="4:14" s="3" customFormat="1" x14ac:dyDescent="0.25">
      <c r="D3914" s="1"/>
      <c r="E3914" s="1"/>
      <c r="F3914" s="1"/>
      <c r="H3914" s="1"/>
      <c r="J3914" s="1"/>
      <c r="K3914" s="1"/>
      <c r="M3914" s="9"/>
      <c r="N3914" s="9"/>
    </row>
    <row r="3915" spans="4:14" s="3" customFormat="1" x14ac:dyDescent="0.25">
      <c r="D3915" s="1"/>
      <c r="E3915" s="1"/>
      <c r="F3915" s="1"/>
      <c r="H3915" s="1"/>
      <c r="J3915" s="1"/>
      <c r="K3915" s="1"/>
      <c r="M3915" s="9"/>
      <c r="N3915" s="9"/>
    </row>
    <row r="3916" spans="4:14" s="3" customFormat="1" x14ac:dyDescent="0.25">
      <c r="D3916" s="1"/>
      <c r="E3916" s="1"/>
      <c r="F3916" s="1"/>
      <c r="H3916" s="1"/>
      <c r="J3916" s="1"/>
      <c r="K3916" s="1"/>
      <c r="M3916" s="9"/>
      <c r="N3916" s="9"/>
    </row>
    <row r="3917" spans="4:14" s="3" customFormat="1" x14ac:dyDescent="0.25">
      <c r="D3917" s="1"/>
      <c r="E3917" s="1"/>
      <c r="F3917" s="1"/>
      <c r="H3917" s="1"/>
      <c r="J3917" s="1"/>
      <c r="K3917" s="1"/>
      <c r="M3917" s="9"/>
      <c r="N3917" s="9"/>
    </row>
    <row r="3918" spans="4:14" s="3" customFormat="1" x14ac:dyDescent="0.25">
      <c r="D3918" s="1"/>
      <c r="E3918" s="1"/>
      <c r="F3918" s="1"/>
      <c r="H3918" s="1"/>
      <c r="J3918" s="1"/>
      <c r="K3918" s="1"/>
      <c r="M3918" s="9"/>
      <c r="N3918" s="9"/>
    </row>
    <row r="3919" spans="4:14" s="3" customFormat="1" x14ac:dyDescent="0.25">
      <c r="D3919" s="1"/>
      <c r="E3919" s="1"/>
      <c r="F3919" s="1"/>
      <c r="H3919" s="1"/>
      <c r="J3919" s="1"/>
      <c r="K3919" s="1"/>
      <c r="M3919" s="9"/>
      <c r="N3919" s="9"/>
    </row>
    <row r="3920" spans="4:14" s="3" customFormat="1" x14ac:dyDescent="0.25">
      <c r="D3920" s="1"/>
      <c r="E3920" s="1"/>
      <c r="F3920" s="1"/>
      <c r="H3920" s="1"/>
      <c r="J3920" s="1"/>
      <c r="K3920" s="1"/>
      <c r="M3920" s="9"/>
      <c r="N3920" s="9"/>
    </row>
    <row r="3921" spans="4:14" s="3" customFormat="1" x14ac:dyDescent="0.25">
      <c r="D3921" s="1"/>
      <c r="E3921" s="1"/>
      <c r="F3921" s="1"/>
      <c r="H3921" s="1"/>
      <c r="J3921" s="1"/>
      <c r="K3921" s="1"/>
      <c r="M3921" s="9"/>
      <c r="N3921" s="9"/>
    </row>
    <row r="3922" spans="4:14" s="3" customFormat="1" x14ac:dyDescent="0.25">
      <c r="D3922" s="1"/>
      <c r="E3922" s="1"/>
      <c r="F3922" s="1"/>
      <c r="H3922" s="1"/>
      <c r="J3922" s="1"/>
      <c r="K3922" s="1"/>
      <c r="M3922" s="9"/>
      <c r="N3922" s="9"/>
    </row>
    <row r="3923" spans="4:14" s="3" customFormat="1" x14ac:dyDescent="0.25">
      <c r="D3923" s="1"/>
      <c r="E3923" s="1"/>
      <c r="F3923" s="1"/>
      <c r="H3923" s="1"/>
      <c r="J3923" s="1"/>
      <c r="K3923" s="1"/>
      <c r="M3923" s="9"/>
      <c r="N3923" s="9"/>
    </row>
    <row r="3924" spans="4:14" s="3" customFormat="1" x14ac:dyDescent="0.25">
      <c r="D3924" s="1"/>
      <c r="E3924" s="1"/>
      <c r="F3924" s="1"/>
      <c r="H3924" s="1"/>
      <c r="J3924" s="1"/>
      <c r="K3924" s="1"/>
      <c r="M3924" s="9"/>
      <c r="N3924" s="9"/>
    </row>
    <row r="3925" spans="4:14" s="3" customFormat="1" x14ac:dyDescent="0.25">
      <c r="D3925" s="1"/>
      <c r="E3925" s="1"/>
      <c r="F3925" s="1"/>
      <c r="H3925" s="1"/>
      <c r="J3925" s="1"/>
      <c r="K3925" s="1"/>
      <c r="M3925" s="9"/>
      <c r="N3925" s="9"/>
    </row>
    <row r="3926" spans="4:14" s="3" customFormat="1" x14ac:dyDescent="0.25">
      <c r="D3926" s="1"/>
      <c r="E3926" s="1"/>
      <c r="F3926" s="1"/>
      <c r="H3926" s="1"/>
      <c r="J3926" s="1"/>
      <c r="K3926" s="1"/>
      <c r="M3926" s="9"/>
      <c r="N3926" s="9"/>
    </row>
    <row r="3927" spans="4:14" s="3" customFormat="1" x14ac:dyDescent="0.25">
      <c r="D3927" s="1"/>
      <c r="E3927" s="1"/>
      <c r="F3927" s="1"/>
      <c r="H3927" s="1"/>
      <c r="J3927" s="1"/>
      <c r="K3927" s="1"/>
      <c r="M3927" s="9"/>
      <c r="N3927" s="9"/>
    </row>
    <row r="3928" spans="4:14" s="3" customFormat="1" x14ac:dyDescent="0.25">
      <c r="D3928" s="1"/>
      <c r="E3928" s="1"/>
      <c r="F3928" s="1"/>
      <c r="H3928" s="1"/>
      <c r="J3928" s="1"/>
      <c r="K3928" s="1"/>
      <c r="M3928" s="9"/>
      <c r="N3928" s="9"/>
    </row>
    <row r="3929" spans="4:14" s="3" customFormat="1" x14ac:dyDescent="0.25">
      <c r="D3929" s="1"/>
      <c r="E3929" s="1"/>
      <c r="F3929" s="1"/>
      <c r="H3929" s="1"/>
      <c r="J3929" s="1"/>
      <c r="K3929" s="1"/>
      <c r="M3929" s="9"/>
      <c r="N3929" s="9"/>
    </row>
    <row r="3930" spans="4:14" s="3" customFormat="1" x14ac:dyDescent="0.25">
      <c r="D3930" s="1"/>
      <c r="E3930" s="1"/>
      <c r="F3930" s="1"/>
      <c r="H3930" s="1"/>
      <c r="J3930" s="1"/>
      <c r="K3930" s="1"/>
      <c r="M3930" s="9"/>
      <c r="N3930" s="9"/>
    </row>
    <row r="3931" spans="4:14" s="3" customFormat="1" x14ac:dyDescent="0.25">
      <c r="D3931" s="1"/>
      <c r="E3931" s="1"/>
      <c r="F3931" s="1"/>
      <c r="H3931" s="1"/>
      <c r="J3931" s="1"/>
      <c r="K3931" s="1"/>
      <c r="M3931" s="9"/>
      <c r="N3931" s="9"/>
    </row>
    <row r="3932" spans="4:14" s="3" customFormat="1" x14ac:dyDescent="0.25">
      <c r="D3932" s="1"/>
      <c r="E3932" s="1"/>
      <c r="F3932" s="1"/>
      <c r="H3932" s="1"/>
      <c r="J3932" s="1"/>
      <c r="K3932" s="1"/>
      <c r="M3932" s="9"/>
      <c r="N3932" s="9"/>
    </row>
    <row r="3933" spans="4:14" s="3" customFormat="1" x14ac:dyDescent="0.25">
      <c r="D3933" s="1"/>
      <c r="E3933" s="1"/>
      <c r="F3933" s="1"/>
      <c r="H3933" s="1"/>
      <c r="J3933" s="1"/>
      <c r="K3933" s="1"/>
      <c r="M3933" s="9"/>
      <c r="N3933" s="9"/>
    </row>
    <row r="3934" spans="4:14" s="3" customFormat="1" x14ac:dyDescent="0.25">
      <c r="D3934" s="1"/>
      <c r="E3934" s="1"/>
      <c r="F3934" s="1"/>
      <c r="H3934" s="1"/>
      <c r="J3934" s="1"/>
      <c r="K3934" s="1"/>
      <c r="M3934" s="9"/>
      <c r="N3934" s="9"/>
    </row>
    <row r="3935" spans="4:14" s="3" customFormat="1" x14ac:dyDescent="0.25">
      <c r="D3935" s="1"/>
      <c r="E3935" s="1"/>
      <c r="F3935" s="1"/>
      <c r="H3935" s="1"/>
      <c r="J3935" s="1"/>
      <c r="K3935" s="1"/>
      <c r="M3935" s="9"/>
      <c r="N3935" s="9"/>
    </row>
    <row r="3936" spans="4:14" s="3" customFormat="1" x14ac:dyDescent="0.25">
      <c r="D3936" s="1"/>
      <c r="E3936" s="1"/>
      <c r="F3936" s="1"/>
      <c r="H3936" s="1"/>
      <c r="J3936" s="1"/>
      <c r="K3936" s="1"/>
      <c r="M3936" s="9"/>
      <c r="N3936" s="9"/>
    </row>
    <row r="3937" spans="4:14" s="3" customFormat="1" x14ac:dyDescent="0.25">
      <c r="D3937" s="1"/>
      <c r="E3937" s="1"/>
      <c r="F3937" s="1"/>
      <c r="H3937" s="1"/>
      <c r="J3937" s="1"/>
      <c r="K3937" s="1"/>
      <c r="M3937" s="9"/>
      <c r="N3937" s="9"/>
    </row>
    <row r="3938" spans="4:14" s="3" customFormat="1" x14ac:dyDescent="0.25">
      <c r="D3938" s="1"/>
      <c r="E3938" s="1"/>
      <c r="F3938" s="1"/>
      <c r="H3938" s="1"/>
      <c r="J3938" s="1"/>
      <c r="K3938" s="1"/>
      <c r="M3938" s="9"/>
      <c r="N3938" s="9"/>
    </row>
    <row r="3939" spans="4:14" s="3" customFormat="1" x14ac:dyDescent="0.25">
      <c r="D3939" s="1"/>
      <c r="E3939" s="1"/>
      <c r="F3939" s="1"/>
      <c r="H3939" s="1"/>
      <c r="J3939" s="1"/>
      <c r="K3939" s="1"/>
      <c r="M3939" s="9"/>
      <c r="N3939" s="9"/>
    </row>
    <row r="3940" spans="4:14" s="3" customFormat="1" x14ac:dyDescent="0.25">
      <c r="D3940" s="1"/>
      <c r="E3940" s="1"/>
      <c r="F3940" s="1"/>
      <c r="H3940" s="1"/>
      <c r="J3940" s="1"/>
      <c r="K3940" s="1"/>
      <c r="M3940" s="9"/>
      <c r="N3940" s="9"/>
    </row>
    <row r="3941" spans="4:14" s="3" customFormat="1" x14ac:dyDescent="0.25">
      <c r="D3941" s="1"/>
      <c r="E3941" s="1"/>
      <c r="F3941" s="1"/>
      <c r="H3941" s="1"/>
      <c r="J3941" s="1"/>
      <c r="K3941" s="1"/>
      <c r="M3941" s="9"/>
      <c r="N3941" s="9"/>
    </row>
    <row r="3942" spans="4:14" s="3" customFormat="1" x14ac:dyDescent="0.25">
      <c r="D3942" s="1"/>
      <c r="E3942" s="1"/>
      <c r="F3942" s="1"/>
      <c r="H3942" s="1"/>
      <c r="J3942" s="1"/>
      <c r="K3942" s="1"/>
      <c r="M3942" s="9"/>
      <c r="N3942" s="9"/>
    </row>
    <row r="3943" spans="4:14" s="3" customFormat="1" x14ac:dyDescent="0.25">
      <c r="D3943" s="1"/>
      <c r="E3943" s="1"/>
      <c r="F3943" s="1"/>
      <c r="H3943" s="1"/>
      <c r="J3943" s="1"/>
      <c r="K3943" s="1"/>
      <c r="M3943" s="9"/>
      <c r="N3943" s="9"/>
    </row>
    <row r="3944" spans="4:14" s="3" customFormat="1" x14ac:dyDescent="0.25">
      <c r="D3944" s="1"/>
      <c r="E3944" s="1"/>
      <c r="F3944" s="1"/>
      <c r="H3944" s="1"/>
      <c r="J3944" s="1"/>
      <c r="K3944" s="1"/>
      <c r="M3944" s="9"/>
      <c r="N3944" s="9"/>
    </row>
    <row r="3945" spans="4:14" s="3" customFormat="1" x14ac:dyDescent="0.25">
      <c r="D3945" s="1"/>
      <c r="E3945" s="1"/>
      <c r="F3945" s="1"/>
      <c r="H3945" s="1"/>
      <c r="J3945" s="1"/>
      <c r="K3945" s="1"/>
      <c r="M3945" s="9"/>
      <c r="N3945" s="9"/>
    </row>
    <row r="3946" spans="4:14" s="3" customFormat="1" x14ac:dyDescent="0.25">
      <c r="D3946" s="1"/>
      <c r="E3946" s="1"/>
      <c r="F3946" s="1"/>
      <c r="H3946" s="1"/>
      <c r="J3946" s="1"/>
      <c r="K3946" s="1"/>
      <c r="M3946" s="9"/>
      <c r="N3946" s="9"/>
    </row>
    <row r="3947" spans="4:14" s="3" customFormat="1" x14ac:dyDescent="0.25">
      <c r="D3947" s="1"/>
      <c r="E3947" s="1"/>
      <c r="F3947" s="1"/>
      <c r="H3947" s="1"/>
      <c r="J3947" s="1"/>
      <c r="K3947" s="1"/>
      <c r="M3947" s="9"/>
      <c r="N3947" s="9"/>
    </row>
    <row r="3948" spans="4:14" s="3" customFormat="1" x14ac:dyDescent="0.25">
      <c r="D3948" s="1"/>
      <c r="E3948" s="1"/>
      <c r="F3948" s="1"/>
      <c r="H3948" s="1"/>
      <c r="J3948" s="1"/>
      <c r="K3948" s="1"/>
      <c r="M3948" s="9"/>
      <c r="N3948" s="9"/>
    </row>
    <row r="3949" spans="4:14" s="3" customFormat="1" x14ac:dyDescent="0.25">
      <c r="D3949" s="1"/>
      <c r="E3949" s="1"/>
      <c r="F3949" s="1"/>
      <c r="H3949" s="1"/>
      <c r="J3949" s="1"/>
      <c r="K3949" s="1"/>
      <c r="M3949" s="9"/>
      <c r="N3949" s="9"/>
    </row>
    <row r="3950" spans="4:14" s="3" customFormat="1" x14ac:dyDescent="0.25">
      <c r="D3950" s="1"/>
      <c r="E3950" s="1"/>
      <c r="F3950" s="1"/>
      <c r="H3950" s="1"/>
      <c r="J3950" s="1"/>
      <c r="K3950" s="1"/>
      <c r="M3950" s="9"/>
      <c r="N3950" s="9"/>
    </row>
    <row r="3951" spans="4:14" s="3" customFormat="1" x14ac:dyDescent="0.25">
      <c r="D3951" s="1"/>
      <c r="E3951" s="1"/>
      <c r="F3951" s="1"/>
      <c r="H3951" s="1"/>
      <c r="J3951" s="1"/>
      <c r="K3951" s="1"/>
      <c r="M3951" s="9"/>
      <c r="N3951" s="9"/>
    </row>
    <row r="3952" spans="4:14" s="3" customFormat="1" x14ac:dyDescent="0.25">
      <c r="D3952" s="1"/>
      <c r="E3952" s="1"/>
      <c r="F3952" s="1"/>
      <c r="H3952" s="1"/>
      <c r="J3952" s="1"/>
      <c r="K3952" s="1"/>
      <c r="M3952" s="9"/>
      <c r="N3952" s="9"/>
    </row>
    <row r="3953" spans="4:14" s="3" customFormat="1" x14ac:dyDescent="0.25">
      <c r="D3953" s="1"/>
      <c r="E3953" s="1"/>
      <c r="F3953" s="1"/>
      <c r="H3953" s="1"/>
      <c r="J3953" s="1"/>
      <c r="K3953" s="1"/>
      <c r="M3953" s="9"/>
      <c r="N3953" s="9"/>
    </row>
    <row r="3954" spans="4:14" s="3" customFormat="1" x14ac:dyDescent="0.25">
      <c r="D3954" s="1"/>
      <c r="E3954" s="1"/>
      <c r="F3954" s="1"/>
      <c r="H3954" s="1"/>
      <c r="J3954" s="1"/>
      <c r="K3954" s="1"/>
      <c r="M3954" s="9"/>
      <c r="N3954" s="9"/>
    </row>
    <row r="3955" spans="4:14" s="3" customFormat="1" x14ac:dyDescent="0.25">
      <c r="D3955" s="1"/>
      <c r="E3955" s="1"/>
      <c r="F3955" s="1"/>
      <c r="H3955" s="1"/>
      <c r="J3955" s="1"/>
      <c r="K3955" s="1"/>
      <c r="M3955" s="9"/>
      <c r="N3955" s="9"/>
    </row>
    <row r="3956" spans="4:14" s="3" customFormat="1" x14ac:dyDescent="0.25">
      <c r="D3956" s="1"/>
      <c r="E3956" s="1"/>
      <c r="F3956" s="1"/>
      <c r="H3956" s="1"/>
      <c r="J3956" s="1"/>
      <c r="K3956" s="1"/>
      <c r="M3956" s="9"/>
      <c r="N3956" s="9"/>
    </row>
    <row r="3957" spans="4:14" s="3" customFormat="1" x14ac:dyDescent="0.25">
      <c r="D3957" s="1"/>
      <c r="E3957" s="1"/>
      <c r="F3957" s="1"/>
      <c r="H3957" s="1"/>
      <c r="J3957" s="1"/>
      <c r="K3957" s="1"/>
      <c r="M3957" s="9"/>
      <c r="N3957" s="9"/>
    </row>
    <row r="3958" spans="4:14" s="3" customFormat="1" x14ac:dyDescent="0.25">
      <c r="D3958" s="1"/>
      <c r="E3958" s="1"/>
      <c r="F3958" s="1"/>
      <c r="H3958" s="1"/>
      <c r="J3958" s="1"/>
      <c r="K3958" s="1"/>
      <c r="M3958" s="9"/>
      <c r="N3958" s="9"/>
    </row>
    <row r="3959" spans="4:14" s="3" customFormat="1" x14ac:dyDescent="0.25">
      <c r="D3959" s="1"/>
      <c r="E3959" s="1"/>
      <c r="F3959" s="1"/>
      <c r="H3959" s="1"/>
      <c r="J3959" s="1"/>
      <c r="K3959" s="1"/>
      <c r="M3959" s="9"/>
      <c r="N3959" s="9"/>
    </row>
    <row r="3960" spans="4:14" s="3" customFormat="1" x14ac:dyDescent="0.25">
      <c r="D3960" s="1"/>
      <c r="E3960" s="1"/>
      <c r="F3960" s="1"/>
      <c r="H3960" s="1"/>
      <c r="J3960" s="1"/>
      <c r="K3960" s="1"/>
      <c r="M3960" s="9"/>
      <c r="N3960" s="9"/>
    </row>
    <row r="3961" spans="4:14" s="3" customFormat="1" x14ac:dyDescent="0.25">
      <c r="D3961" s="1"/>
      <c r="E3961" s="1"/>
      <c r="F3961" s="1"/>
      <c r="H3961" s="1"/>
      <c r="J3961" s="1"/>
      <c r="K3961" s="1"/>
      <c r="M3961" s="9"/>
      <c r="N3961" s="9"/>
    </row>
    <row r="3962" spans="4:14" s="3" customFormat="1" x14ac:dyDescent="0.25">
      <c r="D3962" s="1"/>
      <c r="E3962" s="1"/>
      <c r="F3962" s="1"/>
      <c r="H3962" s="1"/>
      <c r="J3962" s="1"/>
      <c r="K3962" s="1"/>
      <c r="M3962" s="9"/>
      <c r="N3962" s="9"/>
    </row>
    <row r="3963" spans="4:14" s="3" customFormat="1" x14ac:dyDescent="0.25">
      <c r="D3963" s="1"/>
      <c r="E3963" s="1"/>
      <c r="F3963" s="1"/>
      <c r="H3963" s="1"/>
      <c r="J3963" s="1"/>
      <c r="K3963" s="1"/>
      <c r="M3963" s="9"/>
      <c r="N3963" s="9"/>
    </row>
    <row r="3964" spans="4:14" s="3" customFormat="1" x14ac:dyDescent="0.25">
      <c r="D3964" s="1"/>
      <c r="E3964" s="1"/>
      <c r="F3964" s="1"/>
      <c r="H3964" s="1"/>
      <c r="J3964" s="1"/>
      <c r="K3964" s="1"/>
      <c r="M3964" s="9"/>
      <c r="N3964" s="9"/>
    </row>
    <row r="3965" spans="4:14" s="3" customFormat="1" x14ac:dyDescent="0.25">
      <c r="D3965" s="1"/>
      <c r="E3965" s="1"/>
      <c r="F3965" s="1"/>
      <c r="H3965" s="1"/>
      <c r="J3965" s="1"/>
      <c r="K3965" s="1"/>
      <c r="M3965" s="9"/>
      <c r="N3965" s="9"/>
    </row>
    <row r="3966" spans="4:14" s="3" customFormat="1" x14ac:dyDescent="0.25">
      <c r="D3966" s="1"/>
      <c r="E3966" s="1"/>
      <c r="F3966" s="1"/>
      <c r="H3966" s="1"/>
      <c r="J3966" s="1"/>
      <c r="K3966" s="1"/>
      <c r="M3966" s="9"/>
      <c r="N3966" s="9"/>
    </row>
    <row r="3967" spans="4:14" s="3" customFormat="1" x14ac:dyDescent="0.25">
      <c r="D3967" s="1"/>
      <c r="E3967" s="1"/>
      <c r="F3967" s="1"/>
      <c r="H3967" s="1"/>
      <c r="J3967" s="1"/>
      <c r="K3967" s="1"/>
      <c r="M3967" s="9"/>
      <c r="N3967" s="9"/>
    </row>
    <row r="3968" spans="4:14" s="3" customFormat="1" x14ac:dyDescent="0.25">
      <c r="D3968" s="1"/>
      <c r="E3968" s="1"/>
      <c r="F3968" s="1"/>
      <c r="H3968" s="1"/>
      <c r="J3968" s="1"/>
      <c r="K3968" s="1"/>
      <c r="M3968" s="9"/>
      <c r="N3968" s="9"/>
    </row>
    <row r="3969" spans="4:14" s="3" customFormat="1" x14ac:dyDescent="0.25">
      <c r="D3969" s="1"/>
      <c r="E3969" s="1"/>
      <c r="F3969" s="1"/>
      <c r="H3969" s="1"/>
      <c r="J3969" s="1"/>
      <c r="K3969" s="1"/>
      <c r="M3969" s="9"/>
      <c r="N3969" s="9"/>
    </row>
    <row r="3970" spans="4:14" s="3" customFormat="1" x14ac:dyDescent="0.25">
      <c r="D3970" s="1"/>
      <c r="E3970" s="1"/>
      <c r="F3970" s="1"/>
      <c r="H3970" s="1"/>
      <c r="J3970" s="1"/>
      <c r="K3970" s="1"/>
      <c r="M3970" s="9"/>
      <c r="N3970" s="9"/>
    </row>
    <row r="3971" spans="4:14" s="3" customFormat="1" x14ac:dyDescent="0.25">
      <c r="D3971" s="1"/>
      <c r="E3971" s="1"/>
      <c r="F3971" s="1"/>
      <c r="H3971" s="1"/>
      <c r="J3971" s="1"/>
      <c r="K3971" s="1"/>
      <c r="M3971" s="9"/>
      <c r="N3971" s="9"/>
    </row>
    <row r="3972" spans="4:14" s="3" customFormat="1" x14ac:dyDescent="0.25">
      <c r="D3972" s="1"/>
      <c r="E3972" s="1"/>
      <c r="F3972" s="1"/>
      <c r="H3972" s="1"/>
      <c r="J3972" s="1"/>
      <c r="K3972" s="1"/>
      <c r="M3972" s="9"/>
      <c r="N3972" s="9"/>
    </row>
    <row r="3973" spans="4:14" s="3" customFormat="1" x14ac:dyDescent="0.25">
      <c r="D3973" s="1"/>
      <c r="E3973" s="1"/>
      <c r="F3973" s="1"/>
      <c r="H3973" s="1"/>
      <c r="J3973" s="1"/>
      <c r="K3973" s="1"/>
      <c r="M3973" s="9"/>
      <c r="N3973" s="9"/>
    </row>
    <row r="3974" spans="4:14" s="3" customFormat="1" x14ac:dyDescent="0.25">
      <c r="D3974" s="1"/>
      <c r="E3974" s="1"/>
      <c r="F3974" s="1"/>
      <c r="H3974" s="1"/>
      <c r="J3974" s="1"/>
      <c r="K3974" s="1"/>
      <c r="M3974" s="9"/>
      <c r="N3974" s="9"/>
    </row>
    <row r="3975" spans="4:14" s="3" customFormat="1" x14ac:dyDescent="0.25">
      <c r="D3975" s="1"/>
      <c r="E3975" s="1"/>
      <c r="F3975" s="1"/>
      <c r="H3975" s="1"/>
      <c r="J3975" s="1"/>
      <c r="K3975" s="1"/>
      <c r="M3975" s="9"/>
      <c r="N3975" s="9"/>
    </row>
    <row r="3976" spans="4:14" s="3" customFormat="1" x14ac:dyDescent="0.25">
      <c r="D3976" s="1"/>
      <c r="E3976" s="1"/>
      <c r="F3976" s="1"/>
      <c r="H3976" s="1"/>
      <c r="J3976" s="1"/>
      <c r="K3976" s="1"/>
      <c r="M3976" s="9"/>
      <c r="N3976" s="9"/>
    </row>
    <row r="3977" spans="4:14" s="3" customFormat="1" x14ac:dyDescent="0.25">
      <c r="D3977" s="1"/>
      <c r="E3977" s="1"/>
      <c r="F3977" s="1"/>
      <c r="H3977" s="1"/>
      <c r="J3977" s="1"/>
      <c r="K3977" s="1"/>
      <c r="M3977" s="9"/>
      <c r="N3977" s="9"/>
    </row>
    <row r="3978" spans="4:14" s="3" customFormat="1" x14ac:dyDescent="0.25">
      <c r="D3978" s="1"/>
      <c r="E3978" s="1"/>
      <c r="F3978" s="1"/>
      <c r="H3978" s="1"/>
      <c r="J3978" s="1"/>
      <c r="K3978" s="1"/>
      <c r="M3978" s="9"/>
      <c r="N3978" s="9"/>
    </row>
    <row r="3979" spans="4:14" s="3" customFormat="1" x14ac:dyDescent="0.25">
      <c r="D3979" s="1"/>
      <c r="E3979" s="1"/>
      <c r="F3979" s="1"/>
      <c r="H3979" s="1"/>
      <c r="J3979" s="1"/>
      <c r="K3979" s="1"/>
      <c r="M3979" s="9"/>
      <c r="N3979" s="9"/>
    </row>
    <row r="3980" spans="4:14" s="3" customFormat="1" x14ac:dyDescent="0.25">
      <c r="D3980" s="1"/>
      <c r="E3980" s="1"/>
      <c r="F3980" s="1"/>
      <c r="H3980" s="1"/>
      <c r="J3980" s="1"/>
      <c r="K3980" s="1"/>
      <c r="M3980" s="9"/>
      <c r="N3980" s="9"/>
    </row>
    <row r="3981" spans="4:14" s="3" customFormat="1" x14ac:dyDescent="0.25">
      <c r="D3981" s="1"/>
      <c r="E3981" s="1"/>
      <c r="F3981" s="1"/>
      <c r="H3981" s="1"/>
      <c r="J3981" s="1"/>
      <c r="K3981" s="1"/>
      <c r="M3981" s="9"/>
      <c r="N3981" s="9"/>
    </row>
    <row r="3982" spans="4:14" s="3" customFormat="1" x14ac:dyDescent="0.25">
      <c r="D3982" s="1"/>
      <c r="E3982" s="1"/>
      <c r="F3982" s="1"/>
      <c r="H3982" s="1"/>
      <c r="J3982" s="1"/>
      <c r="K3982" s="1"/>
      <c r="M3982" s="9"/>
      <c r="N3982" s="9"/>
    </row>
    <row r="3983" spans="4:14" s="3" customFormat="1" x14ac:dyDescent="0.25">
      <c r="D3983" s="1"/>
      <c r="E3983" s="1"/>
      <c r="F3983" s="1"/>
      <c r="H3983" s="1"/>
      <c r="J3983" s="1"/>
      <c r="K3983" s="1"/>
      <c r="M3983" s="9"/>
      <c r="N3983" s="9"/>
    </row>
    <row r="3984" spans="4:14" s="3" customFormat="1" x14ac:dyDescent="0.25">
      <c r="D3984" s="1"/>
      <c r="E3984" s="1"/>
      <c r="F3984" s="1"/>
      <c r="H3984" s="1"/>
      <c r="J3984" s="1"/>
      <c r="K3984" s="1"/>
      <c r="M3984" s="9"/>
      <c r="N3984" s="9"/>
    </row>
    <row r="3985" spans="4:14" s="3" customFormat="1" x14ac:dyDescent="0.25">
      <c r="D3985" s="1"/>
      <c r="E3985" s="1"/>
      <c r="F3985" s="1"/>
      <c r="H3985" s="1"/>
      <c r="J3985" s="1"/>
      <c r="K3985" s="1"/>
      <c r="M3985" s="9"/>
      <c r="N3985" s="9"/>
    </row>
    <row r="3986" spans="4:14" s="3" customFormat="1" x14ac:dyDescent="0.25">
      <c r="D3986" s="1"/>
      <c r="E3986" s="1"/>
      <c r="F3986" s="1"/>
      <c r="H3986" s="1"/>
      <c r="J3986" s="1"/>
      <c r="K3986" s="1"/>
      <c r="M3986" s="9"/>
      <c r="N3986" s="9"/>
    </row>
    <row r="3987" spans="4:14" s="3" customFormat="1" x14ac:dyDescent="0.25">
      <c r="D3987" s="1"/>
      <c r="E3987" s="1"/>
      <c r="F3987" s="1"/>
      <c r="H3987" s="1"/>
      <c r="J3987" s="1"/>
      <c r="K3987" s="1"/>
      <c r="M3987" s="9"/>
      <c r="N3987" s="9"/>
    </row>
    <row r="3988" spans="4:14" s="3" customFormat="1" x14ac:dyDescent="0.25">
      <c r="D3988" s="1"/>
      <c r="E3988" s="1"/>
      <c r="F3988" s="1"/>
      <c r="H3988" s="1"/>
      <c r="J3988" s="1"/>
      <c r="K3988" s="1"/>
      <c r="M3988" s="9"/>
      <c r="N3988" s="9"/>
    </row>
    <row r="3989" spans="4:14" s="3" customFormat="1" x14ac:dyDescent="0.25">
      <c r="D3989" s="1"/>
      <c r="E3989" s="1"/>
      <c r="F3989" s="1"/>
      <c r="H3989" s="1"/>
      <c r="J3989" s="1"/>
      <c r="K3989" s="1"/>
      <c r="M3989" s="9"/>
      <c r="N3989" s="9"/>
    </row>
    <row r="3990" spans="4:14" s="3" customFormat="1" x14ac:dyDescent="0.25">
      <c r="D3990" s="1"/>
      <c r="E3990" s="1"/>
      <c r="F3990" s="1"/>
      <c r="H3990" s="1"/>
      <c r="J3990" s="1"/>
      <c r="K3990" s="1"/>
      <c r="M3990" s="9"/>
      <c r="N3990" s="9"/>
    </row>
    <row r="3991" spans="4:14" s="3" customFormat="1" x14ac:dyDescent="0.25">
      <c r="D3991" s="1"/>
      <c r="E3991" s="1"/>
      <c r="F3991" s="1"/>
      <c r="H3991" s="1"/>
      <c r="J3991" s="1"/>
      <c r="K3991" s="1"/>
      <c r="M3991" s="9"/>
      <c r="N3991" s="9"/>
    </row>
    <row r="3992" spans="4:14" s="3" customFormat="1" x14ac:dyDescent="0.25">
      <c r="D3992" s="1"/>
      <c r="E3992" s="1"/>
      <c r="F3992" s="1"/>
      <c r="H3992" s="1"/>
      <c r="J3992" s="1"/>
      <c r="K3992" s="1"/>
      <c r="M3992" s="9"/>
      <c r="N3992" s="9"/>
    </row>
    <row r="3993" spans="4:14" s="3" customFormat="1" x14ac:dyDescent="0.25">
      <c r="D3993" s="1"/>
      <c r="E3993" s="1"/>
      <c r="F3993" s="1"/>
      <c r="H3993" s="1"/>
      <c r="J3993" s="1"/>
      <c r="K3993" s="1"/>
      <c r="M3993" s="9"/>
      <c r="N3993" s="9"/>
    </row>
    <row r="3994" spans="4:14" s="3" customFormat="1" x14ac:dyDescent="0.25">
      <c r="D3994" s="1"/>
      <c r="E3994" s="1"/>
      <c r="F3994" s="1"/>
      <c r="H3994" s="1"/>
      <c r="J3994" s="1"/>
      <c r="K3994" s="1"/>
      <c r="M3994" s="9"/>
      <c r="N3994" s="9"/>
    </row>
    <row r="3995" spans="4:14" s="3" customFormat="1" x14ac:dyDescent="0.25">
      <c r="D3995" s="1"/>
      <c r="E3995" s="1"/>
      <c r="F3995" s="1"/>
      <c r="H3995" s="1"/>
      <c r="J3995" s="1"/>
      <c r="K3995" s="1"/>
      <c r="M3995" s="9"/>
      <c r="N3995" s="9"/>
    </row>
    <row r="3996" spans="4:14" s="3" customFormat="1" x14ac:dyDescent="0.25">
      <c r="D3996" s="1"/>
      <c r="E3996" s="1"/>
      <c r="F3996" s="1"/>
      <c r="H3996" s="1"/>
      <c r="J3996" s="1"/>
      <c r="K3996" s="1"/>
      <c r="M3996" s="9"/>
      <c r="N3996" s="9"/>
    </row>
    <row r="3997" spans="4:14" s="3" customFormat="1" x14ac:dyDescent="0.25">
      <c r="D3997" s="1"/>
      <c r="E3997" s="1"/>
      <c r="F3997" s="1"/>
      <c r="H3997" s="1"/>
      <c r="J3997" s="1"/>
      <c r="K3997" s="1"/>
      <c r="M3997" s="9"/>
      <c r="N3997" s="9"/>
    </row>
    <row r="3998" spans="4:14" s="3" customFormat="1" x14ac:dyDescent="0.25">
      <c r="D3998" s="1"/>
      <c r="E3998" s="1"/>
      <c r="F3998" s="1"/>
      <c r="H3998" s="1"/>
      <c r="J3998" s="1"/>
      <c r="K3998" s="1"/>
      <c r="M3998" s="9"/>
      <c r="N3998" s="9"/>
    </row>
    <row r="3999" spans="4:14" s="3" customFormat="1" x14ac:dyDescent="0.25">
      <c r="D3999" s="1"/>
      <c r="E3999" s="1"/>
      <c r="F3999" s="1"/>
      <c r="H3999" s="1"/>
      <c r="J3999" s="1"/>
      <c r="K3999" s="1"/>
      <c r="M3999" s="9"/>
      <c r="N3999" s="9"/>
    </row>
    <row r="4000" spans="4:14" s="3" customFormat="1" x14ac:dyDescent="0.25">
      <c r="D4000" s="1"/>
      <c r="E4000" s="1"/>
      <c r="F4000" s="1"/>
      <c r="H4000" s="1"/>
      <c r="J4000" s="1"/>
      <c r="K4000" s="1"/>
      <c r="M4000" s="9"/>
      <c r="N4000" s="9"/>
    </row>
    <row r="4001" spans="4:14" s="3" customFormat="1" x14ac:dyDescent="0.25">
      <c r="D4001" s="1"/>
      <c r="E4001" s="1"/>
      <c r="F4001" s="1"/>
      <c r="H4001" s="1"/>
      <c r="J4001" s="1"/>
      <c r="K4001" s="1"/>
      <c r="M4001" s="9"/>
      <c r="N4001" s="9"/>
    </row>
    <row r="4002" spans="4:14" s="3" customFormat="1" x14ac:dyDescent="0.25">
      <c r="D4002" s="1"/>
      <c r="E4002" s="1"/>
      <c r="F4002" s="1"/>
      <c r="H4002" s="1"/>
      <c r="J4002" s="1"/>
      <c r="K4002" s="1"/>
      <c r="M4002" s="9"/>
      <c r="N4002" s="9"/>
    </row>
    <row r="4003" spans="4:14" s="3" customFormat="1" x14ac:dyDescent="0.25">
      <c r="D4003" s="1"/>
      <c r="E4003" s="1"/>
      <c r="F4003" s="1"/>
      <c r="H4003" s="1"/>
      <c r="J4003" s="1"/>
      <c r="K4003" s="1"/>
      <c r="M4003" s="9"/>
      <c r="N4003" s="9"/>
    </row>
    <row r="4004" spans="4:14" s="3" customFormat="1" x14ac:dyDescent="0.25">
      <c r="D4004" s="1"/>
      <c r="E4004" s="1"/>
      <c r="F4004" s="1"/>
      <c r="H4004" s="1"/>
      <c r="J4004" s="1"/>
      <c r="K4004" s="1"/>
      <c r="M4004" s="9"/>
      <c r="N4004" s="9"/>
    </row>
    <row r="4005" spans="4:14" s="3" customFormat="1" x14ac:dyDescent="0.25">
      <c r="D4005" s="1"/>
      <c r="E4005" s="1"/>
      <c r="F4005" s="1"/>
      <c r="H4005" s="1"/>
      <c r="J4005" s="1"/>
      <c r="K4005" s="1"/>
      <c r="M4005" s="9"/>
      <c r="N4005" s="9"/>
    </row>
    <row r="4006" spans="4:14" s="3" customFormat="1" x14ac:dyDescent="0.25">
      <c r="D4006" s="1"/>
      <c r="E4006" s="1"/>
      <c r="F4006" s="1"/>
      <c r="H4006" s="1"/>
      <c r="J4006" s="1"/>
      <c r="K4006" s="1"/>
      <c r="M4006" s="9"/>
      <c r="N4006" s="9"/>
    </row>
    <row r="4007" spans="4:14" s="3" customFormat="1" x14ac:dyDescent="0.25">
      <c r="D4007" s="1"/>
      <c r="E4007" s="1"/>
      <c r="F4007" s="1"/>
      <c r="H4007" s="1"/>
      <c r="J4007" s="1"/>
      <c r="K4007" s="1"/>
      <c r="M4007" s="9"/>
      <c r="N4007" s="9"/>
    </row>
    <row r="4008" spans="4:14" s="3" customFormat="1" x14ac:dyDescent="0.25">
      <c r="D4008" s="1"/>
      <c r="E4008" s="1"/>
      <c r="F4008" s="1"/>
      <c r="H4008" s="1"/>
      <c r="J4008" s="1"/>
      <c r="K4008" s="1"/>
      <c r="M4008" s="9"/>
      <c r="N4008" s="9"/>
    </row>
    <row r="4009" spans="4:14" s="3" customFormat="1" x14ac:dyDescent="0.25">
      <c r="D4009" s="1"/>
      <c r="E4009" s="1"/>
      <c r="F4009" s="1"/>
      <c r="H4009" s="1"/>
      <c r="J4009" s="1"/>
      <c r="K4009" s="1"/>
      <c r="M4009" s="9"/>
      <c r="N4009" s="9"/>
    </row>
    <row r="4010" spans="4:14" s="3" customFormat="1" x14ac:dyDescent="0.25">
      <c r="D4010" s="1"/>
      <c r="E4010" s="1"/>
      <c r="F4010" s="1"/>
      <c r="H4010" s="1"/>
      <c r="J4010" s="1"/>
      <c r="K4010" s="1"/>
      <c r="M4010" s="9"/>
      <c r="N4010" s="9"/>
    </row>
    <row r="4011" spans="4:14" s="3" customFormat="1" x14ac:dyDescent="0.25">
      <c r="D4011" s="1"/>
      <c r="E4011" s="1"/>
      <c r="F4011" s="1"/>
      <c r="H4011" s="1"/>
      <c r="J4011" s="1"/>
      <c r="K4011" s="1"/>
      <c r="M4011" s="9"/>
      <c r="N4011" s="9"/>
    </row>
    <row r="4012" spans="4:14" s="3" customFormat="1" x14ac:dyDescent="0.25">
      <c r="D4012" s="1"/>
      <c r="E4012" s="1"/>
      <c r="F4012" s="1"/>
      <c r="H4012" s="1"/>
      <c r="J4012" s="1"/>
      <c r="K4012" s="1"/>
      <c r="M4012" s="9"/>
      <c r="N4012" s="9"/>
    </row>
    <row r="4013" spans="4:14" s="3" customFormat="1" x14ac:dyDescent="0.25">
      <c r="D4013" s="1"/>
      <c r="E4013" s="1"/>
      <c r="F4013" s="1"/>
      <c r="H4013" s="1"/>
      <c r="J4013" s="1"/>
      <c r="K4013" s="1"/>
      <c r="M4013" s="9"/>
      <c r="N4013" s="9"/>
    </row>
    <row r="4014" spans="4:14" s="3" customFormat="1" x14ac:dyDescent="0.25">
      <c r="D4014" s="1"/>
      <c r="E4014" s="1"/>
      <c r="F4014" s="1"/>
      <c r="H4014" s="1"/>
      <c r="J4014" s="1"/>
      <c r="K4014" s="1"/>
      <c r="M4014" s="9"/>
      <c r="N4014" s="9"/>
    </row>
    <row r="4015" spans="4:14" s="3" customFormat="1" x14ac:dyDescent="0.25">
      <c r="D4015" s="1"/>
      <c r="E4015" s="1"/>
      <c r="F4015" s="1"/>
      <c r="H4015" s="1"/>
      <c r="J4015" s="1"/>
      <c r="K4015" s="1"/>
      <c r="M4015" s="9"/>
      <c r="N4015" s="9"/>
    </row>
    <row r="4016" spans="4:14" s="3" customFormat="1" x14ac:dyDescent="0.25">
      <c r="D4016" s="1"/>
      <c r="E4016" s="1"/>
      <c r="F4016" s="1"/>
      <c r="H4016" s="1"/>
      <c r="J4016" s="1"/>
      <c r="K4016" s="1"/>
      <c r="M4016" s="9"/>
      <c r="N4016" s="9"/>
    </row>
    <row r="4017" spans="4:14" s="3" customFormat="1" x14ac:dyDescent="0.25">
      <c r="D4017" s="1"/>
      <c r="E4017" s="1"/>
      <c r="F4017" s="1"/>
      <c r="H4017" s="1"/>
      <c r="J4017" s="1"/>
      <c r="K4017" s="1"/>
      <c r="M4017" s="9"/>
      <c r="N4017" s="9"/>
    </row>
    <row r="4018" spans="4:14" s="3" customFormat="1" x14ac:dyDescent="0.25">
      <c r="D4018" s="1"/>
      <c r="E4018" s="1"/>
      <c r="F4018" s="1"/>
      <c r="H4018" s="1"/>
      <c r="J4018" s="1"/>
      <c r="K4018" s="1"/>
      <c r="M4018" s="9"/>
      <c r="N4018" s="9"/>
    </row>
    <row r="4019" spans="4:14" s="3" customFormat="1" x14ac:dyDescent="0.25">
      <c r="D4019" s="1"/>
      <c r="E4019" s="1"/>
      <c r="F4019" s="1"/>
      <c r="H4019" s="1"/>
      <c r="J4019" s="1"/>
      <c r="K4019" s="1"/>
      <c r="M4019" s="9"/>
      <c r="N4019" s="9"/>
    </row>
    <row r="4020" spans="4:14" s="3" customFormat="1" x14ac:dyDescent="0.25">
      <c r="D4020" s="1"/>
      <c r="E4020" s="1"/>
      <c r="F4020" s="1"/>
      <c r="H4020" s="1"/>
      <c r="J4020" s="1"/>
      <c r="K4020" s="1"/>
      <c r="M4020" s="9"/>
      <c r="N4020" s="9"/>
    </row>
    <row r="4021" spans="4:14" s="3" customFormat="1" x14ac:dyDescent="0.25">
      <c r="D4021" s="1"/>
      <c r="E4021" s="1"/>
      <c r="F4021" s="1"/>
      <c r="H4021" s="1"/>
      <c r="J4021" s="1"/>
      <c r="K4021" s="1"/>
      <c r="M4021" s="9"/>
      <c r="N4021" s="9"/>
    </row>
    <row r="4022" spans="4:14" s="3" customFormat="1" x14ac:dyDescent="0.25">
      <c r="D4022" s="1"/>
      <c r="E4022" s="1"/>
      <c r="F4022" s="1"/>
      <c r="H4022" s="1"/>
      <c r="J4022" s="1"/>
      <c r="K4022" s="1"/>
      <c r="M4022" s="9"/>
      <c r="N4022" s="9"/>
    </row>
    <row r="4023" spans="4:14" s="3" customFormat="1" x14ac:dyDescent="0.25">
      <c r="D4023" s="1"/>
      <c r="E4023" s="1"/>
      <c r="F4023" s="1"/>
      <c r="H4023" s="1"/>
      <c r="J4023" s="1"/>
      <c r="K4023" s="1"/>
      <c r="M4023" s="9"/>
      <c r="N4023" s="9"/>
    </row>
    <row r="4024" spans="4:14" s="3" customFormat="1" x14ac:dyDescent="0.25">
      <c r="D4024" s="1"/>
      <c r="E4024" s="1"/>
      <c r="F4024" s="1"/>
      <c r="H4024" s="1"/>
      <c r="J4024" s="1"/>
      <c r="K4024" s="1"/>
      <c r="M4024" s="9"/>
      <c r="N4024" s="9"/>
    </row>
    <row r="4025" spans="4:14" s="3" customFormat="1" x14ac:dyDescent="0.25">
      <c r="D4025" s="1"/>
      <c r="E4025" s="1"/>
      <c r="F4025" s="1"/>
      <c r="H4025" s="1"/>
      <c r="J4025" s="1"/>
      <c r="K4025" s="1"/>
      <c r="M4025" s="9"/>
      <c r="N4025" s="9"/>
    </row>
    <row r="4026" spans="4:14" s="3" customFormat="1" x14ac:dyDescent="0.25">
      <c r="D4026" s="1"/>
      <c r="E4026" s="1"/>
      <c r="F4026" s="1"/>
      <c r="H4026" s="1"/>
      <c r="J4026" s="1"/>
      <c r="K4026" s="1"/>
      <c r="M4026" s="9"/>
      <c r="N4026" s="9"/>
    </row>
    <row r="4027" spans="4:14" s="3" customFormat="1" x14ac:dyDescent="0.25">
      <c r="D4027" s="1"/>
      <c r="E4027" s="1"/>
      <c r="F4027" s="1"/>
      <c r="H4027" s="1"/>
      <c r="J4027" s="1"/>
      <c r="K4027" s="1"/>
      <c r="M4027" s="9"/>
      <c r="N4027" s="9"/>
    </row>
    <row r="4028" spans="4:14" s="3" customFormat="1" x14ac:dyDescent="0.25">
      <c r="D4028" s="1"/>
      <c r="E4028" s="1"/>
      <c r="F4028" s="1"/>
      <c r="H4028" s="1"/>
      <c r="J4028" s="1"/>
      <c r="K4028" s="1"/>
      <c r="M4028" s="9"/>
      <c r="N4028" s="9"/>
    </row>
    <row r="4029" spans="4:14" s="3" customFormat="1" x14ac:dyDescent="0.25">
      <c r="D4029" s="1"/>
      <c r="E4029" s="1"/>
      <c r="F4029" s="1"/>
      <c r="H4029" s="1"/>
      <c r="J4029" s="1"/>
      <c r="K4029" s="1"/>
      <c r="M4029" s="9"/>
      <c r="N4029" s="9"/>
    </row>
    <row r="4030" spans="4:14" s="3" customFormat="1" x14ac:dyDescent="0.25">
      <c r="D4030" s="1"/>
      <c r="E4030" s="1"/>
      <c r="F4030" s="1"/>
      <c r="H4030" s="1"/>
      <c r="J4030" s="1"/>
      <c r="K4030" s="1"/>
      <c r="M4030" s="9"/>
      <c r="N4030" s="9"/>
    </row>
    <row r="4031" spans="4:14" s="3" customFormat="1" x14ac:dyDescent="0.25">
      <c r="D4031" s="1"/>
      <c r="E4031" s="1"/>
      <c r="F4031" s="1"/>
      <c r="H4031" s="1"/>
      <c r="J4031" s="1"/>
      <c r="K4031" s="1"/>
      <c r="M4031" s="9"/>
      <c r="N4031" s="9"/>
    </row>
    <row r="4032" spans="4:14" s="3" customFormat="1" x14ac:dyDescent="0.25">
      <c r="D4032" s="1"/>
      <c r="E4032" s="1"/>
      <c r="F4032" s="1"/>
      <c r="H4032" s="1"/>
      <c r="J4032" s="1"/>
      <c r="K4032" s="1"/>
      <c r="M4032" s="9"/>
      <c r="N4032" s="9"/>
    </row>
    <row r="4033" spans="4:14" s="3" customFormat="1" x14ac:dyDescent="0.25">
      <c r="D4033" s="1"/>
      <c r="E4033" s="1"/>
      <c r="F4033" s="1"/>
      <c r="H4033" s="1"/>
      <c r="J4033" s="1"/>
      <c r="K4033" s="1"/>
      <c r="M4033" s="9"/>
      <c r="N4033" s="9"/>
    </row>
    <row r="4034" spans="4:14" s="3" customFormat="1" x14ac:dyDescent="0.25">
      <c r="D4034" s="1"/>
      <c r="E4034" s="1"/>
      <c r="F4034" s="1"/>
      <c r="H4034" s="1"/>
      <c r="J4034" s="1"/>
      <c r="K4034" s="1"/>
      <c r="M4034" s="9"/>
      <c r="N4034" s="9"/>
    </row>
    <row r="4035" spans="4:14" s="3" customFormat="1" x14ac:dyDescent="0.25">
      <c r="D4035" s="1"/>
      <c r="E4035" s="1"/>
      <c r="F4035" s="1"/>
      <c r="H4035" s="1"/>
      <c r="J4035" s="1"/>
      <c r="K4035" s="1"/>
      <c r="M4035" s="9"/>
      <c r="N4035" s="9"/>
    </row>
    <row r="4036" spans="4:14" s="3" customFormat="1" x14ac:dyDescent="0.25">
      <c r="D4036" s="1"/>
      <c r="E4036" s="1"/>
      <c r="F4036" s="1"/>
      <c r="H4036" s="1"/>
      <c r="J4036" s="1"/>
      <c r="K4036" s="1"/>
      <c r="M4036" s="9"/>
      <c r="N4036" s="9"/>
    </row>
    <row r="4037" spans="4:14" s="3" customFormat="1" x14ac:dyDescent="0.25">
      <c r="D4037" s="1"/>
      <c r="E4037" s="1"/>
      <c r="F4037" s="1"/>
      <c r="H4037" s="1"/>
      <c r="J4037" s="1"/>
      <c r="K4037" s="1"/>
      <c r="M4037" s="9"/>
      <c r="N4037" s="9"/>
    </row>
    <row r="4038" spans="4:14" s="3" customFormat="1" x14ac:dyDescent="0.25">
      <c r="D4038" s="1"/>
      <c r="E4038" s="1"/>
      <c r="F4038" s="1"/>
      <c r="H4038" s="1"/>
      <c r="J4038" s="1"/>
      <c r="K4038" s="1"/>
      <c r="M4038" s="9"/>
      <c r="N4038" s="9"/>
    </row>
    <row r="4039" spans="4:14" s="3" customFormat="1" x14ac:dyDescent="0.25">
      <c r="D4039" s="1"/>
      <c r="E4039" s="1"/>
      <c r="F4039" s="1"/>
      <c r="H4039" s="1"/>
      <c r="J4039" s="1"/>
      <c r="K4039" s="1"/>
      <c r="M4039" s="9"/>
      <c r="N4039" s="9"/>
    </row>
    <row r="4040" spans="4:14" s="3" customFormat="1" x14ac:dyDescent="0.25">
      <c r="D4040" s="1"/>
      <c r="E4040" s="1"/>
      <c r="F4040" s="1"/>
      <c r="H4040" s="1"/>
      <c r="J4040" s="1"/>
      <c r="K4040" s="1"/>
      <c r="M4040" s="9"/>
      <c r="N4040" s="9"/>
    </row>
    <row r="4041" spans="4:14" s="3" customFormat="1" x14ac:dyDescent="0.25">
      <c r="D4041" s="1"/>
      <c r="E4041" s="1"/>
      <c r="F4041" s="1"/>
      <c r="H4041" s="1"/>
      <c r="J4041" s="1"/>
      <c r="K4041" s="1"/>
      <c r="M4041" s="9"/>
      <c r="N4041" s="9"/>
    </row>
    <row r="4042" spans="4:14" s="3" customFormat="1" x14ac:dyDescent="0.25">
      <c r="D4042" s="1"/>
      <c r="E4042" s="1"/>
      <c r="F4042" s="1"/>
      <c r="H4042" s="1"/>
      <c r="J4042" s="1"/>
      <c r="K4042" s="1"/>
      <c r="M4042" s="9"/>
      <c r="N4042" s="9"/>
    </row>
    <row r="4043" spans="4:14" s="3" customFormat="1" x14ac:dyDescent="0.25">
      <c r="D4043" s="1"/>
      <c r="E4043" s="1"/>
      <c r="F4043" s="1"/>
      <c r="H4043" s="1"/>
      <c r="J4043" s="1"/>
      <c r="K4043" s="1"/>
      <c r="M4043" s="9"/>
      <c r="N4043" s="9"/>
    </row>
    <row r="4044" spans="4:14" s="3" customFormat="1" x14ac:dyDescent="0.25">
      <c r="D4044" s="1"/>
      <c r="E4044" s="1"/>
      <c r="F4044" s="1"/>
      <c r="H4044" s="1"/>
      <c r="J4044" s="1"/>
      <c r="K4044" s="1"/>
      <c r="M4044" s="9"/>
      <c r="N4044" s="9"/>
    </row>
    <row r="4045" spans="4:14" s="3" customFormat="1" x14ac:dyDescent="0.25">
      <c r="D4045" s="1"/>
      <c r="E4045" s="1"/>
      <c r="F4045" s="1"/>
      <c r="H4045" s="1"/>
      <c r="J4045" s="1"/>
      <c r="K4045" s="1"/>
      <c r="M4045" s="9"/>
      <c r="N4045" s="9"/>
    </row>
    <row r="4046" spans="4:14" s="3" customFormat="1" x14ac:dyDescent="0.25">
      <c r="D4046" s="1"/>
      <c r="E4046" s="1"/>
      <c r="F4046" s="1"/>
      <c r="H4046" s="1"/>
      <c r="J4046" s="1"/>
      <c r="K4046" s="1"/>
      <c r="M4046" s="9"/>
      <c r="N4046" s="9"/>
    </row>
    <row r="4047" spans="4:14" s="3" customFormat="1" x14ac:dyDescent="0.25">
      <c r="D4047" s="1"/>
      <c r="E4047" s="1"/>
      <c r="F4047" s="1"/>
      <c r="H4047" s="1"/>
      <c r="J4047" s="1"/>
      <c r="K4047" s="1"/>
      <c r="M4047" s="9"/>
      <c r="N4047" s="9"/>
    </row>
    <row r="4048" spans="4:14" s="3" customFormat="1" x14ac:dyDescent="0.25">
      <c r="D4048" s="1"/>
      <c r="E4048" s="1"/>
      <c r="F4048" s="1"/>
      <c r="H4048" s="1"/>
      <c r="J4048" s="1"/>
      <c r="K4048" s="1"/>
      <c r="M4048" s="9"/>
      <c r="N4048" s="9"/>
    </row>
    <row r="4049" spans="4:14" s="3" customFormat="1" x14ac:dyDescent="0.25">
      <c r="D4049" s="1"/>
      <c r="E4049" s="1"/>
      <c r="F4049" s="1"/>
      <c r="H4049" s="1"/>
      <c r="J4049" s="1"/>
      <c r="K4049" s="1"/>
      <c r="M4049" s="9"/>
      <c r="N4049" s="9"/>
    </row>
    <row r="4050" spans="4:14" s="3" customFormat="1" x14ac:dyDescent="0.25">
      <c r="D4050" s="1"/>
      <c r="E4050" s="1"/>
      <c r="F4050" s="1"/>
      <c r="H4050" s="1"/>
      <c r="J4050" s="1"/>
      <c r="K4050" s="1"/>
      <c r="M4050" s="9"/>
      <c r="N4050" s="9"/>
    </row>
    <row r="4051" spans="4:14" s="3" customFormat="1" x14ac:dyDescent="0.25">
      <c r="D4051" s="1"/>
      <c r="E4051" s="1"/>
      <c r="F4051" s="1"/>
      <c r="H4051" s="1"/>
      <c r="J4051" s="1"/>
      <c r="K4051" s="1"/>
      <c r="M4051" s="9"/>
      <c r="N4051" s="9"/>
    </row>
    <row r="4052" spans="4:14" s="3" customFormat="1" x14ac:dyDescent="0.25">
      <c r="D4052" s="1"/>
      <c r="E4052" s="1"/>
      <c r="F4052" s="1"/>
      <c r="H4052" s="1"/>
      <c r="J4052" s="1"/>
      <c r="K4052" s="1"/>
      <c r="M4052" s="9"/>
      <c r="N4052" s="9"/>
    </row>
    <row r="4053" spans="4:14" s="3" customFormat="1" x14ac:dyDescent="0.25">
      <c r="D4053" s="1"/>
      <c r="E4053" s="1"/>
      <c r="F4053" s="1"/>
      <c r="H4053" s="1"/>
      <c r="J4053" s="1"/>
      <c r="K4053" s="1"/>
      <c r="M4053" s="9"/>
      <c r="N4053" s="9"/>
    </row>
    <row r="4054" spans="4:14" s="3" customFormat="1" x14ac:dyDescent="0.25">
      <c r="D4054" s="1"/>
      <c r="E4054" s="1"/>
      <c r="F4054" s="1"/>
      <c r="H4054" s="1"/>
      <c r="J4054" s="1"/>
      <c r="K4054" s="1"/>
      <c r="M4054" s="9"/>
      <c r="N4054" s="9"/>
    </row>
    <row r="4055" spans="4:14" s="3" customFormat="1" x14ac:dyDescent="0.25">
      <c r="D4055" s="1"/>
      <c r="E4055" s="1"/>
      <c r="F4055" s="1"/>
      <c r="H4055" s="1"/>
      <c r="J4055" s="1"/>
      <c r="K4055" s="1"/>
      <c r="M4055" s="9"/>
      <c r="N4055" s="9"/>
    </row>
    <row r="4056" spans="4:14" s="3" customFormat="1" x14ac:dyDescent="0.25">
      <c r="D4056" s="1"/>
      <c r="E4056" s="1"/>
      <c r="F4056" s="1"/>
      <c r="H4056" s="1"/>
      <c r="J4056" s="1"/>
      <c r="K4056" s="1"/>
      <c r="M4056" s="9"/>
      <c r="N4056" s="9"/>
    </row>
    <row r="4057" spans="4:14" s="3" customFormat="1" x14ac:dyDescent="0.25">
      <c r="D4057" s="1"/>
      <c r="E4057" s="1"/>
      <c r="F4057" s="1"/>
      <c r="H4057" s="1"/>
      <c r="J4057" s="1"/>
      <c r="K4057" s="1"/>
      <c r="M4057" s="9"/>
      <c r="N4057" s="9"/>
    </row>
    <row r="4058" spans="4:14" s="3" customFormat="1" x14ac:dyDescent="0.25">
      <c r="D4058" s="1"/>
      <c r="E4058" s="1"/>
      <c r="F4058" s="1"/>
      <c r="H4058" s="1"/>
      <c r="J4058" s="1"/>
      <c r="K4058" s="1"/>
      <c r="M4058" s="9"/>
      <c r="N4058" s="9"/>
    </row>
    <row r="4059" spans="4:14" s="3" customFormat="1" x14ac:dyDescent="0.25">
      <c r="D4059" s="1"/>
      <c r="E4059" s="1"/>
      <c r="F4059" s="1"/>
      <c r="H4059" s="1"/>
      <c r="J4059" s="1"/>
      <c r="K4059" s="1"/>
      <c r="M4059" s="9"/>
      <c r="N4059" s="9"/>
    </row>
    <row r="4060" spans="4:14" s="3" customFormat="1" x14ac:dyDescent="0.25">
      <c r="D4060" s="1"/>
      <c r="E4060" s="1"/>
      <c r="F4060" s="1"/>
      <c r="H4060" s="1"/>
      <c r="J4060" s="1"/>
      <c r="K4060" s="1"/>
      <c r="M4060" s="9"/>
      <c r="N4060" s="9"/>
    </row>
    <row r="4061" spans="4:14" s="3" customFormat="1" x14ac:dyDescent="0.25">
      <c r="D4061" s="1"/>
      <c r="E4061" s="1"/>
      <c r="F4061" s="1"/>
      <c r="H4061" s="1"/>
      <c r="J4061" s="1"/>
      <c r="K4061" s="1"/>
      <c r="M4061" s="9"/>
      <c r="N4061" s="9"/>
    </row>
    <row r="4062" spans="4:14" s="3" customFormat="1" x14ac:dyDescent="0.25">
      <c r="D4062" s="1"/>
      <c r="E4062" s="1"/>
      <c r="F4062" s="1"/>
      <c r="H4062" s="1"/>
      <c r="J4062" s="1"/>
      <c r="K4062" s="1"/>
      <c r="M4062" s="9"/>
      <c r="N4062" s="9"/>
    </row>
    <row r="4063" spans="4:14" s="3" customFormat="1" x14ac:dyDescent="0.25">
      <c r="D4063" s="1"/>
      <c r="E4063" s="1"/>
      <c r="F4063" s="1"/>
      <c r="H4063" s="1"/>
      <c r="J4063" s="1"/>
      <c r="K4063" s="1"/>
      <c r="M4063" s="9"/>
      <c r="N4063" s="9"/>
    </row>
    <row r="4064" spans="4:14" s="3" customFormat="1" x14ac:dyDescent="0.25">
      <c r="D4064" s="1"/>
      <c r="E4064" s="1"/>
      <c r="F4064" s="1"/>
      <c r="H4064" s="1"/>
      <c r="J4064" s="1"/>
      <c r="K4064" s="1"/>
      <c r="M4064" s="9"/>
      <c r="N4064" s="9"/>
    </row>
    <row r="4065" spans="4:14" s="3" customFormat="1" x14ac:dyDescent="0.25">
      <c r="D4065" s="1"/>
      <c r="E4065" s="1"/>
      <c r="F4065" s="1"/>
      <c r="H4065" s="1"/>
      <c r="J4065" s="1"/>
      <c r="K4065" s="1"/>
      <c r="M4065" s="9"/>
      <c r="N4065" s="9"/>
    </row>
    <row r="4066" spans="4:14" s="3" customFormat="1" x14ac:dyDescent="0.25">
      <c r="D4066" s="1"/>
      <c r="E4066" s="1"/>
      <c r="F4066" s="1"/>
      <c r="H4066" s="1"/>
      <c r="J4066" s="1"/>
      <c r="K4066" s="1"/>
      <c r="M4066" s="9"/>
      <c r="N4066" s="9"/>
    </row>
    <row r="4067" spans="4:14" s="3" customFormat="1" x14ac:dyDescent="0.25">
      <c r="D4067" s="1"/>
      <c r="E4067" s="1"/>
      <c r="F4067" s="1"/>
      <c r="H4067" s="1"/>
      <c r="J4067" s="1"/>
      <c r="K4067" s="1"/>
      <c r="M4067" s="9"/>
      <c r="N4067" s="9"/>
    </row>
    <row r="4068" spans="4:14" s="3" customFormat="1" x14ac:dyDescent="0.25">
      <c r="D4068" s="1"/>
      <c r="E4068" s="1"/>
      <c r="F4068" s="1"/>
      <c r="H4068" s="1"/>
      <c r="J4068" s="1"/>
      <c r="K4068" s="1"/>
      <c r="M4068" s="9"/>
      <c r="N4068" s="9"/>
    </row>
    <row r="4069" spans="4:14" s="3" customFormat="1" x14ac:dyDescent="0.25">
      <c r="D4069" s="1"/>
      <c r="E4069" s="1"/>
      <c r="F4069" s="1"/>
      <c r="H4069" s="1"/>
      <c r="J4069" s="1"/>
      <c r="K4069" s="1"/>
      <c r="M4069" s="9"/>
      <c r="N4069" s="9"/>
    </row>
    <row r="4070" spans="4:14" s="3" customFormat="1" x14ac:dyDescent="0.25">
      <c r="D4070" s="1"/>
      <c r="E4070" s="1"/>
      <c r="F4070" s="1"/>
      <c r="H4070" s="1"/>
      <c r="J4070" s="1"/>
      <c r="K4070" s="1"/>
      <c r="M4070" s="9"/>
      <c r="N4070" s="9"/>
    </row>
    <row r="4071" spans="4:14" s="3" customFormat="1" x14ac:dyDescent="0.25">
      <c r="D4071" s="1"/>
      <c r="E4071" s="1"/>
      <c r="F4071" s="1"/>
      <c r="H4071" s="1"/>
      <c r="J4071" s="1"/>
      <c r="K4071" s="1"/>
      <c r="M4071" s="9"/>
      <c r="N4071" s="9"/>
    </row>
    <row r="4072" spans="4:14" s="3" customFormat="1" x14ac:dyDescent="0.25">
      <c r="D4072" s="1"/>
      <c r="E4072" s="1"/>
      <c r="F4072" s="1"/>
      <c r="H4072" s="1"/>
      <c r="J4072" s="1"/>
      <c r="K4072" s="1"/>
      <c r="M4072" s="9"/>
      <c r="N4072" s="9"/>
    </row>
    <row r="4073" spans="4:14" s="3" customFormat="1" x14ac:dyDescent="0.25">
      <c r="D4073" s="1"/>
      <c r="E4073" s="1"/>
      <c r="F4073" s="1"/>
      <c r="H4073" s="1"/>
      <c r="J4073" s="1"/>
      <c r="K4073" s="1"/>
      <c r="M4073" s="9"/>
      <c r="N4073" s="9"/>
    </row>
    <row r="4074" spans="4:14" s="3" customFormat="1" x14ac:dyDescent="0.25">
      <c r="D4074" s="1"/>
      <c r="E4074" s="1"/>
      <c r="F4074" s="1"/>
      <c r="H4074" s="1"/>
      <c r="J4074" s="1"/>
      <c r="K4074" s="1"/>
      <c r="M4074" s="9"/>
      <c r="N4074" s="9"/>
    </row>
    <row r="4075" spans="4:14" s="3" customFormat="1" x14ac:dyDescent="0.25">
      <c r="D4075" s="1"/>
      <c r="E4075" s="1"/>
      <c r="F4075" s="1"/>
      <c r="H4075" s="1"/>
      <c r="J4075" s="1"/>
      <c r="K4075" s="1"/>
      <c r="M4075" s="9"/>
      <c r="N4075" s="9"/>
    </row>
    <row r="4076" spans="4:14" s="3" customFormat="1" x14ac:dyDescent="0.25">
      <c r="D4076" s="1"/>
      <c r="E4076" s="1"/>
      <c r="F4076" s="1"/>
      <c r="H4076" s="1"/>
      <c r="J4076" s="1"/>
      <c r="K4076" s="1"/>
      <c r="M4076" s="9"/>
      <c r="N4076" s="9"/>
    </row>
    <row r="4077" spans="4:14" s="3" customFormat="1" x14ac:dyDescent="0.25">
      <c r="D4077" s="1"/>
      <c r="E4077" s="1"/>
      <c r="F4077" s="1"/>
      <c r="H4077" s="1"/>
      <c r="J4077" s="1"/>
      <c r="K4077" s="1"/>
      <c r="M4077" s="9"/>
      <c r="N4077" s="9"/>
    </row>
    <row r="4078" spans="4:14" s="3" customFormat="1" x14ac:dyDescent="0.25">
      <c r="D4078" s="1"/>
      <c r="E4078" s="1"/>
      <c r="F4078" s="1"/>
      <c r="H4078" s="1"/>
      <c r="J4078" s="1"/>
      <c r="K4078" s="1"/>
      <c r="M4078" s="9"/>
      <c r="N4078" s="9"/>
    </row>
    <row r="4079" spans="4:14" s="3" customFormat="1" x14ac:dyDescent="0.25">
      <c r="D4079" s="1"/>
      <c r="E4079" s="1"/>
      <c r="F4079" s="1"/>
      <c r="H4079" s="1"/>
      <c r="J4079" s="1"/>
      <c r="K4079" s="1"/>
      <c r="M4079" s="9"/>
      <c r="N4079" s="9"/>
    </row>
    <row r="4080" spans="4:14" s="3" customFormat="1" x14ac:dyDescent="0.25">
      <c r="D4080" s="1"/>
      <c r="E4080" s="1"/>
      <c r="F4080" s="1"/>
      <c r="H4080" s="1"/>
      <c r="J4080" s="1"/>
      <c r="K4080" s="1"/>
      <c r="M4080" s="9"/>
      <c r="N4080" s="9"/>
    </row>
    <row r="4081" spans="4:14" s="3" customFormat="1" x14ac:dyDescent="0.25">
      <c r="D4081" s="1"/>
      <c r="E4081" s="1"/>
      <c r="F4081" s="1"/>
      <c r="H4081" s="1"/>
      <c r="J4081" s="1"/>
      <c r="K4081" s="1"/>
      <c r="M4081" s="9"/>
      <c r="N4081" s="9"/>
    </row>
    <row r="4082" spans="4:14" s="3" customFormat="1" x14ac:dyDescent="0.25">
      <c r="D4082" s="1"/>
      <c r="E4082" s="1"/>
      <c r="F4082" s="1"/>
      <c r="H4082" s="1"/>
      <c r="J4082" s="1"/>
      <c r="K4082" s="1"/>
      <c r="M4082" s="9"/>
      <c r="N4082" s="9"/>
    </row>
    <row r="4083" spans="4:14" s="3" customFormat="1" x14ac:dyDescent="0.25">
      <c r="D4083" s="1"/>
      <c r="E4083" s="1"/>
      <c r="F4083" s="1"/>
      <c r="H4083" s="1"/>
      <c r="J4083" s="1"/>
      <c r="K4083" s="1"/>
      <c r="M4083" s="9"/>
      <c r="N4083" s="9"/>
    </row>
    <row r="4084" spans="4:14" s="3" customFormat="1" x14ac:dyDescent="0.25">
      <c r="D4084" s="1"/>
      <c r="E4084" s="1"/>
      <c r="F4084" s="1"/>
      <c r="H4084" s="1"/>
      <c r="J4084" s="1"/>
      <c r="K4084" s="1"/>
      <c r="M4084" s="9"/>
      <c r="N4084" s="9"/>
    </row>
    <row r="4085" spans="4:14" s="3" customFormat="1" x14ac:dyDescent="0.25">
      <c r="D4085" s="1"/>
      <c r="E4085" s="1"/>
      <c r="F4085" s="1"/>
      <c r="H4085" s="1"/>
      <c r="J4085" s="1"/>
      <c r="K4085" s="1"/>
      <c r="M4085" s="9"/>
      <c r="N4085" s="9"/>
    </row>
    <row r="4086" spans="4:14" s="3" customFormat="1" x14ac:dyDescent="0.25">
      <c r="D4086" s="1"/>
      <c r="E4086" s="1"/>
      <c r="F4086" s="1"/>
      <c r="H4086" s="1"/>
      <c r="J4086" s="1"/>
      <c r="K4086" s="1"/>
      <c r="M4086" s="9"/>
      <c r="N4086" s="9"/>
    </row>
    <row r="4087" spans="4:14" s="3" customFormat="1" x14ac:dyDescent="0.25">
      <c r="D4087" s="1"/>
      <c r="E4087" s="1"/>
      <c r="F4087" s="1"/>
      <c r="H4087" s="1"/>
      <c r="J4087" s="1"/>
      <c r="K4087" s="1"/>
      <c r="M4087" s="9"/>
      <c r="N4087" s="9"/>
    </row>
    <row r="4088" spans="4:14" s="3" customFormat="1" x14ac:dyDescent="0.25">
      <c r="D4088" s="1"/>
      <c r="E4088" s="1"/>
      <c r="F4088" s="1"/>
      <c r="H4088" s="1"/>
      <c r="J4088" s="1"/>
      <c r="K4088" s="1"/>
      <c r="M4088" s="9"/>
      <c r="N4088" s="9"/>
    </row>
    <row r="4089" spans="4:14" s="3" customFormat="1" x14ac:dyDescent="0.25">
      <c r="D4089" s="1"/>
      <c r="E4089" s="1"/>
      <c r="F4089" s="1"/>
      <c r="H4089" s="1"/>
      <c r="J4089" s="1"/>
      <c r="K4089" s="1"/>
      <c r="M4089" s="9"/>
      <c r="N4089" s="9"/>
    </row>
    <row r="4090" spans="4:14" s="3" customFormat="1" x14ac:dyDescent="0.25">
      <c r="D4090" s="1"/>
      <c r="E4090" s="1"/>
      <c r="F4090" s="1"/>
      <c r="H4090" s="1"/>
      <c r="J4090" s="1"/>
      <c r="K4090" s="1"/>
      <c r="M4090" s="9"/>
      <c r="N4090" s="9"/>
    </row>
    <row r="4091" spans="4:14" s="3" customFormat="1" x14ac:dyDescent="0.25">
      <c r="D4091" s="1"/>
      <c r="E4091" s="1"/>
      <c r="F4091" s="1"/>
      <c r="H4091" s="1"/>
      <c r="J4091" s="1"/>
      <c r="K4091" s="1"/>
      <c r="M4091" s="9"/>
      <c r="N4091" s="9"/>
    </row>
    <row r="4092" spans="4:14" s="3" customFormat="1" x14ac:dyDescent="0.25">
      <c r="D4092" s="1"/>
      <c r="E4092" s="1"/>
      <c r="F4092" s="1"/>
      <c r="H4092" s="1"/>
      <c r="J4092" s="1"/>
      <c r="K4092" s="1"/>
      <c r="M4092" s="9"/>
      <c r="N4092" s="9"/>
    </row>
    <row r="4093" spans="4:14" s="3" customFormat="1" x14ac:dyDescent="0.25">
      <c r="D4093" s="1"/>
      <c r="E4093" s="1"/>
      <c r="F4093" s="1"/>
      <c r="H4093" s="1"/>
      <c r="J4093" s="1"/>
      <c r="K4093" s="1"/>
      <c r="M4093" s="9"/>
      <c r="N4093" s="9"/>
    </row>
    <row r="4094" spans="4:14" s="3" customFormat="1" x14ac:dyDescent="0.25">
      <c r="D4094" s="1"/>
      <c r="E4094" s="1"/>
      <c r="F4094" s="1"/>
      <c r="H4094" s="1"/>
      <c r="J4094" s="1"/>
      <c r="K4094" s="1"/>
      <c r="M4094" s="9"/>
      <c r="N4094" s="9"/>
    </row>
    <row r="4095" spans="4:14" s="3" customFormat="1" x14ac:dyDescent="0.25">
      <c r="D4095" s="1"/>
      <c r="E4095" s="1"/>
      <c r="F4095" s="1"/>
      <c r="H4095" s="1"/>
      <c r="J4095" s="1"/>
      <c r="K4095" s="1"/>
      <c r="M4095" s="9"/>
      <c r="N4095" s="9"/>
    </row>
    <row r="4096" spans="4:14" s="3" customFormat="1" x14ac:dyDescent="0.25">
      <c r="D4096" s="1"/>
      <c r="E4096" s="1"/>
      <c r="F4096" s="1"/>
      <c r="H4096" s="1"/>
      <c r="J4096" s="1"/>
      <c r="K4096" s="1"/>
      <c r="M4096" s="9"/>
      <c r="N4096" s="9"/>
    </row>
    <row r="4097" spans="4:14" s="3" customFormat="1" x14ac:dyDescent="0.25">
      <c r="D4097" s="1"/>
      <c r="E4097" s="1"/>
      <c r="F4097" s="1"/>
      <c r="H4097" s="1"/>
      <c r="J4097" s="1"/>
      <c r="K4097" s="1"/>
      <c r="M4097" s="9"/>
      <c r="N4097" s="9"/>
    </row>
    <row r="4098" spans="4:14" s="3" customFormat="1" x14ac:dyDescent="0.25">
      <c r="D4098" s="1"/>
      <c r="E4098" s="1"/>
      <c r="F4098" s="1"/>
      <c r="H4098" s="1"/>
      <c r="J4098" s="1"/>
      <c r="K4098" s="1"/>
      <c r="M4098" s="9"/>
      <c r="N4098" s="9"/>
    </row>
    <row r="4099" spans="4:14" s="3" customFormat="1" x14ac:dyDescent="0.25">
      <c r="D4099" s="1"/>
      <c r="E4099" s="1"/>
      <c r="F4099" s="1"/>
      <c r="H4099" s="1"/>
      <c r="J4099" s="1"/>
      <c r="K4099" s="1"/>
      <c r="M4099" s="9"/>
      <c r="N4099" s="9"/>
    </row>
    <row r="4100" spans="4:14" s="3" customFormat="1" x14ac:dyDescent="0.25">
      <c r="D4100" s="1"/>
      <c r="E4100" s="1"/>
      <c r="F4100" s="1"/>
      <c r="H4100" s="1"/>
      <c r="J4100" s="1"/>
      <c r="K4100" s="1"/>
      <c r="M4100" s="9"/>
      <c r="N4100" s="9"/>
    </row>
    <row r="4101" spans="4:14" s="3" customFormat="1" x14ac:dyDescent="0.25">
      <c r="D4101" s="1"/>
      <c r="E4101" s="1"/>
      <c r="F4101" s="1"/>
      <c r="H4101" s="1"/>
      <c r="J4101" s="1"/>
      <c r="K4101" s="1"/>
      <c r="M4101" s="9"/>
      <c r="N4101" s="9"/>
    </row>
    <row r="4102" spans="4:14" s="3" customFormat="1" x14ac:dyDescent="0.25">
      <c r="D4102" s="1"/>
      <c r="E4102" s="1"/>
      <c r="F4102" s="1"/>
      <c r="H4102" s="1"/>
      <c r="J4102" s="1"/>
      <c r="K4102" s="1"/>
      <c r="M4102" s="9"/>
      <c r="N4102" s="9"/>
    </row>
    <row r="4103" spans="4:14" s="3" customFormat="1" x14ac:dyDescent="0.25">
      <c r="D4103" s="1"/>
      <c r="E4103" s="1"/>
      <c r="F4103" s="1"/>
      <c r="H4103" s="1"/>
      <c r="J4103" s="1"/>
      <c r="K4103" s="1"/>
      <c r="M4103" s="9"/>
      <c r="N4103" s="9"/>
    </row>
    <row r="4104" spans="4:14" s="3" customFormat="1" x14ac:dyDescent="0.25">
      <c r="D4104" s="1"/>
      <c r="E4104" s="1"/>
      <c r="F4104" s="1"/>
      <c r="H4104" s="1"/>
      <c r="J4104" s="1"/>
      <c r="K4104" s="1"/>
      <c r="M4104" s="9"/>
      <c r="N4104" s="9"/>
    </row>
    <row r="4105" spans="4:14" s="3" customFormat="1" x14ac:dyDescent="0.25">
      <c r="D4105" s="1"/>
      <c r="E4105" s="1"/>
      <c r="F4105" s="1"/>
      <c r="H4105" s="1"/>
      <c r="J4105" s="1"/>
      <c r="K4105" s="1"/>
      <c r="M4105" s="9"/>
      <c r="N4105" s="9"/>
    </row>
    <row r="4106" spans="4:14" s="3" customFormat="1" x14ac:dyDescent="0.25">
      <c r="D4106" s="1"/>
      <c r="E4106" s="1"/>
      <c r="F4106" s="1"/>
      <c r="H4106" s="1"/>
      <c r="J4106" s="1"/>
      <c r="K4106" s="1"/>
      <c r="M4106" s="9"/>
      <c r="N4106" s="9"/>
    </row>
    <row r="4107" spans="4:14" s="3" customFormat="1" x14ac:dyDescent="0.25">
      <c r="D4107" s="1"/>
      <c r="E4107" s="1"/>
      <c r="F4107" s="1"/>
      <c r="H4107" s="1"/>
      <c r="J4107" s="1"/>
      <c r="K4107" s="1"/>
      <c r="M4107" s="9"/>
      <c r="N4107" s="9"/>
    </row>
    <row r="4108" spans="4:14" s="3" customFormat="1" x14ac:dyDescent="0.25">
      <c r="D4108" s="1"/>
      <c r="E4108" s="1"/>
      <c r="F4108" s="1"/>
      <c r="H4108" s="1"/>
      <c r="J4108" s="1"/>
      <c r="K4108" s="1"/>
      <c r="M4108" s="9"/>
      <c r="N4108" s="9"/>
    </row>
    <row r="4109" spans="4:14" s="3" customFormat="1" x14ac:dyDescent="0.25">
      <c r="D4109" s="1"/>
      <c r="E4109" s="1"/>
      <c r="F4109" s="1"/>
      <c r="H4109" s="1"/>
      <c r="J4109" s="1"/>
      <c r="K4109" s="1"/>
      <c r="M4109" s="9"/>
      <c r="N4109" s="9"/>
    </row>
    <row r="4110" spans="4:14" s="3" customFormat="1" x14ac:dyDescent="0.25">
      <c r="D4110" s="1"/>
      <c r="E4110" s="1"/>
      <c r="F4110" s="1"/>
      <c r="H4110" s="1"/>
      <c r="J4110" s="1"/>
      <c r="K4110" s="1"/>
      <c r="M4110" s="9"/>
      <c r="N4110" s="9"/>
    </row>
    <row r="4111" spans="4:14" s="3" customFormat="1" x14ac:dyDescent="0.25">
      <c r="D4111" s="1"/>
      <c r="E4111" s="1"/>
      <c r="F4111" s="1"/>
      <c r="H4111" s="1"/>
      <c r="J4111" s="1"/>
      <c r="K4111" s="1"/>
      <c r="M4111" s="9"/>
      <c r="N4111" s="9"/>
    </row>
    <row r="4112" spans="4:14" s="3" customFormat="1" x14ac:dyDescent="0.25">
      <c r="D4112" s="1"/>
      <c r="E4112" s="1"/>
      <c r="F4112" s="1"/>
      <c r="H4112" s="1"/>
      <c r="J4112" s="1"/>
      <c r="K4112" s="1"/>
      <c r="M4112" s="9"/>
      <c r="N4112" s="9"/>
    </row>
    <row r="4113" spans="4:14" s="3" customFormat="1" x14ac:dyDescent="0.25">
      <c r="D4113" s="1"/>
      <c r="E4113" s="1"/>
      <c r="F4113" s="1"/>
      <c r="H4113" s="1"/>
      <c r="J4113" s="1"/>
      <c r="K4113" s="1"/>
      <c r="M4113" s="9"/>
      <c r="N4113" s="9"/>
    </row>
    <row r="4114" spans="4:14" s="3" customFormat="1" x14ac:dyDescent="0.25">
      <c r="D4114" s="1"/>
      <c r="E4114" s="1"/>
      <c r="F4114" s="1"/>
      <c r="H4114" s="1"/>
      <c r="J4114" s="1"/>
      <c r="K4114" s="1"/>
      <c r="M4114" s="9"/>
      <c r="N4114" s="9"/>
    </row>
    <row r="4115" spans="4:14" s="3" customFormat="1" x14ac:dyDescent="0.25">
      <c r="D4115" s="1"/>
      <c r="E4115" s="1"/>
      <c r="F4115" s="1"/>
      <c r="H4115" s="1"/>
      <c r="J4115" s="1"/>
      <c r="K4115" s="1"/>
      <c r="M4115" s="9"/>
      <c r="N4115" s="9"/>
    </row>
    <row r="4116" spans="4:14" s="3" customFormat="1" x14ac:dyDescent="0.25">
      <c r="D4116" s="1"/>
      <c r="E4116" s="1"/>
      <c r="F4116" s="1"/>
      <c r="H4116" s="1"/>
      <c r="J4116" s="1"/>
      <c r="K4116" s="1"/>
      <c r="M4116" s="9"/>
      <c r="N4116" s="9"/>
    </row>
    <row r="4117" spans="4:14" s="3" customFormat="1" x14ac:dyDescent="0.25">
      <c r="D4117" s="1"/>
      <c r="E4117" s="1"/>
      <c r="F4117" s="1"/>
      <c r="H4117" s="1"/>
      <c r="J4117" s="1"/>
      <c r="K4117" s="1"/>
      <c r="M4117" s="9"/>
      <c r="N4117" s="9"/>
    </row>
    <row r="4118" spans="4:14" s="3" customFormat="1" x14ac:dyDescent="0.25">
      <c r="D4118" s="1"/>
      <c r="E4118" s="1"/>
      <c r="F4118" s="1"/>
      <c r="H4118" s="1"/>
      <c r="J4118" s="1"/>
      <c r="K4118" s="1"/>
      <c r="M4118" s="9"/>
      <c r="N4118" s="9"/>
    </row>
    <row r="4119" spans="4:14" s="3" customFormat="1" x14ac:dyDescent="0.25">
      <c r="D4119" s="1"/>
      <c r="E4119" s="1"/>
      <c r="F4119" s="1"/>
      <c r="H4119" s="1"/>
      <c r="J4119" s="1"/>
      <c r="K4119" s="1"/>
      <c r="M4119" s="9"/>
      <c r="N4119" s="9"/>
    </row>
    <row r="4120" spans="4:14" s="3" customFormat="1" x14ac:dyDescent="0.25">
      <c r="D4120" s="1"/>
      <c r="E4120" s="1"/>
      <c r="F4120" s="1"/>
      <c r="H4120" s="1"/>
      <c r="J4120" s="1"/>
      <c r="K4120" s="1"/>
      <c r="M4120" s="9"/>
      <c r="N4120" s="9"/>
    </row>
    <row r="4121" spans="4:14" s="3" customFormat="1" x14ac:dyDescent="0.25">
      <c r="D4121" s="1"/>
      <c r="E4121" s="1"/>
      <c r="F4121" s="1"/>
      <c r="H4121" s="1"/>
      <c r="J4121" s="1"/>
      <c r="K4121" s="1"/>
      <c r="M4121" s="9"/>
      <c r="N4121" s="9"/>
    </row>
    <row r="4122" spans="4:14" s="3" customFormat="1" x14ac:dyDescent="0.25">
      <c r="D4122" s="1"/>
      <c r="E4122" s="1"/>
      <c r="F4122" s="1"/>
      <c r="H4122" s="1"/>
      <c r="J4122" s="1"/>
      <c r="K4122" s="1"/>
      <c r="M4122" s="9"/>
      <c r="N4122" s="9"/>
    </row>
    <row r="4123" spans="4:14" s="3" customFormat="1" x14ac:dyDescent="0.25">
      <c r="D4123" s="1"/>
      <c r="E4123" s="1"/>
      <c r="F4123" s="1"/>
      <c r="H4123" s="1"/>
      <c r="J4123" s="1"/>
      <c r="K4123" s="1"/>
      <c r="M4123" s="9"/>
      <c r="N4123" s="9"/>
    </row>
    <row r="4124" spans="4:14" s="3" customFormat="1" x14ac:dyDescent="0.25">
      <c r="D4124" s="1"/>
      <c r="E4124" s="1"/>
      <c r="F4124" s="1"/>
      <c r="H4124" s="1"/>
      <c r="J4124" s="1"/>
      <c r="K4124" s="1"/>
      <c r="M4124" s="9"/>
      <c r="N4124" s="9"/>
    </row>
    <row r="4125" spans="4:14" s="3" customFormat="1" x14ac:dyDescent="0.25">
      <c r="D4125" s="1"/>
      <c r="E4125" s="1"/>
      <c r="F4125" s="1"/>
      <c r="H4125" s="1"/>
      <c r="J4125" s="1"/>
      <c r="K4125" s="1"/>
      <c r="M4125" s="9"/>
      <c r="N4125" s="9"/>
    </row>
    <row r="4126" spans="4:14" s="3" customFormat="1" x14ac:dyDescent="0.25">
      <c r="D4126" s="1"/>
      <c r="E4126" s="1"/>
      <c r="F4126" s="1"/>
      <c r="H4126" s="1"/>
      <c r="J4126" s="1"/>
      <c r="K4126" s="1"/>
      <c r="M4126" s="9"/>
      <c r="N4126" s="9"/>
    </row>
    <row r="4127" spans="4:14" s="3" customFormat="1" x14ac:dyDescent="0.25">
      <c r="D4127" s="1"/>
      <c r="E4127" s="1"/>
      <c r="F4127" s="1"/>
      <c r="H4127" s="1"/>
      <c r="J4127" s="1"/>
      <c r="K4127" s="1"/>
      <c r="M4127" s="9"/>
      <c r="N4127" s="9"/>
    </row>
    <row r="4128" spans="4:14" s="3" customFormat="1" x14ac:dyDescent="0.25">
      <c r="D4128" s="1"/>
      <c r="E4128" s="1"/>
      <c r="F4128" s="1"/>
      <c r="H4128" s="1"/>
      <c r="J4128" s="1"/>
      <c r="K4128" s="1"/>
      <c r="M4128" s="9"/>
      <c r="N4128" s="9"/>
    </row>
    <row r="4129" spans="4:14" s="3" customFormat="1" x14ac:dyDescent="0.25">
      <c r="D4129" s="1"/>
      <c r="E4129" s="1"/>
      <c r="F4129" s="1"/>
      <c r="H4129" s="1"/>
      <c r="J4129" s="1"/>
      <c r="K4129" s="1"/>
      <c r="M4129" s="9"/>
      <c r="N4129" s="9"/>
    </row>
    <row r="4130" spans="4:14" s="3" customFormat="1" x14ac:dyDescent="0.25">
      <c r="D4130" s="1"/>
      <c r="E4130" s="1"/>
      <c r="F4130" s="1"/>
      <c r="H4130" s="1"/>
      <c r="J4130" s="1"/>
      <c r="K4130" s="1"/>
      <c r="M4130" s="9"/>
      <c r="N4130" s="9"/>
    </row>
    <row r="4131" spans="4:14" s="3" customFormat="1" x14ac:dyDescent="0.25">
      <c r="D4131" s="1"/>
      <c r="E4131" s="1"/>
      <c r="F4131" s="1"/>
      <c r="H4131" s="1"/>
      <c r="J4131" s="1"/>
      <c r="K4131" s="1"/>
      <c r="M4131" s="9"/>
      <c r="N4131" s="9"/>
    </row>
    <row r="4132" spans="4:14" s="3" customFormat="1" x14ac:dyDescent="0.25">
      <c r="D4132" s="1"/>
      <c r="E4132" s="1"/>
      <c r="F4132" s="1"/>
      <c r="H4132" s="1"/>
      <c r="J4132" s="1"/>
      <c r="K4132" s="1"/>
      <c r="M4132" s="9"/>
      <c r="N4132" s="9"/>
    </row>
    <row r="4133" spans="4:14" s="3" customFormat="1" x14ac:dyDescent="0.25">
      <c r="D4133" s="1"/>
      <c r="E4133" s="1"/>
      <c r="F4133" s="1"/>
      <c r="H4133" s="1"/>
      <c r="J4133" s="1"/>
      <c r="K4133" s="1"/>
      <c r="M4133" s="9"/>
      <c r="N4133" s="9"/>
    </row>
    <row r="4134" spans="4:14" s="3" customFormat="1" x14ac:dyDescent="0.25">
      <c r="D4134" s="1"/>
      <c r="E4134" s="1"/>
      <c r="F4134" s="1"/>
      <c r="H4134" s="1"/>
      <c r="J4134" s="1"/>
      <c r="K4134" s="1"/>
      <c r="M4134" s="9"/>
      <c r="N4134" s="9"/>
    </row>
    <row r="4135" spans="4:14" s="3" customFormat="1" x14ac:dyDescent="0.25">
      <c r="D4135" s="1"/>
      <c r="E4135" s="1"/>
      <c r="F4135" s="1"/>
      <c r="H4135" s="1"/>
      <c r="J4135" s="1"/>
      <c r="K4135" s="1"/>
      <c r="M4135" s="9"/>
      <c r="N4135" s="9"/>
    </row>
    <row r="4136" spans="4:14" s="3" customFormat="1" x14ac:dyDescent="0.25">
      <c r="D4136" s="1"/>
      <c r="E4136" s="1"/>
      <c r="F4136" s="1"/>
      <c r="H4136" s="1"/>
      <c r="J4136" s="1"/>
      <c r="K4136" s="1"/>
      <c r="M4136" s="9"/>
      <c r="N4136" s="9"/>
    </row>
    <row r="4137" spans="4:14" s="3" customFormat="1" x14ac:dyDescent="0.25">
      <c r="D4137" s="1"/>
      <c r="E4137" s="1"/>
      <c r="F4137" s="1"/>
      <c r="H4137" s="1"/>
      <c r="J4137" s="1"/>
      <c r="K4137" s="1"/>
      <c r="M4137" s="9"/>
      <c r="N4137" s="9"/>
    </row>
    <row r="4138" spans="4:14" s="3" customFormat="1" x14ac:dyDescent="0.25">
      <c r="D4138" s="1"/>
      <c r="E4138" s="1"/>
      <c r="F4138" s="1"/>
      <c r="H4138" s="1"/>
      <c r="J4138" s="1"/>
      <c r="K4138" s="1"/>
      <c r="M4138" s="9"/>
      <c r="N4138" s="9"/>
    </row>
    <row r="4139" spans="4:14" s="3" customFormat="1" x14ac:dyDescent="0.25">
      <c r="D4139" s="1"/>
      <c r="E4139" s="1"/>
      <c r="F4139" s="1"/>
      <c r="H4139" s="1"/>
      <c r="J4139" s="1"/>
      <c r="K4139" s="1"/>
      <c r="M4139" s="9"/>
      <c r="N4139" s="9"/>
    </row>
    <row r="4140" spans="4:14" s="3" customFormat="1" x14ac:dyDescent="0.25">
      <c r="D4140" s="1"/>
      <c r="E4140" s="1"/>
      <c r="F4140" s="1"/>
      <c r="H4140" s="1"/>
      <c r="J4140" s="1"/>
      <c r="K4140" s="1"/>
      <c r="M4140" s="9"/>
      <c r="N4140" s="9"/>
    </row>
    <row r="4141" spans="4:14" s="3" customFormat="1" x14ac:dyDescent="0.25">
      <c r="D4141" s="1"/>
      <c r="E4141" s="1"/>
      <c r="F4141" s="1"/>
      <c r="H4141" s="1"/>
      <c r="J4141" s="1"/>
      <c r="K4141" s="1"/>
      <c r="M4141" s="9"/>
      <c r="N4141" s="9"/>
    </row>
    <row r="4142" spans="4:14" s="3" customFormat="1" x14ac:dyDescent="0.25">
      <c r="D4142" s="1"/>
      <c r="E4142" s="1"/>
      <c r="F4142" s="1"/>
      <c r="H4142" s="1"/>
      <c r="J4142" s="1"/>
      <c r="K4142" s="1"/>
      <c r="M4142" s="9"/>
      <c r="N4142" s="9"/>
    </row>
    <row r="4143" spans="4:14" s="3" customFormat="1" x14ac:dyDescent="0.25">
      <c r="D4143" s="1"/>
      <c r="E4143" s="1"/>
      <c r="F4143" s="1"/>
      <c r="H4143" s="1"/>
      <c r="J4143" s="1"/>
      <c r="K4143" s="1"/>
      <c r="M4143" s="9"/>
      <c r="N4143" s="9"/>
    </row>
    <row r="4144" spans="4:14" s="3" customFormat="1" x14ac:dyDescent="0.25">
      <c r="D4144" s="1"/>
      <c r="E4144" s="1"/>
      <c r="F4144" s="1"/>
      <c r="H4144" s="1"/>
      <c r="J4144" s="1"/>
      <c r="K4144" s="1"/>
      <c r="M4144" s="9"/>
      <c r="N4144" s="9"/>
    </row>
    <row r="4145" spans="4:14" s="3" customFormat="1" x14ac:dyDescent="0.25">
      <c r="D4145" s="1"/>
      <c r="E4145" s="1"/>
      <c r="F4145" s="1"/>
      <c r="H4145" s="1"/>
      <c r="J4145" s="1"/>
      <c r="K4145" s="1"/>
      <c r="M4145" s="9"/>
      <c r="N4145" s="9"/>
    </row>
    <row r="4146" spans="4:14" s="3" customFormat="1" x14ac:dyDescent="0.25">
      <c r="D4146" s="1"/>
      <c r="E4146" s="1"/>
      <c r="F4146" s="1"/>
      <c r="H4146" s="1"/>
      <c r="J4146" s="1"/>
      <c r="K4146" s="1"/>
      <c r="M4146" s="9"/>
      <c r="N4146" s="9"/>
    </row>
    <row r="4147" spans="4:14" s="3" customFormat="1" x14ac:dyDescent="0.25">
      <c r="D4147" s="1"/>
      <c r="E4147" s="1"/>
      <c r="F4147" s="1"/>
      <c r="H4147" s="1"/>
      <c r="J4147" s="1"/>
      <c r="K4147" s="1"/>
      <c r="M4147" s="9"/>
      <c r="N4147" s="9"/>
    </row>
    <row r="4148" spans="4:14" s="3" customFormat="1" x14ac:dyDescent="0.25">
      <c r="D4148" s="1"/>
      <c r="E4148" s="1"/>
      <c r="F4148" s="1"/>
      <c r="H4148" s="1"/>
      <c r="J4148" s="1"/>
      <c r="K4148" s="1"/>
      <c r="M4148" s="9"/>
      <c r="N4148" s="9"/>
    </row>
    <row r="4149" spans="4:14" s="3" customFormat="1" x14ac:dyDescent="0.25">
      <c r="D4149" s="1"/>
      <c r="E4149" s="1"/>
      <c r="F4149" s="1"/>
      <c r="H4149" s="1"/>
      <c r="J4149" s="1"/>
      <c r="K4149" s="1"/>
      <c r="M4149" s="9"/>
      <c r="N4149" s="9"/>
    </row>
    <row r="4150" spans="4:14" s="3" customFormat="1" x14ac:dyDescent="0.25">
      <c r="D4150" s="1"/>
      <c r="E4150" s="1"/>
      <c r="F4150" s="1"/>
      <c r="H4150" s="1"/>
      <c r="J4150" s="1"/>
      <c r="K4150" s="1"/>
      <c r="M4150" s="9"/>
      <c r="N4150" s="9"/>
    </row>
    <row r="4151" spans="4:14" s="3" customFormat="1" x14ac:dyDescent="0.25">
      <c r="D4151" s="1"/>
      <c r="E4151" s="1"/>
      <c r="F4151" s="1"/>
      <c r="H4151" s="1"/>
      <c r="J4151" s="1"/>
      <c r="K4151" s="1"/>
      <c r="M4151" s="9"/>
      <c r="N4151" s="9"/>
    </row>
    <row r="4152" spans="4:14" s="3" customFormat="1" x14ac:dyDescent="0.25">
      <c r="D4152" s="1"/>
      <c r="E4152" s="1"/>
      <c r="F4152" s="1"/>
      <c r="H4152" s="1"/>
      <c r="J4152" s="1"/>
      <c r="K4152" s="1"/>
      <c r="M4152" s="9"/>
      <c r="N4152" s="9"/>
    </row>
    <row r="4153" spans="4:14" s="3" customFormat="1" x14ac:dyDescent="0.25">
      <c r="D4153" s="1"/>
      <c r="E4153" s="1"/>
      <c r="F4153" s="1"/>
      <c r="H4153" s="1"/>
      <c r="J4153" s="1"/>
      <c r="K4153" s="1"/>
      <c r="M4153" s="9"/>
      <c r="N4153" s="9"/>
    </row>
    <row r="4154" spans="4:14" s="3" customFormat="1" x14ac:dyDescent="0.25">
      <c r="D4154" s="1"/>
      <c r="E4154" s="1"/>
      <c r="F4154" s="1"/>
      <c r="H4154" s="1"/>
      <c r="J4154" s="1"/>
      <c r="K4154" s="1"/>
      <c r="M4154" s="9"/>
      <c r="N4154" s="9"/>
    </row>
    <row r="4155" spans="4:14" s="3" customFormat="1" x14ac:dyDescent="0.25">
      <c r="D4155" s="1"/>
      <c r="E4155" s="1"/>
      <c r="F4155" s="1"/>
      <c r="H4155" s="1"/>
      <c r="J4155" s="1"/>
      <c r="K4155" s="1"/>
      <c r="M4155" s="9"/>
      <c r="N4155" s="9"/>
    </row>
    <row r="4156" spans="4:14" s="3" customFormat="1" x14ac:dyDescent="0.25">
      <c r="D4156" s="1"/>
      <c r="E4156" s="1"/>
      <c r="F4156" s="1"/>
      <c r="H4156" s="1"/>
      <c r="J4156" s="1"/>
      <c r="K4156" s="1"/>
      <c r="M4156" s="9"/>
      <c r="N4156" s="9"/>
    </row>
    <row r="4157" spans="4:14" s="3" customFormat="1" x14ac:dyDescent="0.25">
      <c r="D4157" s="1"/>
      <c r="E4157" s="1"/>
      <c r="F4157" s="1"/>
      <c r="H4157" s="1"/>
      <c r="J4157" s="1"/>
      <c r="K4157" s="1"/>
      <c r="M4157" s="9"/>
      <c r="N4157" s="9"/>
    </row>
    <row r="4158" spans="4:14" s="3" customFormat="1" x14ac:dyDescent="0.25">
      <c r="D4158" s="1"/>
      <c r="E4158" s="1"/>
      <c r="F4158" s="1"/>
      <c r="H4158" s="1"/>
      <c r="J4158" s="1"/>
      <c r="K4158" s="1"/>
      <c r="M4158" s="9"/>
      <c r="N4158" s="9"/>
    </row>
    <row r="4159" spans="4:14" s="3" customFormat="1" x14ac:dyDescent="0.25">
      <c r="D4159" s="1"/>
      <c r="E4159" s="1"/>
      <c r="F4159" s="1"/>
      <c r="H4159" s="1"/>
      <c r="J4159" s="1"/>
      <c r="K4159" s="1"/>
      <c r="M4159" s="9"/>
      <c r="N4159" s="9"/>
    </row>
    <row r="4160" spans="4:14" s="3" customFormat="1" x14ac:dyDescent="0.25">
      <c r="D4160" s="1"/>
      <c r="E4160" s="1"/>
      <c r="F4160" s="1"/>
      <c r="H4160" s="1"/>
      <c r="J4160" s="1"/>
      <c r="K4160" s="1"/>
      <c r="M4160" s="9"/>
      <c r="N4160" s="9"/>
    </row>
    <row r="4161" spans="4:14" s="3" customFormat="1" x14ac:dyDescent="0.25">
      <c r="D4161" s="1"/>
      <c r="E4161" s="1"/>
      <c r="F4161" s="1"/>
      <c r="H4161" s="1"/>
      <c r="J4161" s="1"/>
      <c r="K4161" s="1"/>
      <c r="M4161" s="9"/>
      <c r="N4161" s="9"/>
    </row>
    <row r="4162" spans="4:14" s="3" customFormat="1" x14ac:dyDescent="0.25">
      <c r="D4162" s="1"/>
      <c r="E4162" s="1"/>
      <c r="F4162" s="1"/>
      <c r="H4162" s="1"/>
      <c r="J4162" s="1"/>
      <c r="K4162" s="1"/>
      <c r="M4162" s="9"/>
      <c r="N4162" s="9"/>
    </row>
    <row r="4163" spans="4:14" s="3" customFormat="1" x14ac:dyDescent="0.25">
      <c r="D4163" s="1"/>
      <c r="E4163" s="1"/>
      <c r="F4163" s="1"/>
      <c r="H4163" s="1"/>
      <c r="J4163" s="1"/>
      <c r="K4163" s="1"/>
      <c r="M4163" s="9"/>
      <c r="N4163" s="9"/>
    </row>
    <row r="4164" spans="4:14" s="3" customFormat="1" x14ac:dyDescent="0.25">
      <c r="D4164" s="1"/>
      <c r="E4164" s="1"/>
      <c r="F4164" s="1"/>
      <c r="H4164" s="1"/>
      <c r="J4164" s="1"/>
      <c r="K4164" s="1"/>
      <c r="M4164" s="9"/>
      <c r="N4164" s="9"/>
    </row>
    <row r="4165" spans="4:14" s="3" customFormat="1" x14ac:dyDescent="0.25">
      <c r="D4165" s="1"/>
      <c r="E4165" s="1"/>
      <c r="F4165" s="1"/>
      <c r="H4165" s="1"/>
      <c r="J4165" s="1"/>
      <c r="K4165" s="1"/>
      <c r="M4165" s="9"/>
      <c r="N4165" s="9"/>
    </row>
    <row r="4166" spans="4:14" s="3" customFormat="1" x14ac:dyDescent="0.25">
      <c r="D4166" s="1"/>
      <c r="E4166" s="1"/>
      <c r="F4166" s="1"/>
      <c r="H4166" s="1"/>
      <c r="J4166" s="1"/>
      <c r="K4166" s="1"/>
      <c r="M4166" s="9"/>
      <c r="N4166" s="9"/>
    </row>
    <row r="4167" spans="4:14" s="3" customFormat="1" x14ac:dyDescent="0.25">
      <c r="D4167" s="1"/>
      <c r="E4167" s="1"/>
      <c r="F4167" s="1"/>
      <c r="H4167" s="1"/>
      <c r="J4167" s="1"/>
      <c r="K4167" s="1"/>
      <c r="M4167" s="9"/>
      <c r="N4167" s="9"/>
    </row>
    <row r="4168" spans="4:14" s="3" customFormat="1" x14ac:dyDescent="0.25">
      <c r="D4168" s="1"/>
      <c r="E4168" s="1"/>
      <c r="F4168" s="1"/>
      <c r="H4168" s="1"/>
      <c r="J4168" s="1"/>
      <c r="K4168" s="1"/>
      <c r="M4168" s="9"/>
      <c r="N4168" s="9"/>
    </row>
    <row r="4169" spans="4:14" s="3" customFormat="1" x14ac:dyDescent="0.25">
      <c r="D4169" s="1"/>
      <c r="E4169" s="1"/>
      <c r="F4169" s="1"/>
      <c r="H4169" s="1"/>
      <c r="J4169" s="1"/>
      <c r="K4169" s="1"/>
      <c r="M4169" s="9"/>
      <c r="N4169" s="9"/>
    </row>
    <row r="4170" spans="4:14" s="3" customFormat="1" x14ac:dyDescent="0.25">
      <c r="D4170" s="1"/>
      <c r="E4170" s="1"/>
      <c r="F4170" s="1"/>
      <c r="H4170" s="1"/>
      <c r="J4170" s="1"/>
      <c r="K4170" s="1"/>
      <c r="M4170" s="9"/>
      <c r="N4170" s="9"/>
    </row>
    <row r="4171" spans="4:14" s="3" customFormat="1" x14ac:dyDescent="0.25">
      <c r="D4171" s="1"/>
      <c r="E4171" s="1"/>
      <c r="F4171" s="1"/>
      <c r="H4171" s="1"/>
      <c r="J4171" s="1"/>
      <c r="K4171" s="1"/>
      <c r="M4171" s="9"/>
      <c r="N4171" s="9"/>
    </row>
    <row r="4172" spans="4:14" s="3" customFormat="1" x14ac:dyDescent="0.25">
      <c r="D4172" s="1"/>
      <c r="E4172" s="1"/>
      <c r="F4172" s="1"/>
      <c r="H4172" s="1"/>
      <c r="J4172" s="1"/>
      <c r="K4172" s="1"/>
      <c r="M4172" s="9"/>
      <c r="N4172" s="9"/>
    </row>
    <row r="4173" spans="4:14" s="3" customFormat="1" x14ac:dyDescent="0.25">
      <c r="D4173" s="1"/>
      <c r="E4173" s="1"/>
      <c r="F4173" s="1"/>
      <c r="H4173" s="1"/>
      <c r="J4173" s="1"/>
      <c r="K4173" s="1"/>
      <c r="M4173" s="9"/>
      <c r="N4173" s="9"/>
    </row>
    <row r="4174" spans="4:14" s="3" customFormat="1" x14ac:dyDescent="0.25">
      <c r="D4174" s="1"/>
      <c r="E4174" s="1"/>
      <c r="F4174" s="1"/>
      <c r="H4174" s="1"/>
      <c r="J4174" s="1"/>
      <c r="K4174" s="1"/>
      <c r="M4174" s="9"/>
      <c r="N4174" s="9"/>
    </row>
    <row r="4175" spans="4:14" s="3" customFormat="1" x14ac:dyDescent="0.25">
      <c r="D4175" s="1"/>
      <c r="E4175" s="1"/>
      <c r="F4175" s="1"/>
      <c r="H4175" s="1"/>
      <c r="J4175" s="1"/>
      <c r="K4175" s="1"/>
      <c r="M4175" s="9"/>
      <c r="N4175" s="9"/>
    </row>
    <row r="4176" spans="4:14" s="3" customFormat="1" x14ac:dyDescent="0.25">
      <c r="D4176" s="1"/>
      <c r="E4176" s="1"/>
      <c r="F4176" s="1"/>
      <c r="H4176" s="1"/>
      <c r="J4176" s="1"/>
      <c r="K4176" s="1"/>
      <c r="M4176" s="9"/>
      <c r="N4176" s="9"/>
    </row>
    <row r="4177" spans="4:14" s="3" customFormat="1" x14ac:dyDescent="0.25">
      <c r="D4177" s="1"/>
      <c r="E4177" s="1"/>
      <c r="F4177" s="1"/>
      <c r="H4177" s="1"/>
      <c r="J4177" s="1"/>
      <c r="K4177" s="1"/>
      <c r="M4177" s="9"/>
      <c r="N4177" s="9"/>
    </row>
    <row r="4178" spans="4:14" s="3" customFormat="1" x14ac:dyDescent="0.25">
      <c r="D4178" s="1"/>
      <c r="E4178" s="1"/>
      <c r="F4178" s="1"/>
      <c r="H4178" s="1"/>
      <c r="J4178" s="1"/>
      <c r="K4178" s="1"/>
      <c r="M4178" s="9"/>
      <c r="N4178" s="9"/>
    </row>
    <row r="4179" spans="4:14" s="3" customFormat="1" x14ac:dyDescent="0.25">
      <c r="D4179" s="1"/>
      <c r="E4179" s="1"/>
      <c r="F4179" s="1"/>
      <c r="H4179" s="1"/>
      <c r="J4179" s="1"/>
      <c r="K4179" s="1"/>
      <c r="M4179" s="9"/>
      <c r="N4179" s="9"/>
    </row>
    <row r="4180" spans="4:14" s="3" customFormat="1" x14ac:dyDescent="0.25">
      <c r="D4180" s="1"/>
      <c r="E4180" s="1"/>
      <c r="F4180" s="1"/>
      <c r="H4180" s="1"/>
      <c r="J4180" s="1"/>
      <c r="K4180" s="1"/>
      <c r="M4180" s="9"/>
      <c r="N4180" s="9"/>
    </row>
    <row r="4181" spans="4:14" s="3" customFormat="1" x14ac:dyDescent="0.25">
      <c r="D4181" s="1"/>
      <c r="E4181" s="1"/>
      <c r="F4181" s="1"/>
      <c r="H4181" s="1"/>
      <c r="J4181" s="1"/>
      <c r="K4181" s="1"/>
      <c r="M4181" s="9"/>
      <c r="N4181" s="9"/>
    </row>
    <row r="4182" spans="4:14" s="3" customFormat="1" x14ac:dyDescent="0.25">
      <c r="D4182" s="1"/>
      <c r="E4182" s="1"/>
      <c r="F4182" s="1"/>
      <c r="H4182" s="1"/>
      <c r="J4182" s="1"/>
      <c r="K4182" s="1"/>
      <c r="M4182" s="9"/>
      <c r="N4182" s="9"/>
    </row>
    <row r="4183" spans="4:14" s="3" customFormat="1" x14ac:dyDescent="0.25">
      <c r="D4183" s="1"/>
      <c r="E4183" s="1"/>
      <c r="F4183" s="1"/>
      <c r="H4183" s="1"/>
      <c r="J4183" s="1"/>
      <c r="K4183" s="1"/>
      <c r="M4183" s="9"/>
      <c r="N4183" s="9"/>
    </row>
    <row r="4184" spans="4:14" s="3" customFormat="1" x14ac:dyDescent="0.25">
      <c r="D4184" s="1"/>
      <c r="E4184" s="1"/>
      <c r="F4184" s="1"/>
      <c r="H4184" s="1"/>
      <c r="J4184" s="1"/>
      <c r="K4184" s="1"/>
      <c r="M4184" s="9"/>
      <c r="N4184" s="9"/>
    </row>
    <row r="4185" spans="4:14" s="3" customFormat="1" x14ac:dyDescent="0.25">
      <c r="D4185" s="1"/>
      <c r="E4185" s="1"/>
      <c r="F4185" s="1"/>
      <c r="H4185" s="1"/>
      <c r="J4185" s="1"/>
      <c r="K4185" s="1"/>
      <c r="M4185" s="9"/>
      <c r="N4185" s="9"/>
    </row>
    <row r="4186" spans="4:14" s="3" customFormat="1" x14ac:dyDescent="0.25">
      <c r="D4186" s="1"/>
      <c r="E4186" s="1"/>
      <c r="F4186" s="1"/>
      <c r="H4186" s="1"/>
      <c r="J4186" s="1"/>
      <c r="K4186" s="1"/>
      <c r="M4186" s="9"/>
      <c r="N4186" s="9"/>
    </row>
    <row r="4187" spans="4:14" s="3" customFormat="1" x14ac:dyDescent="0.25">
      <c r="D4187" s="1"/>
      <c r="E4187" s="1"/>
      <c r="F4187" s="1"/>
      <c r="H4187" s="1"/>
      <c r="J4187" s="1"/>
      <c r="K4187" s="1"/>
      <c r="M4187" s="9"/>
      <c r="N4187" s="9"/>
    </row>
    <row r="4188" spans="4:14" s="3" customFormat="1" x14ac:dyDescent="0.25">
      <c r="D4188" s="1"/>
      <c r="E4188" s="1"/>
      <c r="F4188" s="1"/>
      <c r="H4188" s="1"/>
      <c r="J4188" s="1"/>
      <c r="K4188" s="1"/>
      <c r="M4188" s="9"/>
      <c r="N4188" s="9"/>
    </row>
    <row r="4189" spans="4:14" s="3" customFormat="1" x14ac:dyDescent="0.25">
      <c r="D4189" s="1"/>
      <c r="E4189" s="1"/>
      <c r="F4189" s="1"/>
      <c r="H4189" s="1"/>
      <c r="J4189" s="1"/>
      <c r="K4189" s="1"/>
      <c r="M4189" s="9"/>
      <c r="N4189" s="9"/>
    </row>
    <row r="4190" spans="4:14" s="3" customFormat="1" x14ac:dyDescent="0.25">
      <c r="D4190" s="1"/>
      <c r="E4190" s="1"/>
      <c r="F4190" s="1"/>
      <c r="H4190" s="1"/>
      <c r="J4190" s="1"/>
      <c r="K4190" s="1"/>
      <c r="M4190" s="9"/>
      <c r="N4190" s="9"/>
    </row>
    <row r="4191" spans="4:14" s="3" customFormat="1" x14ac:dyDescent="0.25">
      <c r="D4191" s="1"/>
      <c r="E4191" s="1"/>
      <c r="F4191" s="1"/>
      <c r="H4191" s="1"/>
      <c r="J4191" s="1"/>
      <c r="K4191" s="1"/>
      <c r="M4191" s="9"/>
      <c r="N4191" s="9"/>
    </row>
    <row r="4192" spans="4:14" s="3" customFormat="1" x14ac:dyDescent="0.25">
      <c r="D4192" s="1"/>
      <c r="E4192" s="1"/>
      <c r="F4192" s="1"/>
      <c r="H4192" s="1"/>
      <c r="J4192" s="1"/>
      <c r="K4192" s="1"/>
      <c r="M4192" s="9"/>
      <c r="N4192" s="9"/>
    </row>
    <row r="4193" spans="4:14" s="3" customFormat="1" x14ac:dyDescent="0.25">
      <c r="D4193" s="1"/>
      <c r="E4193" s="1"/>
      <c r="F4193" s="1"/>
      <c r="H4193" s="1"/>
      <c r="J4193" s="1"/>
      <c r="K4193" s="1"/>
      <c r="M4193" s="9"/>
      <c r="N4193" s="9"/>
    </row>
    <row r="4194" spans="4:14" s="3" customFormat="1" x14ac:dyDescent="0.25">
      <c r="D4194" s="1"/>
      <c r="E4194" s="1"/>
      <c r="F4194" s="1"/>
      <c r="H4194" s="1"/>
      <c r="J4194" s="1"/>
      <c r="K4194" s="1"/>
      <c r="M4194" s="9"/>
      <c r="N4194" s="9"/>
    </row>
    <row r="4195" spans="4:14" s="3" customFormat="1" x14ac:dyDescent="0.25">
      <c r="D4195" s="1"/>
      <c r="E4195" s="1"/>
      <c r="F4195" s="1"/>
      <c r="H4195" s="1"/>
      <c r="J4195" s="1"/>
      <c r="K4195" s="1"/>
      <c r="M4195" s="9"/>
      <c r="N4195" s="9"/>
    </row>
    <row r="4196" spans="4:14" s="3" customFormat="1" x14ac:dyDescent="0.25">
      <c r="D4196" s="1"/>
      <c r="E4196" s="1"/>
      <c r="F4196" s="1"/>
      <c r="H4196" s="1"/>
      <c r="J4196" s="1"/>
      <c r="K4196" s="1"/>
      <c r="M4196" s="9"/>
      <c r="N4196" s="9"/>
    </row>
    <row r="4197" spans="4:14" s="3" customFormat="1" x14ac:dyDescent="0.25">
      <c r="D4197" s="1"/>
      <c r="E4197" s="1"/>
      <c r="F4197" s="1"/>
      <c r="H4197" s="1"/>
      <c r="J4197" s="1"/>
      <c r="K4197" s="1"/>
      <c r="M4197" s="9"/>
      <c r="N4197" s="9"/>
    </row>
    <row r="4198" spans="4:14" s="3" customFormat="1" x14ac:dyDescent="0.25">
      <c r="D4198" s="1"/>
      <c r="E4198" s="1"/>
      <c r="F4198" s="1"/>
      <c r="H4198" s="1"/>
      <c r="J4198" s="1"/>
      <c r="K4198" s="1"/>
      <c r="M4198" s="9"/>
      <c r="N4198" s="9"/>
    </row>
    <row r="4199" spans="4:14" s="3" customFormat="1" x14ac:dyDescent="0.25">
      <c r="D4199" s="1"/>
      <c r="E4199" s="1"/>
      <c r="F4199" s="1"/>
      <c r="H4199" s="1"/>
      <c r="J4199" s="1"/>
      <c r="K4199" s="1"/>
      <c r="M4199" s="9"/>
      <c r="N4199" s="9"/>
    </row>
    <row r="4200" spans="4:14" s="3" customFormat="1" x14ac:dyDescent="0.25">
      <c r="D4200" s="1"/>
      <c r="E4200" s="1"/>
      <c r="F4200" s="1"/>
      <c r="H4200" s="1"/>
      <c r="J4200" s="1"/>
      <c r="K4200" s="1"/>
      <c r="M4200" s="9"/>
      <c r="N4200" s="9"/>
    </row>
    <row r="4201" spans="4:14" s="3" customFormat="1" x14ac:dyDescent="0.25">
      <c r="D4201" s="1"/>
      <c r="E4201" s="1"/>
      <c r="F4201" s="1"/>
      <c r="H4201" s="1"/>
      <c r="J4201" s="1"/>
      <c r="K4201" s="1"/>
      <c r="M4201" s="9"/>
      <c r="N4201" s="9"/>
    </row>
    <row r="4202" spans="4:14" s="3" customFormat="1" x14ac:dyDescent="0.25">
      <c r="D4202" s="1"/>
      <c r="E4202" s="1"/>
      <c r="F4202" s="1"/>
      <c r="H4202" s="1"/>
      <c r="J4202" s="1"/>
      <c r="K4202" s="1"/>
      <c r="M4202" s="9"/>
      <c r="N4202" s="9"/>
    </row>
    <row r="4203" spans="4:14" s="3" customFormat="1" x14ac:dyDescent="0.25">
      <c r="D4203" s="1"/>
      <c r="E4203" s="1"/>
      <c r="F4203" s="1"/>
      <c r="H4203" s="1"/>
      <c r="J4203" s="1"/>
      <c r="K4203" s="1"/>
      <c r="M4203" s="9"/>
      <c r="N4203" s="9"/>
    </row>
    <row r="4204" spans="4:14" s="3" customFormat="1" x14ac:dyDescent="0.25">
      <c r="D4204" s="1"/>
      <c r="E4204" s="1"/>
      <c r="F4204" s="1"/>
      <c r="H4204" s="1"/>
      <c r="J4204" s="1"/>
      <c r="K4204" s="1"/>
      <c r="M4204" s="9"/>
      <c r="N4204" s="9"/>
    </row>
    <row r="4205" spans="4:14" s="3" customFormat="1" x14ac:dyDescent="0.25">
      <c r="D4205" s="1"/>
      <c r="E4205" s="1"/>
      <c r="F4205" s="1"/>
      <c r="H4205" s="1"/>
      <c r="J4205" s="1"/>
      <c r="K4205" s="1"/>
      <c r="M4205" s="9"/>
      <c r="N4205" s="9"/>
    </row>
    <row r="4206" spans="4:14" s="3" customFormat="1" x14ac:dyDescent="0.25">
      <c r="D4206" s="1"/>
      <c r="E4206" s="1"/>
      <c r="F4206" s="1"/>
      <c r="H4206" s="1"/>
      <c r="J4206" s="1"/>
      <c r="K4206" s="1"/>
      <c r="M4206" s="9"/>
      <c r="N4206" s="9"/>
    </row>
    <row r="4207" spans="4:14" s="3" customFormat="1" x14ac:dyDescent="0.25">
      <c r="D4207" s="1"/>
      <c r="E4207" s="1"/>
      <c r="F4207" s="1"/>
      <c r="H4207" s="1"/>
      <c r="J4207" s="1"/>
      <c r="K4207" s="1"/>
      <c r="M4207" s="9"/>
      <c r="N4207" s="9"/>
    </row>
    <row r="4208" spans="4:14" s="3" customFormat="1" x14ac:dyDescent="0.25">
      <c r="D4208" s="1"/>
      <c r="E4208" s="1"/>
      <c r="F4208" s="1"/>
      <c r="H4208" s="1"/>
      <c r="J4208" s="1"/>
      <c r="K4208" s="1"/>
      <c r="M4208" s="9"/>
      <c r="N4208" s="9"/>
    </row>
    <row r="4209" spans="4:14" s="3" customFormat="1" x14ac:dyDescent="0.25">
      <c r="D4209" s="1"/>
      <c r="E4209" s="1"/>
      <c r="F4209" s="1"/>
      <c r="H4209" s="1"/>
      <c r="J4209" s="1"/>
      <c r="K4209" s="1"/>
      <c r="M4209" s="9"/>
      <c r="N4209" s="9"/>
    </row>
    <row r="4210" spans="4:14" s="3" customFormat="1" x14ac:dyDescent="0.25">
      <c r="D4210" s="1"/>
      <c r="E4210" s="1"/>
      <c r="F4210" s="1"/>
      <c r="H4210" s="1"/>
      <c r="J4210" s="1"/>
      <c r="K4210" s="1"/>
      <c r="M4210" s="9"/>
      <c r="N4210" s="9"/>
    </row>
    <row r="4211" spans="4:14" s="3" customFormat="1" x14ac:dyDescent="0.25">
      <c r="D4211" s="1"/>
      <c r="E4211" s="1"/>
      <c r="F4211" s="1"/>
      <c r="H4211" s="1"/>
      <c r="J4211" s="1"/>
      <c r="K4211" s="1"/>
      <c r="M4211" s="9"/>
      <c r="N4211" s="9"/>
    </row>
    <row r="4212" spans="4:14" s="3" customFormat="1" x14ac:dyDescent="0.25">
      <c r="D4212" s="1"/>
      <c r="E4212" s="1"/>
      <c r="F4212" s="1"/>
      <c r="H4212" s="1"/>
      <c r="J4212" s="1"/>
      <c r="K4212" s="1"/>
      <c r="M4212" s="9"/>
      <c r="N4212" s="9"/>
    </row>
    <row r="4213" spans="4:14" s="3" customFormat="1" x14ac:dyDescent="0.25">
      <c r="D4213" s="1"/>
      <c r="E4213" s="1"/>
      <c r="F4213" s="1"/>
      <c r="H4213" s="1"/>
      <c r="J4213" s="1"/>
      <c r="K4213" s="1"/>
      <c r="M4213" s="9"/>
      <c r="N4213" s="9"/>
    </row>
    <row r="4214" spans="4:14" s="3" customFormat="1" x14ac:dyDescent="0.25">
      <c r="D4214" s="1"/>
      <c r="E4214" s="1"/>
      <c r="F4214" s="1"/>
      <c r="H4214" s="1"/>
      <c r="J4214" s="1"/>
      <c r="K4214" s="1"/>
      <c r="M4214" s="9"/>
      <c r="N4214" s="9"/>
    </row>
    <row r="4215" spans="4:14" s="3" customFormat="1" x14ac:dyDescent="0.25">
      <c r="D4215" s="1"/>
      <c r="E4215" s="1"/>
      <c r="F4215" s="1"/>
      <c r="H4215" s="1"/>
      <c r="J4215" s="1"/>
      <c r="K4215" s="1"/>
      <c r="M4215" s="9"/>
      <c r="N4215" s="9"/>
    </row>
    <row r="4216" spans="4:14" s="3" customFormat="1" x14ac:dyDescent="0.25">
      <c r="D4216" s="1"/>
      <c r="E4216" s="1"/>
      <c r="F4216" s="1"/>
      <c r="H4216" s="1"/>
      <c r="J4216" s="1"/>
      <c r="K4216" s="1"/>
      <c r="M4216" s="9"/>
      <c r="N4216" s="9"/>
    </row>
    <row r="4217" spans="4:14" s="3" customFormat="1" x14ac:dyDescent="0.25">
      <c r="D4217" s="1"/>
      <c r="E4217" s="1"/>
      <c r="F4217" s="1"/>
      <c r="H4217" s="1"/>
      <c r="J4217" s="1"/>
      <c r="K4217" s="1"/>
      <c r="M4217" s="9"/>
      <c r="N4217" s="9"/>
    </row>
    <row r="4218" spans="4:14" s="3" customFormat="1" x14ac:dyDescent="0.25">
      <c r="D4218" s="1"/>
      <c r="E4218" s="1"/>
      <c r="F4218" s="1"/>
      <c r="H4218" s="1"/>
      <c r="J4218" s="1"/>
      <c r="K4218" s="1"/>
      <c r="M4218" s="9"/>
      <c r="N4218" s="9"/>
    </row>
    <row r="4219" spans="4:14" s="3" customFormat="1" x14ac:dyDescent="0.25">
      <c r="D4219" s="1"/>
      <c r="E4219" s="1"/>
      <c r="F4219" s="1"/>
      <c r="H4219" s="1"/>
      <c r="J4219" s="1"/>
      <c r="K4219" s="1"/>
      <c r="M4219" s="9"/>
      <c r="N4219" s="9"/>
    </row>
    <row r="4220" spans="4:14" s="3" customFormat="1" x14ac:dyDescent="0.25">
      <c r="D4220" s="1"/>
      <c r="E4220" s="1"/>
      <c r="F4220" s="1"/>
      <c r="H4220" s="1"/>
      <c r="J4220" s="1"/>
      <c r="K4220" s="1"/>
      <c r="M4220" s="9"/>
      <c r="N4220" s="9"/>
    </row>
    <row r="4221" spans="4:14" s="3" customFormat="1" x14ac:dyDescent="0.25">
      <c r="D4221" s="1"/>
      <c r="E4221" s="1"/>
      <c r="F4221" s="1"/>
      <c r="H4221" s="1"/>
      <c r="J4221" s="1"/>
      <c r="K4221" s="1"/>
      <c r="M4221" s="9"/>
      <c r="N4221" s="9"/>
    </row>
    <row r="4222" spans="4:14" s="3" customFormat="1" x14ac:dyDescent="0.25">
      <c r="D4222" s="1"/>
      <c r="E4222" s="1"/>
      <c r="F4222" s="1"/>
      <c r="H4222" s="1"/>
      <c r="J4222" s="1"/>
      <c r="K4222" s="1"/>
      <c r="M4222" s="9"/>
      <c r="N4222" s="9"/>
    </row>
    <row r="4223" spans="4:14" s="3" customFormat="1" x14ac:dyDescent="0.25">
      <c r="D4223" s="1"/>
      <c r="E4223" s="1"/>
      <c r="F4223" s="1"/>
      <c r="H4223" s="1"/>
      <c r="J4223" s="1"/>
      <c r="K4223" s="1"/>
      <c r="M4223" s="9"/>
      <c r="N4223" s="9"/>
    </row>
    <row r="4224" spans="4:14" s="3" customFormat="1" x14ac:dyDescent="0.25">
      <c r="D4224" s="1"/>
      <c r="E4224" s="1"/>
      <c r="F4224" s="1"/>
      <c r="H4224" s="1"/>
      <c r="J4224" s="1"/>
      <c r="K4224" s="1"/>
      <c r="M4224" s="9"/>
      <c r="N4224" s="9"/>
    </row>
    <row r="4225" spans="4:14" s="3" customFormat="1" x14ac:dyDescent="0.25">
      <c r="D4225" s="1"/>
      <c r="E4225" s="1"/>
      <c r="F4225" s="1"/>
      <c r="H4225" s="1"/>
      <c r="J4225" s="1"/>
      <c r="K4225" s="1"/>
      <c r="M4225" s="9"/>
      <c r="N4225" s="9"/>
    </row>
    <row r="4226" spans="4:14" s="3" customFormat="1" x14ac:dyDescent="0.25">
      <c r="D4226" s="1"/>
      <c r="E4226" s="1"/>
      <c r="F4226" s="1"/>
      <c r="H4226" s="1"/>
      <c r="J4226" s="1"/>
      <c r="K4226" s="1"/>
      <c r="M4226" s="9"/>
      <c r="N4226" s="9"/>
    </row>
    <row r="4227" spans="4:14" s="3" customFormat="1" x14ac:dyDescent="0.25">
      <c r="D4227" s="1"/>
      <c r="E4227" s="1"/>
      <c r="F4227" s="1"/>
      <c r="H4227" s="1"/>
      <c r="J4227" s="1"/>
      <c r="K4227" s="1"/>
      <c r="M4227" s="9"/>
      <c r="N4227" s="9"/>
    </row>
    <row r="4228" spans="4:14" s="3" customFormat="1" x14ac:dyDescent="0.25">
      <c r="D4228" s="1"/>
      <c r="E4228" s="1"/>
      <c r="F4228" s="1"/>
      <c r="H4228" s="1"/>
      <c r="J4228" s="1"/>
      <c r="K4228" s="1"/>
      <c r="M4228" s="9"/>
      <c r="N4228" s="9"/>
    </row>
    <row r="4229" spans="4:14" s="3" customFormat="1" x14ac:dyDescent="0.25">
      <c r="D4229" s="1"/>
      <c r="E4229" s="1"/>
      <c r="F4229" s="1"/>
      <c r="H4229" s="1"/>
      <c r="J4229" s="1"/>
      <c r="K4229" s="1"/>
      <c r="M4229" s="9"/>
      <c r="N4229" s="9"/>
    </row>
    <row r="4230" spans="4:14" s="3" customFormat="1" x14ac:dyDescent="0.25">
      <c r="D4230" s="1"/>
      <c r="E4230" s="1"/>
      <c r="F4230" s="1"/>
      <c r="H4230" s="1"/>
      <c r="J4230" s="1"/>
      <c r="K4230" s="1"/>
      <c r="M4230" s="9"/>
      <c r="N4230" s="9"/>
    </row>
    <row r="4231" spans="4:14" s="3" customFormat="1" x14ac:dyDescent="0.25">
      <c r="D4231" s="1"/>
      <c r="E4231" s="1"/>
      <c r="F4231" s="1"/>
      <c r="H4231" s="1"/>
      <c r="J4231" s="1"/>
      <c r="K4231" s="1"/>
      <c r="M4231" s="9"/>
      <c r="N4231" s="9"/>
    </row>
    <row r="4232" spans="4:14" s="3" customFormat="1" x14ac:dyDescent="0.25">
      <c r="D4232" s="1"/>
      <c r="E4232" s="1"/>
      <c r="F4232" s="1"/>
      <c r="H4232" s="1"/>
      <c r="J4232" s="1"/>
      <c r="K4232" s="1"/>
      <c r="M4232" s="9"/>
      <c r="N4232" s="9"/>
    </row>
    <row r="4233" spans="4:14" s="3" customFormat="1" x14ac:dyDescent="0.25">
      <c r="D4233" s="1"/>
      <c r="E4233" s="1"/>
      <c r="F4233" s="1"/>
      <c r="H4233" s="1"/>
      <c r="J4233" s="1"/>
      <c r="K4233" s="1"/>
      <c r="M4233" s="9"/>
      <c r="N4233" s="9"/>
    </row>
    <row r="4234" spans="4:14" s="3" customFormat="1" x14ac:dyDescent="0.25">
      <c r="D4234" s="1"/>
      <c r="E4234" s="1"/>
      <c r="F4234" s="1"/>
      <c r="H4234" s="1"/>
      <c r="J4234" s="1"/>
      <c r="K4234" s="1"/>
      <c r="M4234" s="9"/>
      <c r="N4234" s="9"/>
    </row>
    <row r="4235" spans="4:14" s="3" customFormat="1" x14ac:dyDescent="0.25">
      <c r="D4235" s="1"/>
      <c r="E4235" s="1"/>
      <c r="F4235" s="1"/>
      <c r="H4235" s="1"/>
      <c r="J4235" s="1"/>
      <c r="K4235" s="1"/>
      <c r="M4235" s="9"/>
      <c r="N4235" s="9"/>
    </row>
    <row r="4236" spans="4:14" s="3" customFormat="1" x14ac:dyDescent="0.25">
      <c r="D4236" s="1"/>
      <c r="E4236" s="1"/>
      <c r="F4236" s="1"/>
      <c r="H4236" s="1"/>
      <c r="J4236" s="1"/>
      <c r="K4236" s="1"/>
      <c r="M4236" s="9"/>
      <c r="N4236" s="9"/>
    </row>
    <row r="4237" spans="4:14" s="3" customFormat="1" x14ac:dyDescent="0.25">
      <c r="D4237" s="1"/>
      <c r="E4237" s="1"/>
      <c r="F4237" s="1"/>
      <c r="H4237" s="1"/>
      <c r="J4237" s="1"/>
      <c r="K4237" s="1"/>
      <c r="M4237" s="9"/>
      <c r="N4237" s="9"/>
    </row>
    <row r="4238" spans="4:14" s="3" customFormat="1" x14ac:dyDescent="0.25">
      <c r="D4238" s="1"/>
      <c r="E4238" s="1"/>
      <c r="F4238" s="1"/>
      <c r="H4238" s="1"/>
      <c r="J4238" s="1"/>
      <c r="K4238" s="1"/>
      <c r="M4238" s="9"/>
      <c r="N4238" s="9"/>
    </row>
    <row r="4239" spans="4:14" s="3" customFormat="1" x14ac:dyDescent="0.25">
      <c r="D4239" s="1"/>
      <c r="E4239" s="1"/>
      <c r="F4239" s="1"/>
      <c r="H4239" s="1"/>
      <c r="J4239" s="1"/>
      <c r="K4239" s="1"/>
      <c r="M4239" s="9"/>
      <c r="N4239" s="9"/>
    </row>
    <row r="4240" spans="4:14" s="3" customFormat="1" x14ac:dyDescent="0.25">
      <c r="D4240" s="1"/>
      <c r="E4240" s="1"/>
      <c r="F4240" s="1"/>
      <c r="H4240" s="1"/>
      <c r="J4240" s="1"/>
      <c r="K4240" s="1"/>
      <c r="M4240" s="9"/>
      <c r="N4240" s="9"/>
    </row>
    <row r="4241" spans="4:14" s="3" customFormat="1" x14ac:dyDescent="0.25">
      <c r="D4241" s="1"/>
      <c r="E4241" s="1"/>
      <c r="F4241" s="1"/>
      <c r="H4241" s="1"/>
      <c r="J4241" s="1"/>
      <c r="K4241" s="1"/>
      <c r="M4241" s="9"/>
      <c r="N4241" s="9"/>
    </row>
    <row r="4242" spans="4:14" s="3" customFormat="1" x14ac:dyDescent="0.25">
      <c r="D4242" s="1"/>
      <c r="E4242" s="1"/>
      <c r="F4242" s="1"/>
      <c r="H4242" s="1"/>
      <c r="J4242" s="1"/>
      <c r="K4242" s="1"/>
      <c r="M4242" s="9"/>
      <c r="N4242" s="9"/>
    </row>
    <row r="4243" spans="4:14" s="3" customFormat="1" x14ac:dyDescent="0.25">
      <c r="D4243" s="1"/>
      <c r="E4243" s="1"/>
      <c r="F4243" s="1"/>
      <c r="H4243" s="1"/>
      <c r="J4243" s="1"/>
      <c r="K4243" s="1"/>
      <c r="M4243" s="9"/>
      <c r="N4243" s="9"/>
    </row>
    <row r="4244" spans="4:14" s="3" customFormat="1" x14ac:dyDescent="0.25">
      <c r="D4244" s="1"/>
      <c r="E4244" s="1"/>
      <c r="F4244" s="1"/>
      <c r="H4244" s="1"/>
      <c r="J4244" s="1"/>
      <c r="K4244" s="1"/>
      <c r="M4244" s="9"/>
      <c r="N4244" s="9"/>
    </row>
    <row r="4245" spans="4:14" s="3" customFormat="1" x14ac:dyDescent="0.25">
      <c r="D4245" s="1"/>
      <c r="E4245" s="1"/>
      <c r="F4245" s="1"/>
      <c r="H4245" s="1"/>
      <c r="J4245" s="1"/>
      <c r="K4245" s="1"/>
      <c r="M4245" s="9"/>
      <c r="N4245" s="9"/>
    </row>
    <row r="4246" spans="4:14" s="3" customFormat="1" x14ac:dyDescent="0.25">
      <c r="D4246" s="1"/>
      <c r="E4246" s="1"/>
      <c r="F4246" s="1"/>
      <c r="H4246" s="1"/>
      <c r="J4246" s="1"/>
      <c r="K4246" s="1"/>
      <c r="M4246" s="9"/>
      <c r="N4246" s="9"/>
    </row>
    <row r="4247" spans="4:14" s="3" customFormat="1" x14ac:dyDescent="0.25">
      <c r="D4247" s="1"/>
      <c r="E4247" s="1"/>
      <c r="F4247" s="1"/>
      <c r="H4247" s="1"/>
      <c r="J4247" s="1"/>
      <c r="K4247" s="1"/>
      <c r="M4247" s="9"/>
      <c r="N4247" s="9"/>
    </row>
    <row r="4248" spans="4:14" s="3" customFormat="1" x14ac:dyDescent="0.25">
      <c r="D4248" s="1"/>
      <c r="E4248" s="1"/>
      <c r="F4248" s="1"/>
      <c r="H4248" s="1"/>
      <c r="J4248" s="1"/>
      <c r="K4248" s="1"/>
      <c r="M4248" s="9"/>
      <c r="N4248" s="9"/>
    </row>
    <row r="4249" spans="4:14" s="3" customFormat="1" x14ac:dyDescent="0.25">
      <c r="D4249" s="1"/>
      <c r="E4249" s="1"/>
      <c r="F4249" s="1"/>
      <c r="H4249" s="1"/>
      <c r="J4249" s="1"/>
      <c r="K4249" s="1"/>
      <c r="M4249" s="9"/>
      <c r="N4249" s="9"/>
    </row>
    <row r="4250" spans="4:14" s="3" customFormat="1" x14ac:dyDescent="0.25">
      <c r="D4250" s="1"/>
      <c r="E4250" s="1"/>
      <c r="F4250" s="1"/>
      <c r="H4250" s="1"/>
      <c r="J4250" s="1"/>
      <c r="K4250" s="1"/>
      <c r="M4250" s="9"/>
      <c r="N4250" s="9"/>
    </row>
    <row r="4251" spans="4:14" s="3" customFormat="1" x14ac:dyDescent="0.25">
      <c r="D4251" s="1"/>
      <c r="E4251" s="1"/>
      <c r="F4251" s="1"/>
      <c r="H4251" s="1"/>
      <c r="J4251" s="1"/>
      <c r="K4251" s="1"/>
      <c r="M4251" s="9"/>
      <c r="N4251" s="9"/>
    </row>
    <row r="4252" spans="4:14" s="3" customFormat="1" x14ac:dyDescent="0.25">
      <c r="D4252" s="1"/>
      <c r="E4252" s="1"/>
      <c r="F4252" s="1"/>
      <c r="H4252" s="1"/>
      <c r="J4252" s="1"/>
      <c r="K4252" s="1"/>
      <c r="M4252" s="9"/>
      <c r="N4252" s="9"/>
    </row>
    <row r="4253" spans="4:14" s="3" customFormat="1" x14ac:dyDescent="0.25">
      <c r="D4253" s="1"/>
      <c r="E4253" s="1"/>
      <c r="F4253" s="1"/>
      <c r="H4253" s="1"/>
      <c r="J4253" s="1"/>
      <c r="K4253" s="1"/>
      <c r="M4253" s="9"/>
      <c r="N4253" s="9"/>
    </row>
    <row r="4254" spans="4:14" s="3" customFormat="1" x14ac:dyDescent="0.25">
      <c r="D4254" s="1"/>
      <c r="E4254" s="1"/>
      <c r="F4254" s="1"/>
      <c r="H4254" s="1"/>
      <c r="J4254" s="1"/>
      <c r="K4254" s="1"/>
      <c r="M4254" s="9"/>
      <c r="N4254" s="9"/>
    </row>
    <row r="4255" spans="4:14" s="3" customFormat="1" x14ac:dyDescent="0.25">
      <c r="D4255" s="1"/>
      <c r="E4255" s="1"/>
      <c r="F4255" s="1"/>
      <c r="H4255" s="1"/>
      <c r="J4255" s="1"/>
      <c r="K4255" s="1"/>
      <c r="M4255" s="9"/>
      <c r="N4255" s="9"/>
    </row>
    <row r="4256" spans="4:14" s="3" customFormat="1" x14ac:dyDescent="0.25">
      <c r="D4256" s="1"/>
      <c r="E4256" s="1"/>
      <c r="F4256" s="1"/>
      <c r="H4256" s="1"/>
      <c r="J4256" s="1"/>
      <c r="K4256" s="1"/>
      <c r="M4256" s="9"/>
      <c r="N4256" s="9"/>
    </row>
    <row r="4257" spans="4:14" s="3" customFormat="1" x14ac:dyDescent="0.25">
      <c r="D4257" s="1"/>
      <c r="E4257" s="1"/>
      <c r="F4257" s="1"/>
      <c r="H4257" s="1"/>
      <c r="J4257" s="1"/>
      <c r="K4257" s="1"/>
      <c r="M4257" s="9"/>
      <c r="N4257" s="9"/>
    </row>
    <row r="4258" spans="4:14" s="3" customFormat="1" x14ac:dyDescent="0.25">
      <c r="D4258" s="1"/>
      <c r="E4258" s="1"/>
      <c r="F4258" s="1"/>
      <c r="H4258" s="1"/>
      <c r="J4258" s="1"/>
      <c r="K4258" s="1"/>
      <c r="M4258" s="9"/>
      <c r="N4258" s="9"/>
    </row>
    <row r="4259" spans="4:14" s="3" customFormat="1" x14ac:dyDescent="0.25">
      <c r="D4259" s="1"/>
      <c r="E4259" s="1"/>
      <c r="F4259" s="1"/>
      <c r="H4259" s="1"/>
      <c r="J4259" s="1"/>
      <c r="K4259" s="1"/>
      <c r="M4259" s="9"/>
      <c r="N4259" s="9"/>
    </row>
    <row r="4260" spans="4:14" s="3" customFormat="1" x14ac:dyDescent="0.25">
      <c r="D4260" s="1"/>
      <c r="E4260" s="1"/>
      <c r="F4260" s="1"/>
      <c r="H4260" s="1"/>
      <c r="J4260" s="1"/>
      <c r="K4260" s="1"/>
      <c r="M4260" s="9"/>
      <c r="N4260" s="9"/>
    </row>
    <row r="4261" spans="4:14" s="3" customFormat="1" x14ac:dyDescent="0.25">
      <c r="D4261" s="1"/>
      <c r="E4261" s="1"/>
      <c r="F4261" s="1"/>
      <c r="H4261" s="1"/>
      <c r="J4261" s="1"/>
      <c r="K4261" s="1"/>
      <c r="M4261" s="9"/>
      <c r="N4261" s="9"/>
    </row>
    <row r="4262" spans="4:14" s="3" customFormat="1" x14ac:dyDescent="0.25">
      <c r="D4262" s="1"/>
      <c r="E4262" s="1"/>
      <c r="F4262" s="1"/>
      <c r="H4262" s="1"/>
      <c r="J4262" s="1"/>
      <c r="K4262" s="1"/>
      <c r="M4262" s="9"/>
      <c r="N4262" s="9"/>
    </row>
    <row r="4263" spans="4:14" s="3" customFormat="1" x14ac:dyDescent="0.25">
      <c r="D4263" s="1"/>
      <c r="E4263" s="1"/>
      <c r="F4263" s="1"/>
      <c r="H4263" s="1"/>
      <c r="J4263" s="1"/>
      <c r="K4263" s="1"/>
      <c r="M4263" s="9"/>
      <c r="N4263" s="9"/>
    </row>
    <row r="4264" spans="4:14" s="3" customFormat="1" x14ac:dyDescent="0.25">
      <c r="D4264" s="1"/>
      <c r="E4264" s="1"/>
      <c r="F4264" s="1"/>
      <c r="H4264" s="1"/>
      <c r="J4264" s="1"/>
      <c r="K4264" s="1"/>
      <c r="M4264" s="9"/>
      <c r="N4264" s="9"/>
    </row>
    <row r="4265" spans="4:14" s="3" customFormat="1" x14ac:dyDescent="0.25">
      <c r="D4265" s="1"/>
      <c r="E4265" s="1"/>
      <c r="F4265" s="1"/>
      <c r="H4265" s="1"/>
      <c r="J4265" s="1"/>
      <c r="K4265" s="1"/>
      <c r="M4265" s="9"/>
      <c r="N4265" s="9"/>
    </row>
    <row r="4266" spans="4:14" s="3" customFormat="1" x14ac:dyDescent="0.25">
      <c r="D4266" s="1"/>
      <c r="E4266" s="1"/>
      <c r="F4266" s="1"/>
      <c r="H4266" s="1"/>
      <c r="J4266" s="1"/>
      <c r="K4266" s="1"/>
      <c r="M4266" s="9"/>
      <c r="N4266" s="9"/>
    </row>
    <row r="4267" spans="4:14" s="3" customFormat="1" x14ac:dyDescent="0.25">
      <c r="D4267" s="1"/>
      <c r="E4267" s="1"/>
      <c r="F4267" s="1"/>
      <c r="H4267" s="1"/>
      <c r="J4267" s="1"/>
      <c r="K4267" s="1"/>
      <c r="M4267" s="9"/>
      <c r="N4267" s="9"/>
    </row>
    <row r="4268" spans="4:14" s="3" customFormat="1" x14ac:dyDescent="0.25">
      <c r="D4268" s="1"/>
      <c r="E4268" s="1"/>
      <c r="F4268" s="1"/>
      <c r="H4268" s="1"/>
      <c r="J4268" s="1"/>
      <c r="K4268" s="1"/>
      <c r="M4268" s="9"/>
      <c r="N4268" s="9"/>
    </row>
    <row r="4269" spans="4:14" s="3" customFormat="1" x14ac:dyDescent="0.25">
      <c r="D4269" s="1"/>
      <c r="E4269" s="1"/>
      <c r="F4269" s="1"/>
      <c r="H4269" s="1"/>
      <c r="J4269" s="1"/>
      <c r="K4269" s="1"/>
      <c r="M4269" s="9"/>
      <c r="N4269" s="9"/>
    </row>
    <row r="4270" spans="4:14" s="3" customFormat="1" x14ac:dyDescent="0.25">
      <c r="D4270" s="1"/>
      <c r="E4270" s="1"/>
      <c r="F4270" s="1"/>
      <c r="H4270" s="1"/>
      <c r="J4270" s="1"/>
      <c r="K4270" s="1"/>
      <c r="M4270" s="9"/>
      <c r="N4270" s="9"/>
    </row>
    <row r="4271" spans="4:14" s="3" customFormat="1" x14ac:dyDescent="0.25">
      <c r="D4271" s="1"/>
      <c r="E4271" s="1"/>
      <c r="F4271" s="1"/>
      <c r="H4271" s="1"/>
      <c r="J4271" s="1"/>
      <c r="K4271" s="1"/>
      <c r="M4271" s="9"/>
      <c r="N4271" s="9"/>
    </row>
    <row r="4272" spans="4:14" s="3" customFormat="1" x14ac:dyDescent="0.25">
      <c r="D4272" s="1"/>
      <c r="E4272" s="1"/>
      <c r="F4272" s="1"/>
      <c r="H4272" s="1"/>
      <c r="J4272" s="1"/>
      <c r="K4272" s="1"/>
      <c r="M4272" s="9"/>
      <c r="N4272" s="9"/>
    </row>
    <row r="4273" spans="4:14" s="3" customFormat="1" x14ac:dyDescent="0.25">
      <c r="D4273" s="1"/>
      <c r="E4273" s="1"/>
      <c r="F4273" s="1"/>
      <c r="H4273" s="1"/>
      <c r="J4273" s="1"/>
      <c r="K4273" s="1"/>
      <c r="M4273" s="9"/>
      <c r="N4273" s="9"/>
    </row>
    <row r="4274" spans="4:14" s="3" customFormat="1" x14ac:dyDescent="0.25">
      <c r="D4274" s="1"/>
      <c r="E4274" s="1"/>
      <c r="F4274" s="1"/>
      <c r="H4274" s="1"/>
      <c r="J4274" s="1"/>
      <c r="K4274" s="1"/>
      <c r="M4274" s="9"/>
      <c r="N4274" s="9"/>
    </row>
    <row r="4275" spans="4:14" s="3" customFormat="1" x14ac:dyDescent="0.25">
      <c r="D4275" s="1"/>
      <c r="E4275" s="1"/>
      <c r="F4275" s="1"/>
      <c r="H4275" s="1"/>
      <c r="J4275" s="1"/>
      <c r="K4275" s="1"/>
      <c r="M4275" s="9"/>
      <c r="N4275" s="9"/>
    </row>
    <row r="4276" spans="4:14" s="3" customFormat="1" x14ac:dyDescent="0.25">
      <c r="D4276" s="1"/>
      <c r="E4276" s="1"/>
      <c r="F4276" s="1"/>
      <c r="H4276" s="1"/>
      <c r="J4276" s="1"/>
      <c r="K4276" s="1"/>
      <c r="M4276" s="9"/>
      <c r="N4276" s="9"/>
    </row>
    <row r="4277" spans="4:14" s="3" customFormat="1" x14ac:dyDescent="0.25">
      <c r="D4277" s="1"/>
      <c r="E4277" s="1"/>
      <c r="F4277" s="1"/>
      <c r="H4277" s="1"/>
      <c r="J4277" s="1"/>
      <c r="K4277" s="1"/>
      <c r="M4277" s="9"/>
      <c r="N4277" s="9"/>
    </row>
    <row r="4278" spans="4:14" s="3" customFormat="1" x14ac:dyDescent="0.25">
      <c r="D4278" s="1"/>
      <c r="E4278" s="1"/>
      <c r="F4278" s="1"/>
      <c r="H4278" s="1"/>
      <c r="J4278" s="1"/>
      <c r="K4278" s="1"/>
      <c r="M4278" s="9"/>
      <c r="N4278" s="9"/>
    </row>
    <row r="4279" spans="4:14" s="3" customFormat="1" x14ac:dyDescent="0.25">
      <c r="D4279" s="1"/>
      <c r="E4279" s="1"/>
      <c r="F4279" s="1"/>
      <c r="H4279" s="1"/>
      <c r="J4279" s="1"/>
      <c r="K4279" s="1"/>
      <c r="M4279" s="9"/>
      <c r="N4279" s="9"/>
    </row>
    <row r="4280" spans="4:14" s="3" customFormat="1" x14ac:dyDescent="0.25">
      <c r="D4280" s="1"/>
      <c r="E4280" s="1"/>
      <c r="F4280" s="1"/>
      <c r="H4280" s="1"/>
      <c r="J4280" s="1"/>
      <c r="K4280" s="1"/>
      <c r="M4280" s="9"/>
      <c r="N4280" s="9"/>
    </row>
    <row r="4281" spans="4:14" s="3" customFormat="1" x14ac:dyDescent="0.25">
      <c r="D4281" s="1"/>
      <c r="E4281" s="1"/>
      <c r="F4281" s="1"/>
      <c r="H4281" s="1"/>
      <c r="J4281" s="1"/>
      <c r="K4281" s="1"/>
      <c r="M4281" s="9"/>
      <c r="N4281" s="9"/>
    </row>
    <row r="4282" spans="4:14" s="3" customFormat="1" x14ac:dyDescent="0.25">
      <c r="D4282" s="1"/>
      <c r="E4282" s="1"/>
      <c r="F4282" s="1"/>
      <c r="H4282" s="1"/>
      <c r="J4282" s="1"/>
      <c r="K4282" s="1"/>
      <c r="M4282" s="9"/>
      <c r="N4282" s="9"/>
    </row>
    <row r="4283" spans="4:14" s="3" customFormat="1" x14ac:dyDescent="0.25">
      <c r="D4283" s="1"/>
      <c r="E4283" s="1"/>
      <c r="F4283" s="1"/>
      <c r="H4283" s="1"/>
      <c r="J4283" s="1"/>
      <c r="K4283" s="1"/>
      <c r="M4283" s="9"/>
      <c r="N4283" s="9"/>
    </row>
    <row r="4284" spans="4:14" s="3" customFormat="1" x14ac:dyDescent="0.25">
      <c r="D4284" s="1"/>
      <c r="E4284" s="1"/>
      <c r="F4284" s="1"/>
      <c r="H4284" s="1"/>
      <c r="J4284" s="1"/>
      <c r="K4284" s="1"/>
      <c r="M4284" s="9"/>
      <c r="N4284" s="9"/>
    </row>
    <row r="4285" spans="4:14" s="3" customFormat="1" x14ac:dyDescent="0.25">
      <c r="D4285" s="1"/>
      <c r="E4285" s="1"/>
      <c r="F4285" s="1"/>
      <c r="H4285" s="1"/>
      <c r="J4285" s="1"/>
      <c r="K4285" s="1"/>
      <c r="M4285" s="9"/>
      <c r="N4285" s="9"/>
    </row>
    <row r="4286" spans="4:14" s="3" customFormat="1" x14ac:dyDescent="0.25">
      <c r="D4286" s="1"/>
      <c r="E4286" s="1"/>
      <c r="F4286" s="1"/>
      <c r="H4286" s="1"/>
      <c r="J4286" s="1"/>
      <c r="K4286" s="1"/>
      <c r="M4286" s="9"/>
      <c r="N4286" s="9"/>
    </row>
    <row r="4287" spans="4:14" s="3" customFormat="1" x14ac:dyDescent="0.25">
      <c r="D4287" s="1"/>
      <c r="E4287" s="1"/>
      <c r="F4287" s="1"/>
      <c r="H4287" s="1"/>
      <c r="J4287" s="1"/>
      <c r="K4287" s="1"/>
      <c r="M4287" s="9"/>
      <c r="N4287" s="9"/>
    </row>
    <row r="4288" spans="4:14" s="3" customFormat="1" x14ac:dyDescent="0.25">
      <c r="D4288" s="1"/>
      <c r="E4288" s="1"/>
      <c r="F4288" s="1"/>
      <c r="H4288" s="1"/>
      <c r="J4288" s="1"/>
      <c r="K4288" s="1"/>
      <c r="M4288" s="9"/>
      <c r="N4288" s="9"/>
    </row>
    <row r="4289" spans="4:14" s="3" customFormat="1" x14ac:dyDescent="0.25">
      <c r="D4289" s="1"/>
      <c r="E4289" s="1"/>
      <c r="F4289" s="1"/>
      <c r="H4289" s="1"/>
      <c r="J4289" s="1"/>
      <c r="K4289" s="1"/>
      <c r="M4289" s="9"/>
      <c r="N4289" s="9"/>
    </row>
    <row r="4290" spans="4:14" s="3" customFormat="1" x14ac:dyDescent="0.25">
      <c r="D4290" s="1"/>
      <c r="E4290" s="1"/>
      <c r="F4290" s="1"/>
      <c r="H4290" s="1"/>
      <c r="J4290" s="1"/>
      <c r="K4290" s="1"/>
      <c r="M4290" s="9"/>
      <c r="N4290" s="9"/>
    </row>
    <row r="4291" spans="4:14" s="3" customFormat="1" x14ac:dyDescent="0.25">
      <c r="D4291" s="1"/>
      <c r="E4291" s="1"/>
      <c r="F4291" s="1"/>
      <c r="H4291" s="1"/>
      <c r="J4291" s="1"/>
      <c r="K4291" s="1"/>
      <c r="M4291" s="9"/>
      <c r="N4291" s="9"/>
    </row>
    <row r="4292" spans="4:14" s="3" customFormat="1" x14ac:dyDescent="0.25">
      <c r="D4292" s="1"/>
      <c r="E4292" s="1"/>
      <c r="F4292" s="1"/>
      <c r="H4292" s="1"/>
      <c r="J4292" s="1"/>
      <c r="K4292" s="1"/>
      <c r="M4292" s="9"/>
      <c r="N4292" s="9"/>
    </row>
    <row r="4293" spans="4:14" s="3" customFormat="1" x14ac:dyDescent="0.25">
      <c r="D4293" s="1"/>
      <c r="E4293" s="1"/>
      <c r="F4293" s="1"/>
      <c r="H4293" s="1"/>
      <c r="J4293" s="1"/>
      <c r="K4293" s="1"/>
      <c r="M4293" s="9"/>
      <c r="N4293" s="9"/>
    </row>
    <row r="4294" spans="4:14" s="3" customFormat="1" x14ac:dyDescent="0.25">
      <c r="D4294" s="1"/>
      <c r="E4294" s="1"/>
      <c r="F4294" s="1"/>
      <c r="H4294" s="1"/>
      <c r="J4294" s="1"/>
      <c r="K4294" s="1"/>
      <c r="M4294" s="9"/>
      <c r="N4294" s="9"/>
    </row>
    <row r="4295" spans="4:14" s="3" customFormat="1" x14ac:dyDescent="0.25">
      <c r="D4295" s="1"/>
      <c r="E4295" s="1"/>
      <c r="F4295" s="1"/>
      <c r="H4295" s="1"/>
      <c r="J4295" s="1"/>
      <c r="K4295" s="1"/>
      <c r="M4295" s="9"/>
      <c r="N4295" s="9"/>
    </row>
    <row r="4296" spans="4:14" s="3" customFormat="1" x14ac:dyDescent="0.25">
      <c r="D4296" s="1"/>
      <c r="E4296" s="1"/>
      <c r="F4296" s="1"/>
      <c r="H4296" s="1"/>
      <c r="J4296" s="1"/>
      <c r="K4296" s="1"/>
      <c r="M4296" s="9"/>
      <c r="N4296" s="9"/>
    </row>
    <row r="4297" spans="4:14" s="3" customFormat="1" x14ac:dyDescent="0.25">
      <c r="D4297" s="1"/>
      <c r="E4297" s="1"/>
      <c r="F4297" s="1"/>
      <c r="H4297" s="1"/>
      <c r="J4297" s="1"/>
      <c r="K4297" s="1"/>
      <c r="M4297" s="9"/>
      <c r="N4297" s="9"/>
    </row>
    <row r="4298" spans="4:14" s="3" customFormat="1" x14ac:dyDescent="0.25">
      <c r="D4298" s="1"/>
      <c r="E4298" s="1"/>
      <c r="F4298" s="1"/>
      <c r="H4298" s="1"/>
      <c r="J4298" s="1"/>
      <c r="K4298" s="1"/>
      <c r="M4298" s="9"/>
      <c r="N4298" s="9"/>
    </row>
    <row r="4299" spans="4:14" s="3" customFormat="1" x14ac:dyDescent="0.25">
      <c r="D4299" s="1"/>
      <c r="E4299" s="1"/>
      <c r="F4299" s="1"/>
      <c r="H4299" s="1"/>
      <c r="J4299" s="1"/>
      <c r="K4299" s="1"/>
      <c r="M4299" s="9"/>
      <c r="N4299" s="9"/>
    </row>
    <row r="4300" spans="4:14" s="3" customFormat="1" x14ac:dyDescent="0.25">
      <c r="D4300" s="1"/>
      <c r="E4300" s="1"/>
      <c r="F4300" s="1"/>
      <c r="H4300" s="1"/>
      <c r="J4300" s="1"/>
      <c r="K4300" s="1"/>
      <c r="M4300" s="9"/>
      <c r="N4300" s="9"/>
    </row>
    <row r="4301" spans="4:14" s="3" customFormat="1" x14ac:dyDescent="0.25">
      <c r="D4301" s="1"/>
      <c r="E4301" s="1"/>
      <c r="F4301" s="1"/>
      <c r="H4301" s="1"/>
      <c r="J4301" s="1"/>
      <c r="K4301" s="1"/>
      <c r="M4301" s="9"/>
      <c r="N4301" s="9"/>
    </row>
    <row r="4302" spans="4:14" s="3" customFormat="1" x14ac:dyDescent="0.25">
      <c r="D4302" s="1"/>
      <c r="E4302" s="1"/>
      <c r="F4302" s="1"/>
      <c r="H4302" s="1"/>
      <c r="J4302" s="1"/>
      <c r="K4302" s="1"/>
      <c r="M4302" s="9"/>
      <c r="N4302" s="9"/>
    </row>
    <row r="4303" spans="4:14" s="3" customFormat="1" x14ac:dyDescent="0.25">
      <c r="D4303" s="1"/>
      <c r="E4303" s="1"/>
      <c r="F4303" s="1"/>
      <c r="H4303" s="1"/>
      <c r="J4303" s="1"/>
      <c r="K4303" s="1"/>
      <c r="M4303" s="9"/>
      <c r="N4303" s="9"/>
    </row>
    <row r="4304" spans="4:14" s="3" customFormat="1" x14ac:dyDescent="0.25">
      <c r="D4304" s="1"/>
      <c r="E4304" s="1"/>
      <c r="F4304" s="1"/>
      <c r="H4304" s="1"/>
      <c r="J4304" s="1"/>
      <c r="K4304" s="1"/>
      <c r="M4304" s="9"/>
      <c r="N4304" s="9"/>
    </row>
    <row r="4305" spans="4:14" s="3" customFormat="1" x14ac:dyDescent="0.25">
      <c r="D4305" s="1"/>
      <c r="E4305" s="1"/>
      <c r="F4305" s="1"/>
      <c r="H4305" s="1"/>
      <c r="J4305" s="1"/>
      <c r="K4305" s="1"/>
      <c r="M4305" s="9"/>
      <c r="N4305" s="9"/>
    </row>
    <row r="4306" spans="4:14" s="3" customFormat="1" x14ac:dyDescent="0.25">
      <c r="D4306" s="1"/>
      <c r="E4306" s="1"/>
      <c r="F4306" s="1"/>
      <c r="H4306" s="1"/>
      <c r="J4306" s="1"/>
      <c r="K4306" s="1"/>
      <c r="M4306" s="9"/>
      <c r="N4306" s="9"/>
    </row>
    <row r="4307" spans="4:14" s="3" customFormat="1" x14ac:dyDescent="0.25">
      <c r="D4307" s="1"/>
      <c r="E4307" s="1"/>
      <c r="F4307" s="1"/>
      <c r="H4307" s="1"/>
      <c r="J4307" s="1"/>
      <c r="K4307" s="1"/>
      <c r="M4307" s="9"/>
      <c r="N4307" s="9"/>
    </row>
    <row r="4308" spans="4:14" s="3" customFormat="1" x14ac:dyDescent="0.25">
      <c r="D4308" s="1"/>
      <c r="E4308" s="1"/>
      <c r="F4308" s="1"/>
      <c r="H4308" s="1"/>
      <c r="J4308" s="1"/>
      <c r="K4308" s="1"/>
      <c r="M4308" s="9"/>
      <c r="N4308" s="9"/>
    </row>
    <row r="4309" spans="4:14" s="3" customFormat="1" x14ac:dyDescent="0.25">
      <c r="D4309" s="1"/>
      <c r="E4309" s="1"/>
      <c r="F4309" s="1"/>
      <c r="H4309" s="1"/>
      <c r="J4309" s="1"/>
      <c r="K4309" s="1"/>
      <c r="M4309" s="9"/>
      <c r="N4309" s="9"/>
    </row>
    <row r="4310" spans="4:14" s="3" customFormat="1" x14ac:dyDescent="0.25">
      <c r="D4310" s="1"/>
      <c r="E4310" s="1"/>
      <c r="F4310" s="1"/>
      <c r="H4310" s="1"/>
      <c r="J4310" s="1"/>
      <c r="K4310" s="1"/>
      <c r="M4310" s="9"/>
      <c r="N4310" s="9"/>
    </row>
    <row r="4311" spans="4:14" s="3" customFormat="1" x14ac:dyDescent="0.25">
      <c r="D4311" s="1"/>
      <c r="E4311" s="1"/>
      <c r="F4311" s="1"/>
      <c r="H4311" s="1"/>
      <c r="J4311" s="1"/>
      <c r="K4311" s="1"/>
      <c r="M4311" s="9"/>
      <c r="N4311" s="9"/>
    </row>
    <row r="4312" spans="4:14" s="3" customFormat="1" x14ac:dyDescent="0.25">
      <c r="D4312" s="1"/>
      <c r="E4312" s="1"/>
      <c r="F4312" s="1"/>
      <c r="H4312" s="1"/>
      <c r="J4312" s="1"/>
      <c r="K4312" s="1"/>
      <c r="M4312" s="9"/>
      <c r="N4312" s="9"/>
    </row>
    <row r="4313" spans="4:14" s="3" customFormat="1" x14ac:dyDescent="0.25">
      <c r="D4313" s="1"/>
      <c r="E4313" s="1"/>
      <c r="F4313" s="1"/>
      <c r="H4313" s="1"/>
      <c r="J4313" s="1"/>
      <c r="K4313" s="1"/>
      <c r="M4313" s="9"/>
      <c r="N4313" s="9"/>
    </row>
    <row r="4314" spans="4:14" s="3" customFormat="1" x14ac:dyDescent="0.25">
      <c r="D4314" s="1"/>
      <c r="E4314" s="1"/>
      <c r="F4314" s="1"/>
      <c r="H4314" s="1"/>
      <c r="J4314" s="1"/>
      <c r="K4314" s="1"/>
      <c r="M4314" s="9"/>
      <c r="N4314" s="9"/>
    </row>
    <row r="4315" spans="4:14" s="3" customFormat="1" x14ac:dyDescent="0.25">
      <c r="D4315" s="1"/>
      <c r="E4315" s="1"/>
      <c r="F4315" s="1"/>
      <c r="H4315" s="1"/>
      <c r="J4315" s="1"/>
      <c r="K4315" s="1"/>
      <c r="M4315" s="9"/>
      <c r="N4315" s="9"/>
    </row>
    <row r="4316" spans="4:14" s="3" customFormat="1" x14ac:dyDescent="0.25">
      <c r="D4316" s="1"/>
      <c r="E4316" s="1"/>
      <c r="F4316" s="1"/>
      <c r="H4316" s="1"/>
      <c r="J4316" s="1"/>
      <c r="K4316" s="1"/>
      <c r="M4316" s="9"/>
      <c r="N4316" s="9"/>
    </row>
    <row r="4317" spans="4:14" s="3" customFormat="1" x14ac:dyDescent="0.25">
      <c r="D4317" s="1"/>
      <c r="E4317" s="1"/>
      <c r="F4317" s="1"/>
      <c r="H4317" s="1"/>
      <c r="J4317" s="1"/>
      <c r="K4317" s="1"/>
      <c r="M4317" s="9"/>
      <c r="N4317" s="9"/>
    </row>
    <row r="4318" spans="4:14" s="3" customFormat="1" x14ac:dyDescent="0.25">
      <c r="D4318" s="1"/>
      <c r="E4318" s="1"/>
      <c r="F4318" s="1"/>
      <c r="H4318" s="1"/>
      <c r="J4318" s="1"/>
      <c r="K4318" s="1"/>
      <c r="M4318" s="9"/>
      <c r="N4318" s="9"/>
    </row>
    <row r="4319" spans="4:14" s="3" customFormat="1" x14ac:dyDescent="0.25">
      <c r="D4319" s="1"/>
      <c r="E4319" s="1"/>
      <c r="F4319" s="1"/>
      <c r="H4319" s="1"/>
      <c r="J4319" s="1"/>
      <c r="K4319" s="1"/>
      <c r="M4319" s="9"/>
      <c r="N4319" s="9"/>
    </row>
    <row r="4320" spans="4:14" s="3" customFormat="1" x14ac:dyDescent="0.25">
      <c r="D4320" s="1"/>
      <c r="E4320" s="1"/>
      <c r="F4320" s="1"/>
      <c r="H4320" s="1"/>
      <c r="J4320" s="1"/>
      <c r="K4320" s="1"/>
      <c r="M4320" s="9"/>
      <c r="N4320" s="9"/>
    </row>
    <row r="4321" spans="4:14" s="3" customFormat="1" x14ac:dyDescent="0.25">
      <c r="D4321" s="1"/>
      <c r="E4321" s="1"/>
      <c r="F4321" s="1"/>
      <c r="H4321" s="1"/>
      <c r="J4321" s="1"/>
      <c r="K4321" s="1"/>
      <c r="M4321" s="9"/>
      <c r="N4321" s="9"/>
    </row>
    <row r="4322" spans="4:14" s="3" customFormat="1" x14ac:dyDescent="0.25">
      <c r="D4322" s="1"/>
      <c r="E4322" s="1"/>
      <c r="F4322" s="1"/>
      <c r="H4322" s="1"/>
      <c r="J4322" s="1"/>
      <c r="K4322" s="1"/>
      <c r="M4322" s="9"/>
      <c r="N4322" s="9"/>
    </row>
    <row r="4323" spans="4:14" s="3" customFormat="1" x14ac:dyDescent="0.25">
      <c r="D4323" s="1"/>
      <c r="E4323" s="1"/>
      <c r="F4323" s="1"/>
      <c r="H4323" s="1"/>
      <c r="J4323" s="1"/>
      <c r="K4323" s="1"/>
      <c r="M4323" s="9"/>
      <c r="N4323" s="9"/>
    </row>
    <row r="4324" spans="4:14" s="3" customFormat="1" x14ac:dyDescent="0.25">
      <c r="D4324" s="1"/>
      <c r="E4324" s="1"/>
      <c r="F4324" s="1"/>
      <c r="H4324" s="1"/>
      <c r="J4324" s="1"/>
      <c r="K4324" s="1"/>
      <c r="M4324" s="9"/>
      <c r="N4324" s="9"/>
    </row>
    <row r="4325" spans="4:14" s="3" customFormat="1" x14ac:dyDescent="0.25">
      <c r="D4325" s="1"/>
      <c r="E4325" s="1"/>
      <c r="F4325" s="1"/>
      <c r="H4325" s="1"/>
      <c r="J4325" s="1"/>
      <c r="K4325" s="1"/>
      <c r="M4325" s="9"/>
      <c r="N4325" s="9"/>
    </row>
    <row r="4326" spans="4:14" s="3" customFormat="1" x14ac:dyDescent="0.25">
      <c r="D4326" s="1"/>
      <c r="E4326" s="1"/>
      <c r="F4326" s="1"/>
      <c r="H4326" s="1"/>
      <c r="J4326" s="1"/>
      <c r="K4326" s="1"/>
      <c r="M4326" s="9"/>
      <c r="N4326" s="9"/>
    </row>
    <row r="4327" spans="4:14" s="3" customFormat="1" x14ac:dyDescent="0.25">
      <c r="D4327" s="1"/>
      <c r="E4327" s="1"/>
      <c r="F4327" s="1"/>
      <c r="H4327" s="1"/>
      <c r="J4327" s="1"/>
      <c r="K4327" s="1"/>
      <c r="M4327" s="9"/>
      <c r="N4327" s="9"/>
    </row>
    <row r="4328" spans="4:14" s="3" customFormat="1" x14ac:dyDescent="0.25">
      <c r="D4328" s="1"/>
      <c r="E4328" s="1"/>
      <c r="F4328" s="1"/>
      <c r="H4328" s="1"/>
      <c r="J4328" s="1"/>
      <c r="K4328" s="1"/>
      <c r="M4328" s="9"/>
      <c r="N4328" s="9"/>
    </row>
    <row r="4329" spans="4:14" s="3" customFormat="1" x14ac:dyDescent="0.25">
      <c r="D4329" s="1"/>
      <c r="E4329" s="1"/>
      <c r="F4329" s="1"/>
      <c r="H4329" s="1"/>
      <c r="J4329" s="1"/>
      <c r="K4329" s="1"/>
      <c r="M4329" s="9"/>
      <c r="N4329" s="9"/>
    </row>
    <row r="4330" spans="4:14" s="3" customFormat="1" x14ac:dyDescent="0.25">
      <c r="D4330" s="1"/>
      <c r="E4330" s="1"/>
      <c r="F4330" s="1"/>
      <c r="H4330" s="1"/>
      <c r="J4330" s="1"/>
      <c r="K4330" s="1"/>
      <c r="M4330" s="9"/>
      <c r="N4330" s="9"/>
    </row>
    <row r="4331" spans="4:14" s="3" customFormat="1" x14ac:dyDescent="0.25">
      <c r="D4331" s="1"/>
      <c r="E4331" s="1"/>
      <c r="F4331" s="1"/>
      <c r="H4331" s="1"/>
      <c r="J4331" s="1"/>
      <c r="K4331" s="1"/>
      <c r="M4331" s="9"/>
      <c r="N4331" s="9"/>
    </row>
    <row r="4332" spans="4:14" s="3" customFormat="1" x14ac:dyDescent="0.25">
      <c r="D4332" s="1"/>
      <c r="E4332" s="1"/>
      <c r="F4332" s="1"/>
      <c r="H4332" s="1"/>
      <c r="J4332" s="1"/>
      <c r="K4332" s="1"/>
      <c r="M4332" s="9"/>
      <c r="N4332" s="9"/>
    </row>
    <row r="4333" spans="4:14" s="3" customFormat="1" x14ac:dyDescent="0.25">
      <c r="D4333" s="1"/>
      <c r="E4333" s="1"/>
      <c r="F4333" s="1"/>
      <c r="H4333" s="1"/>
      <c r="J4333" s="1"/>
      <c r="K4333" s="1"/>
      <c r="M4333" s="9"/>
      <c r="N4333" s="9"/>
    </row>
    <row r="4334" spans="4:14" s="3" customFormat="1" x14ac:dyDescent="0.25">
      <c r="D4334" s="1"/>
      <c r="E4334" s="1"/>
      <c r="F4334" s="1"/>
      <c r="H4334" s="1"/>
      <c r="J4334" s="1"/>
      <c r="K4334" s="1"/>
      <c r="M4334" s="9"/>
      <c r="N4334" s="9"/>
    </row>
    <row r="4335" spans="4:14" s="3" customFormat="1" x14ac:dyDescent="0.25">
      <c r="D4335" s="1"/>
      <c r="E4335" s="1"/>
      <c r="F4335" s="1"/>
      <c r="H4335" s="1"/>
      <c r="J4335" s="1"/>
      <c r="K4335" s="1"/>
      <c r="M4335" s="9"/>
      <c r="N4335" s="9"/>
    </row>
    <row r="4336" spans="4:14" s="3" customFormat="1" x14ac:dyDescent="0.25">
      <c r="D4336" s="1"/>
      <c r="E4336" s="1"/>
      <c r="F4336" s="1"/>
      <c r="H4336" s="1"/>
      <c r="J4336" s="1"/>
      <c r="K4336" s="1"/>
      <c r="M4336" s="9"/>
      <c r="N4336" s="9"/>
    </row>
    <row r="4337" spans="4:14" s="3" customFormat="1" x14ac:dyDescent="0.25">
      <c r="D4337" s="1"/>
      <c r="E4337" s="1"/>
      <c r="F4337" s="1"/>
      <c r="H4337" s="1"/>
      <c r="J4337" s="1"/>
      <c r="K4337" s="1"/>
      <c r="M4337" s="9"/>
      <c r="N4337" s="9"/>
    </row>
    <row r="4338" spans="4:14" s="3" customFormat="1" x14ac:dyDescent="0.25">
      <c r="D4338" s="1"/>
      <c r="E4338" s="1"/>
      <c r="F4338" s="1"/>
      <c r="H4338" s="1"/>
      <c r="J4338" s="1"/>
      <c r="K4338" s="1"/>
      <c r="M4338" s="9"/>
      <c r="N4338" s="9"/>
    </row>
    <row r="4339" spans="4:14" s="3" customFormat="1" x14ac:dyDescent="0.25">
      <c r="D4339" s="1"/>
      <c r="E4339" s="1"/>
      <c r="F4339" s="1"/>
      <c r="H4339" s="1"/>
      <c r="J4339" s="1"/>
      <c r="K4339" s="1"/>
      <c r="M4339" s="9"/>
      <c r="N4339" s="9"/>
    </row>
    <row r="4340" spans="4:14" s="3" customFormat="1" x14ac:dyDescent="0.25">
      <c r="D4340" s="1"/>
      <c r="E4340" s="1"/>
      <c r="F4340" s="1"/>
      <c r="H4340" s="1"/>
      <c r="J4340" s="1"/>
      <c r="K4340" s="1"/>
      <c r="M4340" s="9"/>
      <c r="N4340" s="9"/>
    </row>
    <row r="4341" spans="4:14" s="3" customFormat="1" x14ac:dyDescent="0.25">
      <c r="D4341" s="1"/>
      <c r="E4341" s="1"/>
      <c r="F4341" s="1"/>
      <c r="H4341" s="1"/>
      <c r="J4341" s="1"/>
      <c r="K4341" s="1"/>
      <c r="M4341" s="9"/>
      <c r="N4341" s="9"/>
    </row>
    <row r="4342" spans="4:14" s="3" customFormat="1" x14ac:dyDescent="0.25">
      <c r="D4342" s="1"/>
      <c r="E4342" s="1"/>
      <c r="F4342" s="1"/>
      <c r="H4342" s="1"/>
      <c r="J4342" s="1"/>
      <c r="K4342" s="1"/>
      <c r="M4342" s="9"/>
      <c r="N4342" s="9"/>
    </row>
    <row r="4343" spans="4:14" s="3" customFormat="1" x14ac:dyDescent="0.25">
      <c r="D4343" s="1"/>
      <c r="E4343" s="1"/>
      <c r="F4343" s="1"/>
      <c r="H4343" s="1"/>
      <c r="J4343" s="1"/>
      <c r="K4343" s="1"/>
      <c r="M4343" s="9"/>
      <c r="N4343" s="9"/>
    </row>
    <row r="4344" spans="4:14" s="3" customFormat="1" x14ac:dyDescent="0.25">
      <c r="D4344" s="1"/>
      <c r="E4344" s="1"/>
      <c r="F4344" s="1"/>
      <c r="H4344" s="1"/>
      <c r="J4344" s="1"/>
      <c r="K4344" s="1"/>
      <c r="M4344" s="9"/>
      <c r="N4344" s="9"/>
    </row>
    <row r="4345" spans="4:14" s="3" customFormat="1" x14ac:dyDescent="0.25">
      <c r="D4345" s="1"/>
      <c r="E4345" s="1"/>
      <c r="F4345" s="1"/>
      <c r="H4345" s="1"/>
      <c r="J4345" s="1"/>
      <c r="K4345" s="1"/>
      <c r="M4345" s="9"/>
      <c r="N4345" s="9"/>
    </row>
    <row r="4346" spans="4:14" s="3" customFormat="1" x14ac:dyDescent="0.25">
      <c r="D4346" s="1"/>
      <c r="E4346" s="1"/>
      <c r="F4346" s="1"/>
      <c r="H4346" s="1"/>
      <c r="J4346" s="1"/>
      <c r="K4346" s="1"/>
      <c r="M4346" s="9"/>
      <c r="N4346" s="9"/>
    </row>
    <row r="4347" spans="4:14" s="3" customFormat="1" x14ac:dyDescent="0.25">
      <c r="D4347" s="1"/>
      <c r="E4347" s="1"/>
      <c r="F4347" s="1"/>
      <c r="H4347" s="1"/>
      <c r="J4347" s="1"/>
      <c r="K4347" s="1"/>
      <c r="M4347" s="9"/>
      <c r="N4347" s="9"/>
    </row>
    <row r="4348" spans="4:14" s="3" customFormat="1" x14ac:dyDescent="0.25">
      <c r="D4348" s="1"/>
      <c r="E4348" s="1"/>
      <c r="F4348" s="1"/>
      <c r="H4348" s="1"/>
      <c r="J4348" s="1"/>
      <c r="K4348" s="1"/>
      <c r="M4348" s="9"/>
      <c r="N4348" s="9"/>
    </row>
    <row r="4349" spans="4:14" s="3" customFormat="1" x14ac:dyDescent="0.25">
      <c r="D4349" s="1"/>
      <c r="E4349" s="1"/>
      <c r="F4349" s="1"/>
      <c r="H4349" s="1"/>
      <c r="J4349" s="1"/>
      <c r="K4349" s="1"/>
      <c r="M4349" s="9"/>
      <c r="N4349" s="9"/>
    </row>
    <row r="4350" spans="4:14" s="3" customFormat="1" x14ac:dyDescent="0.25">
      <c r="D4350" s="1"/>
      <c r="E4350" s="1"/>
      <c r="F4350" s="1"/>
      <c r="H4350" s="1"/>
      <c r="J4350" s="1"/>
      <c r="K4350" s="1"/>
      <c r="M4350" s="9"/>
      <c r="N4350" s="9"/>
    </row>
    <row r="4351" spans="4:14" s="3" customFormat="1" x14ac:dyDescent="0.25">
      <c r="D4351" s="1"/>
      <c r="E4351" s="1"/>
      <c r="F4351" s="1"/>
      <c r="H4351" s="1"/>
      <c r="J4351" s="1"/>
      <c r="K4351" s="1"/>
      <c r="M4351" s="9"/>
      <c r="N4351" s="9"/>
    </row>
    <row r="4352" spans="4:14" s="3" customFormat="1" x14ac:dyDescent="0.25">
      <c r="D4352" s="1"/>
      <c r="E4352" s="1"/>
      <c r="F4352" s="1"/>
      <c r="H4352" s="1"/>
      <c r="J4352" s="1"/>
      <c r="K4352" s="1"/>
      <c r="M4352" s="9"/>
      <c r="N4352" s="9"/>
    </row>
    <row r="4353" spans="4:14" s="3" customFormat="1" x14ac:dyDescent="0.25">
      <c r="D4353" s="1"/>
      <c r="E4353" s="1"/>
      <c r="F4353" s="1"/>
      <c r="H4353" s="1"/>
      <c r="J4353" s="1"/>
      <c r="K4353" s="1"/>
      <c r="M4353" s="9"/>
      <c r="N4353" s="9"/>
    </row>
    <row r="4354" spans="4:14" s="3" customFormat="1" x14ac:dyDescent="0.25">
      <c r="D4354" s="1"/>
      <c r="E4354" s="1"/>
      <c r="F4354" s="1"/>
      <c r="H4354" s="1"/>
      <c r="J4354" s="1"/>
      <c r="K4354" s="1"/>
      <c r="M4354" s="9"/>
      <c r="N4354" s="9"/>
    </row>
    <row r="4355" spans="4:14" s="3" customFormat="1" x14ac:dyDescent="0.25">
      <c r="D4355" s="1"/>
      <c r="E4355" s="1"/>
      <c r="F4355" s="1"/>
      <c r="H4355" s="1"/>
      <c r="J4355" s="1"/>
      <c r="K4355" s="1"/>
      <c r="M4355" s="9"/>
      <c r="N4355" s="9"/>
    </row>
    <row r="4356" spans="4:14" s="3" customFormat="1" x14ac:dyDescent="0.25">
      <c r="D4356" s="1"/>
      <c r="E4356" s="1"/>
      <c r="F4356" s="1"/>
      <c r="H4356" s="1"/>
      <c r="J4356" s="1"/>
      <c r="K4356" s="1"/>
      <c r="M4356" s="9"/>
      <c r="N4356" s="9"/>
    </row>
    <row r="4357" spans="4:14" s="3" customFormat="1" x14ac:dyDescent="0.25">
      <c r="D4357" s="1"/>
      <c r="E4357" s="1"/>
      <c r="F4357" s="1"/>
      <c r="H4357" s="1"/>
      <c r="J4357" s="1"/>
      <c r="K4357" s="1"/>
      <c r="M4357" s="9"/>
      <c r="N4357" s="9"/>
    </row>
    <row r="4358" spans="4:14" s="3" customFormat="1" x14ac:dyDescent="0.25">
      <c r="D4358" s="1"/>
      <c r="E4358" s="1"/>
      <c r="F4358" s="1"/>
      <c r="H4358" s="1"/>
      <c r="J4358" s="1"/>
      <c r="K4358" s="1"/>
      <c r="M4358" s="9"/>
      <c r="N4358" s="9"/>
    </row>
    <row r="4359" spans="4:14" s="3" customFormat="1" x14ac:dyDescent="0.25">
      <c r="D4359" s="1"/>
      <c r="E4359" s="1"/>
      <c r="F4359" s="1"/>
      <c r="H4359" s="1"/>
      <c r="J4359" s="1"/>
      <c r="K4359" s="1"/>
      <c r="M4359" s="9"/>
      <c r="N4359" s="9"/>
    </row>
    <row r="4360" spans="4:14" s="3" customFormat="1" x14ac:dyDescent="0.25">
      <c r="D4360" s="1"/>
      <c r="E4360" s="1"/>
      <c r="F4360" s="1"/>
      <c r="H4360" s="1"/>
      <c r="J4360" s="1"/>
      <c r="K4360" s="1"/>
      <c r="M4360" s="9"/>
      <c r="N4360" s="9"/>
    </row>
    <row r="4361" spans="4:14" s="3" customFormat="1" x14ac:dyDescent="0.25">
      <c r="D4361" s="1"/>
      <c r="E4361" s="1"/>
      <c r="F4361" s="1"/>
      <c r="H4361" s="1"/>
      <c r="J4361" s="1"/>
      <c r="K4361" s="1"/>
      <c r="M4361" s="9"/>
      <c r="N4361" s="9"/>
    </row>
    <row r="4362" spans="4:14" s="3" customFormat="1" x14ac:dyDescent="0.25">
      <c r="D4362" s="1"/>
      <c r="E4362" s="1"/>
      <c r="F4362" s="1"/>
      <c r="H4362" s="1"/>
      <c r="J4362" s="1"/>
      <c r="K4362" s="1"/>
      <c r="M4362" s="9"/>
      <c r="N4362" s="9"/>
    </row>
    <row r="4363" spans="4:14" s="3" customFormat="1" x14ac:dyDescent="0.25">
      <c r="D4363" s="1"/>
      <c r="E4363" s="1"/>
      <c r="F4363" s="1"/>
      <c r="H4363" s="1"/>
      <c r="J4363" s="1"/>
      <c r="K4363" s="1"/>
      <c r="M4363" s="9"/>
      <c r="N4363" s="9"/>
    </row>
    <row r="4364" spans="4:14" s="3" customFormat="1" x14ac:dyDescent="0.25">
      <c r="D4364" s="1"/>
      <c r="E4364" s="1"/>
      <c r="F4364" s="1"/>
      <c r="H4364" s="1"/>
      <c r="J4364" s="1"/>
      <c r="K4364" s="1"/>
      <c r="M4364" s="9"/>
      <c r="N4364" s="9"/>
    </row>
    <row r="4365" spans="4:14" s="3" customFormat="1" x14ac:dyDescent="0.25">
      <c r="D4365" s="1"/>
      <c r="E4365" s="1"/>
      <c r="F4365" s="1"/>
      <c r="H4365" s="1"/>
      <c r="J4365" s="1"/>
      <c r="K4365" s="1"/>
      <c r="M4365" s="9"/>
      <c r="N4365" s="9"/>
    </row>
    <row r="4366" spans="4:14" s="3" customFormat="1" x14ac:dyDescent="0.25">
      <c r="D4366" s="1"/>
      <c r="E4366" s="1"/>
      <c r="F4366" s="1"/>
      <c r="H4366" s="1"/>
      <c r="J4366" s="1"/>
      <c r="K4366" s="1"/>
      <c r="M4366" s="9"/>
      <c r="N4366" s="9"/>
    </row>
    <row r="4367" spans="4:14" s="3" customFormat="1" x14ac:dyDescent="0.25">
      <c r="D4367" s="1"/>
      <c r="E4367" s="1"/>
      <c r="F4367" s="1"/>
      <c r="H4367" s="1"/>
      <c r="J4367" s="1"/>
      <c r="K4367" s="1"/>
      <c r="M4367" s="9"/>
      <c r="N4367" s="9"/>
    </row>
    <row r="4368" spans="4:14" s="3" customFormat="1" x14ac:dyDescent="0.25">
      <c r="D4368" s="1"/>
      <c r="E4368" s="1"/>
      <c r="F4368" s="1"/>
      <c r="H4368" s="1"/>
      <c r="J4368" s="1"/>
      <c r="K4368" s="1"/>
      <c r="M4368" s="9"/>
      <c r="N4368" s="9"/>
    </row>
    <row r="4369" spans="4:14" s="3" customFormat="1" x14ac:dyDescent="0.25">
      <c r="D4369" s="1"/>
      <c r="E4369" s="1"/>
      <c r="F4369" s="1"/>
      <c r="H4369" s="1"/>
      <c r="J4369" s="1"/>
      <c r="K4369" s="1"/>
      <c r="M4369" s="9"/>
      <c r="N4369" s="9"/>
    </row>
    <row r="4370" spans="4:14" s="3" customFormat="1" x14ac:dyDescent="0.25">
      <c r="D4370" s="1"/>
      <c r="E4370" s="1"/>
      <c r="F4370" s="1"/>
      <c r="H4370" s="1"/>
      <c r="J4370" s="1"/>
      <c r="K4370" s="1"/>
      <c r="M4370" s="9"/>
      <c r="N4370" s="9"/>
    </row>
    <row r="4371" spans="4:14" s="3" customFormat="1" x14ac:dyDescent="0.25">
      <c r="D4371" s="1"/>
      <c r="E4371" s="1"/>
      <c r="F4371" s="1"/>
      <c r="H4371" s="1"/>
      <c r="J4371" s="1"/>
      <c r="K4371" s="1"/>
      <c r="M4371" s="9"/>
      <c r="N4371" s="9"/>
    </row>
    <row r="4372" spans="4:14" s="3" customFormat="1" x14ac:dyDescent="0.25">
      <c r="D4372" s="1"/>
      <c r="E4372" s="1"/>
      <c r="F4372" s="1"/>
      <c r="H4372" s="1"/>
      <c r="J4372" s="1"/>
      <c r="K4372" s="1"/>
      <c r="M4372" s="9"/>
      <c r="N4372" s="9"/>
    </row>
    <row r="4373" spans="4:14" s="3" customFormat="1" x14ac:dyDescent="0.25">
      <c r="D4373" s="1"/>
      <c r="E4373" s="1"/>
      <c r="F4373" s="1"/>
      <c r="H4373" s="1"/>
      <c r="J4373" s="1"/>
      <c r="K4373" s="1"/>
      <c r="M4373" s="9"/>
      <c r="N4373" s="9"/>
    </row>
    <row r="4374" spans="4:14" s="3" customFormat="1" x14ac:dyDescent="0.25">
      <c r="D4374" s="1"/>
      <c r="E4374" s="1"/>
      <c r="F4374" s="1"/>
      <c r="H4374" s="1"/>
      <c r="J4374" s="1"/>
      <c r="K4374" s="1"/>
      <c r="M4374" s="9"/>
      <c r="N4374" s="9"/>
    </row>
    <row r="4375" spans="4:14" s="3" customFormat="1" x14ac:dyDescent="0.25">
      <c r="D4375" s="1"/>
      <c r="E4375" s="1"/>
      <c r="F4375" s="1"/>
      <c r="H4375" s="1"/>
      <c r="J4375" s="1"/>
      <c r="K4375" s="1"/>
      <c r="M4375" s="9"/>
      <c r="N4375" s="9"/>
    </row>
    <row r="4376" spans="4:14" s="3" customFormat="1" x14ac:dyDescent="0.25">
      <c r="D4376" s="1"/>
      <c r="E4376" s="1"/>
      <c r="F4376" s="1"/>
      <c r="H4376" s="1"/>
      <c r="J4376" s="1"/>
      <c r="K4376" s="1"/>
      <c r="M4376" s="9"/>
      <c r="N4376" s="9"/>
    </row>
    <row r="4377" spans="4:14" s="3" customFormat="1" x14ac:dyDescent="0.25">
      <c r="D4377" s="1"/>
      <c r="E4377" s="1"/>
      <c r="F4377" s="1"/>
      <c r="H4377" s="1"/>
      <c r="J4377" s="1"/>
      <c r="K4377" s="1"/>
      <c r="M4377" s="9"/>
      <c r="N4377" s="9"/>
    </row>
    <row r="4378" spans="4:14" s="3" customFormat="1" x14ac:dyDescent="0.25">
      <c r="D4378" s="1"/>
      <c r="E4378" s="1"/>
      <c r="F4378" s="1"/>
      <c r="H4378" s="1"/>
      <c r="J4378" s="1"/>
      <c r="K4378" s="1"/>
      <c r="M4378" s="9"/>
      <c r="N4378" s="9"/>
    </row>
    <row r="4379" spans="4:14" s="3" customFormat="1" x14ac:dyDescent="0.25">
      <c r="D4379" s="1"/>
      <c r="E4379" s="1"/>
      <c r="F4379" s="1"/>
      <c r="H4379" s="1"/>
      <c r="J4379" s="1"/>
      <c r="K4379" s="1"/>
      <c r="M4379" s="9"/>
      <c r="N4379" s="9"/>
    </row>
    <row r="4380" spans="4:14" s="3" customFormat="1" x14ac:dyDescent="0.25">
      <c r="D4380" s="1"/>
      <c r="E4380" s="1"/>
      <c r="F4380" s="1"/>
      <c r="H4380" s="1"/>
      <c r="J4380" s="1"/>
      <c r="K4380" s="1"/>
      <c r="M4380" s="9"/>
      <c r="N4380" s="9"/>
    </row>
    <row r="4381" spans="4:14" s="3" customFormat="1" x14ac:dyDescent="0.25">
      <c r="D4381" s="1"/>
      <c r="E4381" s="1"/>
      <c r="F4381" s="1"/>
      <c r="H4381" s="1"/>
      <c r="J4381" s="1"/>
      <c r="K4381" s="1"/>
      <c r="M4381" s="9"/>
      <c r="N4381" s="9"/>
    </row>
    <row r="4382" spans="4:14" s="3" customFormat="1" x14ac:dyDescent="0.25">
      <c r="D4382" s="1"/>
      <c r="E4382" s="1"/>
      <c r="F4382" s="1"/>
      <c r="H4382" s="1"/>
      <c r="J4382" s="1"/>
      <c r="K4382" s="1"/>
      <c r="M4382" s="9"/>
      <c r="N4382" s="9"/>
    </row>
    <row r="4383" spans="4:14" s="3" customFormat="1" x14ac:dyDescent="0.25">
      <c r="D4383" s="1"/>
      <c r="E4383" s="1"/>
      <c r="F4383" s="1"/>
      <c r="H4383" s="1"/>
      <c r="J4383" s="1"/>
      <c r="K4383" s="1"/>
      <c r="M4383" s="9"/>
      <c r="N4383" s="9"/>
    </row>
    <row r="4384" spans="4:14" s="3" customFormat="1" x14ac:dyDescent="0.25">
      <c r="D4384" s="1"/>
      <c r="E4384" s="1"/>
      <c r="F4384" s="1"/>
      <c r="H4384" s="1"/>
      <c r="J4384" s="1"/>
      <c r="K4384" s="1"/>
      <c r="M4384" s="9"/>
      <c r="N4384" s="9"/>
    </row>
    <row r="4385" spans="4:14" s="3" customFormat="1" x14ac:dyDescent="0.25">
      <c r="D4385" s="1"/>
      <c r="E4385" s="1"/>
      <c r="F4385" s="1"/>
      <c r="H4385" s="1"/>
      <c r="J4385" s="1"/>
      <c r="K4385" s="1"/>
      <c r="M4385" s="9"/>
      <c r="N4385" s="9"/>
    </row>
    <row r="4386" spans="4:14" s="3" customFormat="1" x14ac:dyDescent="0.25">
      <c r="D4386" s="1"/>
      <c r="E4386" s="1"/>
      <c r="F4386" s="1"/>
      <c r="H4386" s="1"/>
      <c r="J4386" s="1"/>
      <c r="K4386" s="1"/>
      <c r="M4386" s="9"/>
      <c r="N4386" s="9"/>
    </row>
    <row r="4387" spans="4:14" s="3" customFormat="1" x14ac:dyDescent="0.25">
      <c r="D4387" s="1"/>
      <c r="E4387" s="1"/>
      <c r="F4387" s="1"/>
      <c r="H4387" s="1"/>
      <c r="J4387" s="1"/>
      <c r="K4387" s="1"/>
      <c r="M4387" s="9"/>
      <c r="N4387" s="9"/>
    </row>
    <row r="4388" spans="4:14" s="3" customFormat="1" x14ac:dyDescent="0.25">
      <c r="D4388" s="1"/>
      <c r="E4388" s="1"/>
      <c r="F4388" s="1"/>
      <c r="H4388" s="1"/>
      <c r="J4388" s="1"/>
      <c r="K4388" s="1"/>
      <c r="M4388" s="9"/>
      <c r="N4388" s="9"/>
    </row>
    <row r="4389" spans="4:14" s="3" customFormat="1" x14ac:dyDescent="0.25">
      <c r="D4389" s="1"/>
      <c r="E4389" s="1"/>
      <c r="F4389" s="1"/>
      <c r="H4389" s="1"/>
      <c r="J4389" s="1"/>
      <c r="K4389" s="1"/>
      <c r="M4389" s="9"/>
      <c r="N4389" s="9"/>
    </row>
    <row r="4390" spans="4:14" s="3" customFormat="1" x14ac:dyDescent="0.25">
      <c r="D4390" s="1"/>
      <c r="E4390" s="1"/>
      <c r="F4390" s="1"/>
      <c r="H4390" s="1"/>
      <c r="J4390" s="1"/>
      <c r="K4390" s="1"/>
      <c r="M4390" s="9"/>
      <c r="N4390" s="9"/>
    </row>
    <row r="4391" spans="4:14" s="3" customFormat="1" x14ac:dyDescent="0.25">
      <c r="D4391" s="1"/>
      <c r="E4391" s="1"/>
      <c r="F4391" s="1"/>
      <c r="H4391" s="1"/>
      <c r="J4391" s="1"/>
      <c r="K4391" s="1"/>
      <c r="M4391" s="9"/>
      <c r="N4391" s="9"/>
    </row>
    <row r="4392" spans="4:14" s="3" customFormat="1" x14ac:dyDescent="0.25">
      <c r="D4392" s="1"/>
      <c r="E4392" s="1"/>
      <c r="F4392" s="1"/>
      <c r="H4392" s="1"/>
      <c r="J4392" s="1"/>
      <c r="K4392" s="1"/>
      <c r="M4392" s="9"/>
      <c r="N4392" s="9"/>
    </row>
    <row r="4393" spans="4:14" s="3" customFormat="1" x14ac:dyDescent="0.25">
      <c r="D4393" s="1"/>
      <c r="E4393" s="1"/>
      <c r="F4393" s="1"/>
      <c r="H4393" s="1"/>
      <c r="J4393" s="1"/>
      <c r="K4393" s="1"/>
      <c r="M4393" s="9"/>
      <c r="N4393" s="9"/>
    </row>
    <row r="4394" spans="4:14" s="3" customFormat="1" x14ac:dyDescent="0.25">
      <c r="D4394" s="1"/>
      <c r="E4394" s="1"/>
      <c r="F4394" s="1"/>
      <c r="H4394" s="1"/>
      <c r="J4394" s="1"/>
      <c r="K4394" s="1"/>
      <c r="M4394" s="9"/>
      <c r="N4394" s="9"/>
    </row>
    <row r="4395" spans="4:14" s="3" customFormat="1" x14ac:dyDescent="0.25">
      <c r="D4395" s="1"/>
      <c r="E4395" s="1"/>
      <c r="F4395" s="1"/>
      <c r="H4395" s="1"/>
      <c r="J4395" s="1"/>
      <c r="K4395" s="1"/>
      <c r="M4395" s="9"/>
      <c r="N4395" s="9"/>
    </row>
    <row r="4396" spans="4:14" s="3" customFormat="1" x14ac:dyDescent="0.25">
      <c r="D4396" s="1"/>
      <c r="E4396" s="1"/>
      <c r="F4396" s="1"/>
      <c r="H4396" s="1"/>
      <c r="J4396" s="1"/>
      <c r="K4396" s="1"/>
      <c r="M4396" s="9"/>
      <c r="N4396" s="9"/>
    </row>
    <row r="4397" spans="4:14" s="3" customFormat="1" x14ac:dyDescent="0.25">
      <c r="D4397" s="1"/>
      <c r="E4397" s="1"/>
      <c r="F4397" s="1"/>
      <c r="H4397" s="1"/>
      <c r="J4397" s="1"/>
      <c r="K4397" s="1"/>
      <c r="M4397" s="9"/>
      <c r="N4397" s="9"/>
    </row>
    <row r="4398" spans="4:14" s="3" customFormat="1" x14ac:dyDescent="0.25">
      <c r="D4398" s="1"/>
      <c r="E4398" s="1"/>
      <c r="F4398" s="1"/>
      <c r="H4398" s="1"/>
      <c r="J4398" s="1"/>
      <c r="K4398" s="1"/>
      <c r="M4398" s="9"/>
      <c r="N4398" s="9"/>
    </row>
    <row r="4399" spans="4:14" s="3" customFormat="1" x14ac:dyDescent="0.25">
      <c r="D4399" s="1"/>
      <c r="E4399" s="1"/>
      <c r="F4399" s="1"/>
      <c r="H4399" s="1"/>
      <c r="J4399" s="1"/>
      <c r="K4399" s="1"/>
      <c r="M4399" s="9"/>
      <c r="N4399" s="9"/>
    </row>
    <row r="4400" spans="4:14" s="3" customFormat="1" x14ac:dyDescent="0.25">
      <c r="D4400" s="1"/>
      <c r="E4400" s="1"/>
      <c r="F4400" s="1"/>
      <c r="H4400" s="1"/>
      <c r="J4400" s="1"/>
      <c r="K4400" s="1"/>
      <c r="M4400" s="9"/>
      <c r="N4400" s="9"/>
    </row>
    <row r="4401" spans="4:14" s="3" customFormat="1" x14ac:dyDescent="0.25">
      <c r="D4401" s="1"/>
      <c r="E4401" s="1"/>
      <c r="F4401" s="1"/>
      <c r="H4401" s="1"/>
      <c r="J4401" s="1"/>
      <c r="K4401" s="1"/>
      <c r="M4401" s="9"/>
      <c r="N4401" s="9"/>
    </row>
    <row r="4402" spans="4:14" s="3" customFormat="1" x14ac:dyDescent="0.25">
      <c r="D4402" s="1"/>
      <c r="E4402" s="1"/>
      <c r="F4402" s="1"/>
      <c r="H4402" s="1"/>
      <c r="J4402" s="1"/>
      <c r="K4402" s="1"/>
      <c r="M4402" s="9"/>
      <c r="N4402" s="9"/>
    </row>
    <row r="4403" spans="4:14" s="3" customFormat="1" x14ac:dyDescent="0.25">
      <c r="D4403" s="1"/>
      <c r="E4403" s="1"/>
      <c r="F4403" s="1"/>
      <c r="H4403" s="1"/>
      <c r="J4403" s="1"/>
      <c r="K4403" s="1"/>
      <c r="M4403" s="9"/>
      <c r="N4403" s="9"/>
    </row>
    <row r="4404" spans="4:14" s="3" customFormat="1" x14ac:dyDescent="0.25">
      <c r="D4404" s="1"/>
      <c r="E4404" s="1"/>
      <c r="F4404" s="1"/>
      <c r="H4404" s="1"/>
      <c r="J4404" s="1"/>
      <c r="K4404" s="1"/>
      <c r="M4404" s="9"/>
      <c r="N4404" s="9"/>
    </row>
    <row r="4405" spans="4:14" s="3" customFormat="1" x14ac:dyDescent="0.25">
      <c r="D4405" s="1"/>
      <c r="E4405" s="1"/>
      <c r="F4405" s="1"/>
      <c r="H4405" s="1"/>
      <c r="J4405" s="1"/>
      <c r="K4405" s="1"/>
      <c r="M4405" s="9"/>
      <c r="N4405" s="9"/>
    </row>
    <row r="4406" spans="4:14" s="3" customFormat="1" x14ac:dyDescent="0.25">
      <c r="D4406" s="1"/>
      <c r="E4406" s="1"/>
      <c r="F4406" s="1"/>
      <c r="H4406" s="1"/>
      <c r="J4406" s="1"/>
      <c r="K4406" s="1"/>
      <c r="M4406" s="9"/>
      <c r="N4406" s="9"/>
    </row>
    <row r="4407" spans="4:14" s="3" customFormat="1" x14ac:dyDescent="0.25">
      <c r="D4407" s="1"/>
      <c r="E4407" s="1"/>
      <c r="F4407" s="1"/>
      <c r="H4407" s="1"/>
      <c r="J4407" s="1"/>
      <c r="K4407" s="1"/>
      <c r="M4407" s="9"/>
      <c r="N4407" s="9"/>
    </row>
    <row r="4408" spans="4:14" s="3" customFormat="1" x14ac:dyDescent="0.25">
      <c r="D4408" s="1"/>
      <c r="E4408" s="1"/>
      <c r="F4408" s="1"/>
      <c r="H4408" s="1"/>
      <c r="J4408" s="1"/>
      <c r="K4408" s="1"/>
      <c r="M4408" s="9"/>
      <c r="N4408" s="9"/>
    </row>
    <row r="4409" spans="4:14" s="3" customFormat="1" x14ac:dyDescent="0.25">
      <c r="D4409" s="1"/>
      <c r="E4409" s="1"/>
      <c r="F4409" s="1"/>
      <c r="H4409" s="1"/>
      <c r="J4409" s="1"/>
      <c r="K4409" s="1"/>
      <c r="M4409" s="9"/>
      <c r="N4409" s="9"/>
    </row>
    <row r="4410" spans="4:14" s="3" customFormat="1" x14ac:dyDescent="0.25">
      <c r="D4410" s="1"/>
      <c r="E4410" s="1"/>
      <c r="F4410" s="1"/>
      <c r="H4410" s="1"/>
      <c r="J4410" s="1"/>
      <c r="K4410" s="1"/>
      <c r="M4410" s="9"/>
      <c r="N4410" s="9"/>
    </row>
    <row r="4411" spans="4:14" s="3" customFormat="1" x14ac:dyDescent="0.25">
      <c r="D4411" s="1"/>
      <c r="E4411" s="1"/>
      <c r="F4411" s="1"/>
      <c r="H4411" s="1"/>
      <c r="J4411" s="1"/>
      <c r="K4411" s="1"/>
      <c r="M4411" s="9"/>
      <c r="N4411" s="9"/>
    </row>
    <row r="4412" spans="4:14" s="3" customFormat="1" x14ac:dyDescent="0.25">
      <c r="D4412" s="1"/>
      <c r="E4412" s="1"/>
      <c r="F4412" s="1"/>
      <c r="H4412" s="1"/>
      <c r="J4412" s="1"/>
      <c r="K4412" s="1"/>
      <c r="M4412" s="9"/>
      <c r="N4412" s="9"/>
    </row>
    <row r="4413" spans="4:14" s="3" customFormat="1" x14ac:dyDescent="0.25">
      <c r="D4413" s="1"/>
      <c r="E4413" s="1"/>
      <c r="F4413" s="1"/>
      <c r="H4413" s="1"/>
      <c r="J4413" s="1"/>
      <c r="K4413" s="1"/>
      <c r="M4413" s="9"/>
      <c r="N4413" s="9"/>
    </row>
    <row r="4414" spans="4:14" s="3" customFormat="1" x14ac:dyDescent="0.25">
      <c r="D4414" s="1"/>
      <c r="E4414" s="1"/>
      <c r="F4414" s="1"/>
      <c r="H4414" s="1"/>
      <c r="J4414" s="1"/>
      <c r="K4414" s="1"/>
      <c r="M4414" s="9"/>
      <c r="N4414" s="9"/>
    </row>
    <row r="4415" spans="4:14" s="3" customFormat="1" x14ac:dyDescent="0.25">
      <c r="D4415" s="1"/>
      <c r="E4415" s="1"/>
      <c r="F4415" s="1"/>
      <c r="H4415" s="1"/>
      <c r="J4415" s="1"/>
      <c r="K4415" s="1"/>
      <c r="M4415" s="9"/>
      <c r="N4415" s="9"/>
    </row>
    <row r="4416" spans="4:14" s="3" customFormat="1" x14ac:dyDescent="0.25">
      <c r="D4416" s="1"/>
      <c r="E4416" s="1"/>
      <c r="F4416" s="1"/>
      <c r="H4416" s="1"/>
      <c r="J4416" s="1"/>
      <c r="K4416" s="1"/>
      <c r="M4416" s="9"/>
      <c r="N4416" s="9"/>
    </row>
    <row r="4417" spans="4:14" s="3" customFormat="1" x14ac:dyDescent="0.25">
      <c r="D4417" s="1"/>
      <c r="E4417" s="1"/>
      <c r="F4417" s="1"/>
      <c r="H4417" s="1"/>
      <c r="J4417" s="1"/>
      <c r="K4417" s="1"/>
      <c r="M4417" s="9"/>
      <c r="N4417" s="9"/>
    </row>
    <row r="4418" spans="4:14" s="3" customFormat="1" x14ac:dyDescent="0.25">
      <c r="D4418" s="1"/>
      <c r="E4418" s="1"/>
      <c r="F4418" s="1"/>
      <c r="H4418" s="1"/>
      <c r="J4418" s="1"/>
      <c r="K4418" s="1"/>
      <c r="M4418" s="9"/>
      <c r="N4418" s="9"/>
    </row>
    <row r="4419" spans="4:14" s="3" customFormat="1" x14ac:dyDescent="0.25">
      <c r="D4419" s="1"/>
      <c r="E4419" s="1"/>
      <c r="F4419" s="1"/>
      <c r="H4419" s="1"/>
      <c r="J4419" s="1"/>
      <c r="K4419" s="1"/>
      <c r="M4419" s="9"/>
      <c r="N4419" s="9"/>
    </row>
    <row r="4420" spans="4:14" s="3" customFormat="1" x14ac:dyDescent="0.25">
      <c r="D4420" s="1"/>
      <c r="E4420" s="1"/>
      <c r="F4420" s="1"/>
      <c r="H4420" s="1"/>
      <c r="J4420" s="1"/>
      <c r="K4420" s="1"/>
      <c r="M4420" s="9"/>
      <c r="N4420" s="9"/>
    </row>
    <row r="4421" spans="4:14" s="3" customFormat="1" x14ac:dyDescent="0.25">
      <c r="D4421" s="1"/>
      <c r="E4421" s="1"/>
      <c r="F4421" s="1"/>
      <c r="H4421" s="1"/>
      <c r="J4421" s="1"/>
      <c r="K4421" s="1"/>
      <c r="M4421" s="9"/>
      <c r="N4421" s="9"/>
    </row>
    <row r="4422" spans="4:14" s="3" customFormat="1" x14ac:dyDescent="0.25">
      <c r="D4422" s="1"/>
      <c r="E4422" s="1"/>
      <c r="F4422" s="1"/>
      <c r="H4422" s="1"/>
      <c r="J4422" s="1"/>
      <c r="K4422" s="1"/>
      <c r="M4422" s="9"/>
      <c r="N4422" s="9"/>
    </row>
    <row r="4423" spans="4:14" s="3" customFormat="1" x14ac:dyDescent="0.25">
      <c r="D4423" s="1"/>
      <c r="E4423" s="1"/>
      <c r="F4423" s="1"/>
      <c r="H4423" s="1"/>
      <c r="J4423" s="1"/>
      <c r="K4423" s="1"/>
      <c r="M4423" s="9"/>
      <c r="N4423" s="9"/>
    </row>
    <row r="4424" spans="4:14" s="3" customFormat="1" x14ac:dyDescent="0.25">
      <c r="D4424" s="1"/>
      <c r="E4424" s="1"/>
      <c r="F4424" s="1"/>
      <c r="H4424" s="1"/>
      <c r="J4424" s="1"/>
      <c r="K4424" s="1"/>
      <c r="M4424" s="9"/>
      <c r="N4424" s="9"/>
    </row>
    <row r="4425" spans="4:14" s="3" customFormat="1" x14ac:dyDescent="0.25">
      <c r="D4425" s="1"/>
      <c r="E4425" s="1"/>
      <c r="F4425" s="1"/>
      <c r="H4425" s="1"/>
      <c r="J4425" s="1"/>
      <c r="K4425" s="1"/>
      <c r="M4425" s="9"/>
      <c r="N4425" s="9"/>
    </row>
    <row r="4426" spans="4:14" s="3" customFormat="1" x14ac:dyDescent="0.25">
      <c r="D4426" s="1"/>
      <c r="E4426" s="1"/>
      <c r="F4426" s="1"/>
      <c r="H4426" s="1"/>
      <c r="J4426" s="1"/>
      <c r="K4426" s="1"/>
      <c r="M4426" s="9"/>
      <c r="N4426" s="9"/>
    </row>
    <row r="4427" spans="4:14" s="3" customFormat="1" x14ac:dyDescent="0.25">
      <c r="D4427" s="1"/>
      <c r="E4427" s="1"/>
      <c r="F4427" s="1"/>
      <c r="H4427" s="1"/>
      <c r="J4427" s="1"/>
      <c r="K4427" s="1"/>
      <c r="M4427" s="9"/>
      <c r="N4427" s="9"/>
    </row>
    <row r="4428" spans="4:14" s="3" customFormat="1" x14ac:dyDescent="0.25">
      <c r="D4428" s="1"/>
      <c r="E4428" s="1"/>
      <c r="F4428" s="1"/>
      <c r="H4428" s="1"/>
      <c r="J4428" s="1"/>
      <c r="K4428" s="1"/>
      <c r="M4428" s="9"/>
      <c r="N4428" s="9"/>
    </row>
    <row r="4429" spans="4:14" s="3" customFormat="1" x14ac:dyDescent="0.25">
      <c r="D4429" s="1"/>
      <c r="E4429" s="1"/>
      <c r="F4429" s="1"/>
      <c r="H4429" s="1"/>
      <c r="J4429" s="1"/>
      <c r="K4429" s="1"/>
      <c r="M4429" s="9"/>
      <c r="N4429" s="9"/>
    </row>
    <row r="4430" spans="4:14" s="3" customFormat="1" x14ac:dyDescent="0.25">
      <c r="D4430" s="1"/>
      <c r="E4430" s="1"/>
      <c r="F4430" s="1"/>
      <c r="H4430" s="1"/>
      <c r="J4430" s="1"/>
      <c r="K4430" s="1"/>
      <c r="M4430" s="9"/>
      <c r="N4430" s="9"/>
    </row>
    <row r="4431" spans="4:14" s="3" customFormat="1" x14ac:dyDescent="0.25">
      <c r="D4431" s="1"/>
      <c r="E4431" s="1"/>
      <c r="F4431" s="1"/>
      <c r="H4431" s="1"/>
      <c r="J4431" s="1"/>
      <c r="K4431" s="1"/>
      <c r="M4431" s="9"/>
      <c r="N4431" s="9"/>
    </row>
    <row r="4432" spans="4:14" s="3" customFormat="1" x14ac:dyDescent="0.25">
      <c r="D4432" s="1"/>
      <c r="E4432" s="1"/>
      <c r="F4432" s="1"/>
      <c r="H4432" s="1"/>
      <c r="J4432" s="1"/>
      <c r="K4432" s="1"/>
      <c r="M4432" s="9"/>
      <c r="N4432" s="9"/>
    </row>
    <row r="4433" spans="4:14" s="3" customFormat="1" x14ac:dyDescent="0.25">
      <c r="D4433" s="1"/>
      <c r="E4433" s="1"/>
      <c r="F4433" s="1"/>
      <c r="H4433" s="1"/>
      <c r="J4433" s="1"/>
      <c r="K4433" s="1"/>
      <c r="M4433" s="9"/>
      <c r="N4433" s="9"/>
    </row>
    <row r="4434" spans="4:14" s="3" customFormat="1" x14ac:dyDescent="0.25">
      <c r="D4434" s="1"/>
      <c r="E4434" s="1"/>
      <c r="F4434" s="1"/>
      <c r="H4434" s="1"/>
      <c r="J4434" s="1"/>
      <c r="K4434" s="1"/>
      <c r="M4434" s="9"/>
      <c r="N4434" s="9"/>
    </row>
    <row r="4435" spans="4:14" s="3" customFormat="1" x14ac:dyDescent="0.25">
      <c r="D4435" s="1"/>
      <c r="E4435" s="1"/>
      <c r="F4435" s="1"/>
      <c r="H4435" s="1"/>
      <c r="J4435" s="1"/>
      <c r="K4435" s="1"/>
      <c r="M4435" s="9"/>
      <c r="N4435" s="9"/>
    </row>
    <row r="4436" spans="4:14" s="3" customFormat="1" x14ac:dyDescent="0.25">
      <c r="D4436" s="1"/>
      <c r="E4436" s="1"/>
      <c r="F4436" s="1"/>
      <c r="H4436" s="1"/>
      <c r="J4436" s="1"/>
      <c r="K4436" s="1"/>
      <c r="M4436" s="9"/>
      <c r="N4436" s="9"/>
    </row>
    <row r="4437" spans="4:14" s="3" customFormat="1" x14ac:dyDescent="0.25">
      <c r="D4437" s="1"/>
      <c r="E4437" s="1"/>
      <c r="F4437" s="1"/>
      <c r="H4437" s="1"/>
      <c r="J4437" s="1"/>
      <c r="K4437" s="1"/>
      <c r="M4437" s="9"/>
      <c r="N4437" s="9"/>
    </row>
    <row r="4438" spans="4:14" s="3" customFormat="1" x14ac:dyDescent="0.25">
      <c r="D4438" s="1"/>
      <c r="E4438" s="1"/>
      <c r="F4438" s="1"/>
      <c r="H4438" s="1"/>
      <c r="J4438" s="1"/>
      <c r="K4438" s="1"/>
      <c r="M4438" s="9"/>
      <c r="N4438" s="9"/>
    </row>
    <row r="4439" spans="4:14" s="3" customFormat="1" x14ac:dyDescent="0.25">
      <c r="D4439" s="1"/>
      <c r="E4439" s="1"/>
      <c r="F4439" s="1"/>
      <c r="H4439" s="1"/>
      <c r="J4439" s="1"/>
      <c r="K4439" s="1"/>
      <c r="M4439" s="9"/>
      <c r="N4439" s="9"/>
    </row>
    <row r="4440" spans="4:14" s="3" customFormat="1" x14ac:dyDescent="0.25">
      <c r="D4440" s="1"/>
      <c r="E4440" s="1"/>
      <c r="F4440" s="1"/>
      <c r="H4440" s="1"/>
      <c r="J4440" s="1"/>
      <c r="K4440" s="1"/>
      <c r="M4440" s="9"/>
      <c r="N4440" s="9"/>
    </row>
    <row r="4441" spans="4:14" s="3" customFormat="1" x14ac:dyDescent="0.25">
      <c r="D4441" s="1"/>
      <c r="E4441" s="1"/>
      <c r="F4441" s="1"/>
      <c r="H4441" s="1"/>
      <c r="J4441" s="1"/>
      <c r="K4441" s="1"/>
      <c r="M4441" s="9"/>
      <c r="N4441" s="9"/>
    </row>
    <row r="4442" spans="4:14" s="3" customFormat="1" x14ac:dyDescent="0.25">
      <c r="D4442" s="1"/>
      <c r="E4442" s="1"/>
      <c r="F4442" s="1"/>
      <c r="H4442" s="1"/>
      <c r="J4442" s="1"/>
      <c r="K4442" s="1"/>
      <c r="M4442" s="9"/>
      <c r="N4442" s="9"/>
    </row>
    <row r="4443" spans="4:14" s="3" customFormat="1" x14ac:dyDescent="0.25">
      <c r="D4443" s="1"/>
      <c r="E4443" s="1"/>
      <c r="F4443" s="1"/>
      <c r="H4443" s="1"/>
      <c r="J4443" s="1"/>
      <c r="K4443" s="1"/>
      <c r="M4443" s="9"/>
      <c r="N4443" s="9"/>
    </row>
    <row r="4444" spans="4:14" s="3" customFormat="1" x14ac:dyDescent="0.25">
      <c r="D4444" s="1"/>
      <c r="E4444" s="1"/>
      <c r="F4444" s="1"/>
      <c r="H4444" s="1"/>
      <c r="J4444" s="1"/>
      <c r="K4444" s="1"/>
      <c r="M4444" s="9"/>
      <c r="N4444" s="9"/>
    </row>
    <row r="4445" spans="4:14" s="3" customFormat="1" x14ac:dyDescent="0.25">
      <c r="D4445" s="1"/>
      <c r="E4445" s="1"/>
      <c r="F4445" s="1"/>
      <c r="H4445" s="1"/>
      <c r="J4445" s="1"/>
      <c r="K4445" s="1"/>
      <c r="M4445" s="9"/>
      <c r="N4445" s="9"/>
    </row>
    <row r="4446" spans="4:14" s="3" customFormat="1" x14ac:dyDescent="0.25">
      <c r="D4446" s="1"/>
      <c r="E4446" s="1"/>
      <c r="F4446" s="1"/>
      <c r="H4446" s="1"/>
      <c r="J4446" s="1"/>
      <c r="K4446" s="1"/>
      <c r="M4446" s="9"/>
      <c r="N4446" s="9"/>
    </row>
    <row r="4447" spans="4:14" s="3" customFormat="1" x14ac:dyDescent="0.25">
      <c r="D4447" s="1"/>
      <c r="E4447" s="1"/>
      <c r="F4447" s="1"/>
      <c r="H4447" s="1"/>
      <c r="J4447" s="1"/>
      <c r="K4447" s="1"/>
      <c r="M4447" s="9"/>
      <c r="N4447" s="9"/>
    </row>
    <row r="4448" spans="4:14" s="3" customFormat="1" x14ac:dyDescent="0.25">
      <c r="D4448" s="1"/>
      <c r="E4448" s="1"/>
      <c r="F4448" s="1"/>
      <c r="H4448" s="1"/>
      <c r="J4448" s="1"/>
      <c r="K4448" s="1"/>
      <c r="M4448" s="9"/>
      <c r="N4448" s="9"/>
    </row>
    <row r="4449" spans="4:14" s="3" customFormat="1" x14ac:dyDescent="0.25">
      <c r="D4449" s="1"/>
      <c r="E4449" s="1"/>
      <c r="F4449" s="1"/>
      <c r="H4449" s="1"/>
      <c r="J4449" s="1"/>
      <c r="K4449" s="1"/>
      <c r="M4449" s="9"/>
      <c r="N4449" s="9"/>
    </row>
    <row r="4450" spans="4:14" s="3" customFormat="1" x14ac:dyDescent="0.25">
      <c r="D4450" s="1"/>
      <c r="E4450" s="1"/>
      <c r="F4450" s="1"/>
      <c r="H4450" s="1"/>
      <c r="J4450" s="1"/>
      <c r="K4450" s="1"/>
      <c r="M4450" s="9"/>
      <c r="N4450" s="9"/>
    </row>
    <row r="4451" spans="4:14" s="3" customFormat="1" x14ac:dyDescent="0.25">
      <c r="D4451" s="1"/>
      <c r="E4451" s="1"/>
      <c r="F4451" s="1"/>
      <c r="H4451" s="1"/>
      <c r="J4451" s="1"/>
      <c r="K4451" s="1"/>
      <c r="M4451" s="9"/>
      <c r="N4451" s="9"/>
    </row>
    <row r="4452" spans="4:14" s="3" customFormat="1" x14ac:dyDescent="0.25">
      <c r="D4452" s="1"/>
      <c r="E4452" s="1"/>
      <c r="F4452" s="1"/>
      <c r="H4452" s="1"/>
      <c r="J4452" s="1"/>
      <c r="K4452" s="1"/>
      <c r="M4452" s="9"/>
      <c r="N4452" s="9"/>
    </row>
    <row r="4453" spans="4:14" s="3" customFormat="1" x14ac:dyDescent="0.25">
      <c r="D4453" s="1"/>
      <c r="E4453" s="1"/>
      <c r="F4453" s="1"/>
      <c r="H4453" s="1"/>
      <c r="J4453" s="1"/>
      <c r="K4453" s="1"/>
      <c r="M4453" s="9"/>
      <c r="N4453" s="9"/>
    </row>
    <row r="4454" spans="4:14" s="3" customFormat="1" x14ac:dyDescent="0.25">
      <c r="D4454" s="1"/>
      <c r="E4454" s="1"/>
      <c r="F4454" s="1"/>
      <c r="H4454" s="1"/>
      <c r="J4454" s="1"/>
      <c r="K4454" s="1"/>
      <c r="M4454" s="9"/>
      <c r="N4454" s="9"/>
    </row>
    <row r="4455" spans="4:14" s="3" customFormat="1" x14ac:dyDescent="0.25">
      <c r="D4455" s="1"/>
      <c r="E4455" s="1"/>
      <c r="F4455" s="1"/>
      <c r="H4455" s="1"/>
      <c r="J4455" s="1"/>
      <c r="K4455" s="1"/>
      <c r="M4455" s="9"/>
      <c r="N4455" s="9"/>
    </row>
    <row r="4456" spans="4:14" s="3" customFormat="1" x14ac:dyDescent="0.25">
      <c r="D4456" s="1"/>
      <c r="E4456" s="1"/>
      <c r="F4456" s="1"/>
      <c r="H4456" s="1"/>
      <c r="J4456" s="1"/>
      <c r="K4456" s="1"/>
      <c r="M4456" s="9"/>
      <c r="N4456" s="9"/>
    </row>
    <row r="4457" spans="4:14" s="3" customFormat="1" x14ac:dyDescent="0.25">
      <c r="D4457" s="1"/>
      <c r="E4457" s="1"/>
      <c r="F4457" s="1"/>
      <c r="H4457" s="1"/>
      <c r="J4457" s="1"/>
      <c r="K4457" s="1"/>
      <c r="M4457" s="9"/>
      <c r="N4457" s="9"/>
    </row>
    <row r="4458" spans="4:14" s="3" customFormat="1" x14ac:dyDescent="0.25">
      <c r="D4458" s="1"/>
      <c r="E4458" s="1"/>
      <c r="F4458" s="1"/>
      <c r="H4458" s="1"/>
      <c r="J4458" s="1"/>
      <c r="K4458" s="1"/>
      <c r="M4458" s="9"/>
      <c r="N4458" s="9"/>
    </row>
    <row r="4459" spans="4:14" s="3" customFormat="1" x14ac:dyDescent="0.25">
      <c r="D4459" s="1"/>
      <c r="E4459" s="1"/>
      <c r="F4459" s="1"/>
      <c r="H4459" s="1"/>
      <c r="J4459" s="1"/>
      <c r="K4459" s="1"/>
      <c r="M4459" s="9"/>
      <c r="N4459" s="9"/>
    </row>
    <row r="4460" spans="4:14" s="3" customFormat="1" x14ac:dyDescent="0.25">
      <c r="D4460" s="1"/>
      <c r="E4460" s="1"/>
      <c r="F4460" s="1"/>
      <c r="H4460" s="1"/>
      <c r="J4460" s="1"/>
      <c r="K4460" s="1"/>
      <c r="M4460" s="9"/>
      <c r="N4460" s="9"/>
    </row>
    <row r="4461" spans="4:14" s="3" customFormat="1" x14ac:dyDescent="0.25">
      <c r="D4461" s="1"/>
      <c r="E4461" s="1"/>
      <c r="F4461" s="1"/>
      <c r="H4461" s="1"/>
      <c r="J4461" s="1"/>
      <c r="K4461" s="1"/>
      <c r="M4461" s="9"/>
      <c r="N4461" s="9"/>
    </row>
    <row r="4462" spans="4:14" s="3" customFormat="1" x14ac:dyDescent="0.25">
      <c r="D4462" s="1"/>
      <c r="E4462" s="1"/>
      <c r="F4462" s="1"/>
      <c r="H4462" s="1"/>
      <c r="J4462" s="1"/>
      <c r="K4462" s="1"/>
      <c r="M4462" s="9"/>
      <c r="N4462" s="9"/>
    </row>
    <row r="4463" spans="4:14" s="3" customFormat="1" x14ac:dyDescent="0.25">
      <c r="D4463" s="1"/>
      <c r="E4463" s="1"/>
      <c r="F4463" s="1"/>
      <c r="H4463" s="1"/>
      <c r="J4463" s="1"/>
      <c r="K4463" s="1"/>
      <c r="M4463" s="9"/>
      <c r="N4463" s="9"/>
    </row>
    <row r="4464" spans="4:14" s="3" customFormat="1" x14ac:dyDescent="0.25">
      <c r="D4464" s="1"/>
      <c r="E4464" s="1"/>
      <c r="F4464" s="1"/>
      <c r="H4464" s="1"/>
      <c r="J4464" s="1"/>
      <c r="K4464" s="1"/>
      <c r="M4464" s="9"/>
      <c r="N4464" s="9"/>
    </row>
    <row r="4465" spans="4:14" s="3" customFormat="1" x14ac:dyDescent="0.25">
      <c r="D4465" s="1"/>
      <c r="E4465" s="1"/>
      <c r="F4465" s="1"/>
      <c r="H4465" s="1"/>
      <c r="J4465" s="1"/>
      <c r="K4465" s="1"/>
      <c r="M4465" s="9"/>
      <c r="N4465" s="9"/>
    </row>
    <row r="4466" spans="4:14" s="3" customFormat="1" x14ac:dyDescent="0.25">
      <c r="D4466" s="1"/>
      <c r="E4466" s="1"/>
      <c r="F4466" s="1"/>
      <c r="H4466" s="1"/>
      <c r="J4466" s="1"/>
      <c r="K4466" s="1"/>
      <c r="M4466" s="9"/>
      <c r="N4466" s="9"/>
    </row>
    <row r="4467" spans="4:14" s="3" customFormat="1" x14ac:dyDescent="0.25">
      <c r="D4467" s="1"/>
      <c r="E4467" s="1"/>
      <c r="F4467" s="1"/>
      <c r="H4467" s="1"/>
      <c r="J4467" s="1"/>
      <c r="K4467" s="1"/>
      <c r="M4467" s="9"/>
      <c r="N4467" s="9"/>
    </row>
    <row r="4468" spans="4:14" s="3" customFormat="1" x14ac:dyDescent="0.25">
      <c r="D4468" s="1"/>
      <c r="E4468" s="1"/>
      <c r="F4468" s="1"/>
      <c r="H4468" s="1"/>
      <c r="J4468" s="1"/>
      <c r="K4468" s="1"/>
      <c r="M4468" s="9"/>
      <c r="N4468" s="9"/>
    </row>
    <row r="4469" spans="4:14" s="3" customFormat="1" x14ac:dyDescent="0.25">
      <c r="D4469" s="1"/>
      <c r="E4469" s="1"/>
      <c r="F4469" s="1"/>
      <c r="H4469" s="1"/>
      <c r="J4469" s="1"/>
      <c r="K4469" s="1"/>
      <c r="M4469" s="9"/>
      <c r="N4469" s="9"/>
    </row>
    <row r="4470" spans="4:14" s="3" customFormat="1" x14ac:dyDescent="0.25">
      <c r="D4470" s="1"/>
      <c r="E4470" s="1"/>
      <c r="F4470" s="1"/>
      <c r="H4470" s="1"/>
      <c r="J4470" s="1"/>
      <c r="K4470" s="1"/>
      <c r="M4470" s="9"/>
      <c r="N4470" s="9"/>
    </row>
    <row r="4471" spans="4:14" s="3" customFormat="1" x14ac:dyDescent="0.25">
      <c r="D4471" s="1"/>
      <c r="E4471" s="1"/>
      <c r="F4471" s="1"/>
      <c r="H4471" s="1"/>
      <c r="J4471" s="1"/>
      <c r="K4471" s="1"/>
      <c r="M4471" s="9"/>
      <c r="N4471" s="9"/>
    </row>
    <row r="4472" spans="4:14" s="3" customFormat="1" x14ac:dyDescent="0.25">
      <c r="D4472" s="1"/>
      <c r="E4472" s="1"/>
      <c r="F4472" s="1"/>
      <c r="H4472" s="1"/>
      <c r="J4472" s="1"/>
      <c r="K4472" s="1"/>
      <c r="M4472" s="9"/>
      <c r="N4472" s="9"/>
    </row>
    <row r="4473" spans="4:14" s="3" customFormat="1" x14ac:dyDescent="0.25">
      <c r="D4473" s="1"/>
      <c r="E4473" s="1"/>
      <c r="F4473" s="1"/>
      <c r="H4473" s="1"/>
      <c r="J4473" s="1"/>
      <c r="K4473" s="1"/>
      <c r="M4473" s="9"/>
      <c r="N4473" s="9"/>
    </row>
    <row r="4474" spans="4:14" s="3" customFormat="1" x14ac:dyDescent="0.25">
      <c r="D4474" s="1"/>
      <c r="E4474" s="1"/>
      <c r="F4474" s="1"/>
      <c r="H4474" s="1"/>
      <c r="J4474" s="1"/>
      <c r="K4474" s="1"/>
      <c r="M4474" s="9"/>
      <c r="N4474" s="9"/>
    </row>
    <row r="4475" spans="4:14" s="3" customFormat="1" x14ac:dyDescent="0.25">
      <c r="D4475" s="1"/>
      <c r="E4475" s="1"/>
      <c r="F4475" s="1"/>
      <c r="H4475" s="1"/>
      <c r="J4475" s="1"/>
      <c r="K4475" s="1"/>
      <c r="M4475" s="9"/>
      <c r="N4475" s="9"/>
    </row>
    <row r="4476" spans="4:14" s="3" customFormat="1" x14ac:dyDescent="0.25">
      <c r="D4476" s="1"/>
      <c r="E4476" s="1"/>
      <c r="F4476" s="1"/>
      <c r="H4476" s="1"/>
      <c r="J4476" s="1"/>
      <c r="K4476" s="1"/>
      <c r="M4476" s="9"/>
      <c r="N4476" s="9"/>
    </row>
    <row r="4477" spans="4:14" s="3" customFormat="1" x14ac:dyDescent="0.25">
      <c r="D4477" s="1"/>
      <c r="E4477" s="1"/>
      <c r="F4477" s="1"/>
      <c r="H4477" s="1"/>
      <c r="J4477" s="1"/>
      <c r="K4477" s="1"/>
      <c r="M4477" s="9"/>
      <c r="N4477" s="9"/>
    </row>
    <row r="4478" spans="4:14" s="3" customFormat="1" x14ac:dyDescent="0.25">
      <c r="D4478" s="1"/>
      <c r="E4478" s="1"/>
      <c r="F4478" s="1"/>
      <c r="H4478" s="1"/>
      <c r="J4478" s="1"/>
      <c r="K4478" s="1"/>
      <c r="M4478" s="9"/>
      <c r="N4478" s="9"/>
    </row>
    <row r="4479" spans="4:14" s="3" customFormat="1" x14ac:dyDescent="0.25">
      <c r="D4479" s="1"/>
      <c r="E4479" s="1"/>
      <c r="F4479" s="1"/>
      <c r="H4479" s="1"/>
      <c r="J4479" s="1"/>
      <c r="K4479" s="1"/>
      <c r="M4479" s="9"/>
      <c r="N4479" s="9"/>
    </row>
    <row r="4480" spans="4:14" s="3" customFormat="1" x14ac:dyDescent="0.25">
      <c r="D4480" s="1"/>
      <c r="E4480" s="1"/>
      <c r="F4480" s="1"/>
      <c r="H4480" s="1"/>
      <c r="J4480" s="1"/>
      <c r="K4480" s="1"/>
      <c r="M4480" s="9"/>
      <c r="N4480" s="9"/>
    </row>
    <row r="4481" spans="4:14" s="3" customFormat="1" x14ac:dyDescent="0.25">
      <c r="D4481" s="1"/>
      <c r="E4481" s="1"/>
      <c r="F4481" s="1"/>
      <c r="H4481" s="1"/>
      <c r="J4481" s="1"/>
      <c r="K4481" s="1"/>
      <c r="M4481" s="9"/>
      <c r="N4481" s="9"/>
    </row>
    <row r="4482" spans="4:14" s="3" customFormat="1" x14ac:dyDescent="0.25">
      <c r="D4482" s="1"/>
      <c r="E4482" s="1"/>
      <c r="F4482" s="1"/>
      <c r="H4482" s="1"/>
      <c r="J4482" s="1"/>
      <c r="K4482" s="1"/>
      <c r="M4482" s="9"/>
      <c r="N4482" s="9"/>
    </row>
    <row r="4483" spans="4:14" s="3" customFormat="1" x14ac:dyDescent="0.25">
      <c r="D4483" s="1"/>
      <c r="E4483" s="1"/>
      <c r="F4483" s="1"/>
      <c r="H4483" s="1"/>
      <c r="J4483" s="1"/>
      <c r="K4483" s="1"/>
      <c r="M4483" s="9"/>
      <c r="N4483" s="9"/>
    </row>
    <row r="4484" spans="4:14" s="3" customFormat="1" x14ac:dyDescent="0.25">
      <c r="D4484" s="1"/>
      <c r="E4484" s="1"/>
      <c r="F4484" s="1"/>
      <c r="H4484" s="1"/>
      <c r="J4484" s="1"/>
      <c r="K4484" s="1"/>
      <c r="M4484" s="9"/>
      <c r="N4484" s="9"/>
    </row>
    <row r="4485" spans="4:14" s="3" customFormat="1" x14ac:dyDescent="0.25">
      <c r="D4485" s="1"/>
      <c r="E4485" s="1"/>
      <c r="F4485" s="1"/>
      <c r="H4485" s="1"/>
      <c r="J4485" s="1"/>
      <c r="K4485" s="1"/>
      <c r="M4485" s="9"/>
      <c r="N4485" s="9"/>
    </row>
    <row r="4486" spans="4:14" s="3" customFormat="1" x14ac:dyDescent="0.25">
      <c r="D4486" s="1"/>
      <c r="E4486" s="1"/>
      <c r="F4486" s="1"/>
      <c r="H4486" s="1"/>
      <c r="J4486" s="1"/>
      <c r="K4486" s="1"/>
      <c r="M4486" s="9"/>
      <c r="N4486" s="9"/>
    </row>
    <row r="4487" spans="4:14" s="3" customFormat="1" x14ac:dyDescent="0.25">
      <c r="D4487" s="1"/>
      <c r="E4487" s="1"/>
      <c r="F4487" s="1"/>
      <c r="H4487" s="1"/>
      <c r="J4487" s="1"/>
      <c r="K4487" s="1"/>
      <c r="M4487" s="9"/>
      <c r="N4487" s="9"/>
    </row>
    <row r="4488" spans="4:14" s="3" customFormat="1" x14ac:dyDescent="0.25">
      <c r="D4488" s="1"/>
      <c r="E4488" s="1"/>
      <c r="F4488" s="1"/>
      <c r="H4488" s="1"/>
      <c r="J4488" s="1"/>
      <c r="K4488" s="1"/>
      <c r="M4488" s="9"/>
      <c r="N4488" s="9"/>
    </row>
    <row r="4489" spans="4:14" s="3" customFormat="1" x14ac:dyDescent="0.25">
      <c r="D4489" s="1"/>
      <c r="E4489" s="1"/>
      <c r="F4489" s="1"/>
      <c r="H4489" s="1"/>
      <c r="J4489" s="1"/>
      <c r="K4489" s="1"/>
      <c r="M4489" s="9"/>
      <c r="N4489" s="9"/>
    </row>
    <row r="4490" spans="4:14" s="3" customFormat="1" x14ac:dyDescent="0.25">
      <c r="D4490" s="1"/>
      <c r="E4490" s="1"/>
      <c r="F4490" s="1"/>
      <c r="H4490" s="1"/>
      <c r="J4490" s="1"/>
      <c r="K4490" s="1"/>
      <c r="M4490" s="9"/>
      <c r="N4490" s="9"/>
    </row>
    <row r="4491" spans="4:14" s="3" customFormat="1" x14ac:dyDescent="0.25">
      <c r="D4491" s="1"/>
      <c r="E4491" s="1"/>
      <c r="F4491" s="1"/>
      <c r="H4491" s="1"/>
      <c r="J4491" s="1"/>
      <c r="K4491" s="1"/>
      <c r="M4491" s="9"/>
      <c r="N4491" s="9"/>
    </row>
    <row r="4492" spans="4:14" s="3" customFormat="1" x14ac:dyDescent="0.25">
      <c r="D4492" s="1"/>
      <c r="E4492" s="1"/>
      <c r="F4492" s="1"/>
      <c r="H4492" s="1"/>
      <c r="J4492" s="1"/>
      <c r="K4492" s="1"/>
      <c r="M4492" s="9"/>
      <c r="N4492" s="9"/>
    </row>
    <row r="4493" spans="4:14" s="3" customFormat="1" x14ac:dyDescent="0.25">
      <c r="D4493" s="1"/>
      <c r="E4493" s="1"/>
      <c r="F4493" s="1"/>
      <c r="H4493" s="1"/>
      <c r="J4493" s="1"/>
      <c r="K4493" s="1"/>
      <c r="M4493" s="9"/>
      <c r="N4493" s="9"/>
    </row>
    <row r="4494" spans="4:14" s="3" customFormat="1" x14ac:dyDescent="0.25">
      <c r="D4494" s="1"/>
      <c r="E4494" s="1"/>
      <c r="F4494" s="1"/>
      <c r="H4494" s="1"/>
      <c r="J4494" s="1"/>
      <c r="K4494" s="1"/>
      <c r="M4494" s="9"/>
      <c r="N4494" s="9"/>
    </row>
    <row r="4495" spans="4:14" s="3" customFormat="1" x14ac:dyDescent="0.25">
      <c r="D4495" s="1"/>
      <c r="E4495" s="1"/>
      <c r="F4495" s="1"/>
      <c r="H4495" s="1"/>
      <c r="J4495" s="1"/>
      <c r="K4495" s="1"/>
      <c r="M4495" s="9"/>
      <c r="N4495" s="9"/>
    </row>
    <row r="4496" spans="4:14" s="3" customFormat="1" x14ac:dyDescent="0.25">
      <c r="D4496" s="1"/>
      <c r="E4496" s="1"/>
      <c r="F4496" s="1"/>
      <c r="H4496" s="1"/>
      <c r="J4496" s="1"/>
      <c r="K4496" s="1"/>
      <c r="M4496" s="9"/>
      <c r="N4496" s="9"/>
    </row>
    <row r="4497" spans="4:14" s="3" customFormat="1" x14ac:dyDescent="0.25">
      <c r="D4497" s="1"/>
      <c r="E4497" s="1"/>
      <c r="F4497" s="1"/>
      <c r="H4497" s="1"/>
      <c r="J4497" s="1"/>
      <c r="K4497" s="1"/>
      <c r="M4497" s="9"/>
      <c r="N4497" s="9"/>
    </row>
    <row r="4498" spans="4:14" s="3" customFormat="1" x14ac:dyDescent="0.25">
      <c r="D4498" s="1"/>
      <c r="E4498" s="1"/>
      <c r="F4498" s="1"/>
      <c r="H4498" s="1"/>
      <c r="J4498" s="1"/>
      <c r="K4498" s="1"/>
      <c r="M4498" s="9"/>
      <c r="N4498" s="9"/>
    </row>
    <row r="4499" spans="4:14" s="3" customFormat="1" x14ac:dyDescent="0.25">
      <c r="D4499" s="1"/>
      <c r="E4499" s="1"/>
      <c r="F4499" s="1"/>
      <c r="H4499" s="1"/>
      <c r="J4499" s="1"/>
      <c r="K4499" s="1"/>
      <c r="M4499" s="9"/>
      <c r="N4499" s="9"/>
    </row>
    <row r="4500" spans="4:14" s="3" customFormat="1" x14ac:dyDescent="0.25">
      <c r="D4500" s="1"/>
      <c r="E4500" s="1"/>
      <c r="F4500" s="1"/>
      <c r="H4500" s="1"/>
      <c r="J4500" s="1"/>
      <c r="K4500" s="1"/>
      <c r="M4500" s="9"/>
      <c r="N4500" s="9"/>
    </row>
    <row r="4501" spans="4:14" s="3" customFormat="1" x14ac:dyDescent="0.25">
      <c r="D4501" s="1"/>
      <c r="E4501" s="1"/>
      <c r="F4501" s="1"/>
      <c r="H4501" s="1"/>
      <c r="J4501" s="1"/>
      <c r="K4501" s="1"/>
      <c r="M4501" s="9"/>
      <c r="N4501" s="9"/>
    </row>
    <row r="4502" spans="4:14" s="3" customFormat="1" x14ac:dyDescent="0.25">
      <c r="D4502" s="1"/>
      <c r="E4502" s="1"/>
      <c r="F4502" s="1"/>
      <c r="H4502" s="1"/>
      <c r="J4502" s="1"/>
      <c r="K4502" s="1"/>
      <c r="M4502" s="9"/>
      <c r="N4502" s="9"/>
    </row>
    <row r="4503" spans="4:14" s="3" customFormat="1" x14ac:dyDescent="0.25">
      <c r="D4503" s="1"/>
      <c r="E4503" s="1"/>
      <c r="F4503" s="1"/>
      <c r="H4503" s="1"/>
      <c r="J4503" s="1"/>
      <c r="K4503" s="1"/>
      <c r="M4503" s="9"/>
      <c r="N4503" s="9"/>
    </row>
    <row r="4504" spans="4:14" s="3" customFormat="1" x14ac:dyDescent="0.25">
      <c r="D4504" s="1"/>
      <c r="E4504" s="1"/>
      <c r="F4504" s="1"/>
      <c r="H4504" s="1"/>
      <c r="J4504" s="1"/>
      <c r="K4504" s="1"/>
      <c r="M4504" s="9"/>
      <c r="N4504" s="9"/>
    </row>
    <row r="4505" spans="4:14" s="3" customFormat="1" x14ac:dyDescent="0.25">
      <c r="D4505" s="1"/>
      <c r="E4505" s="1"/>
      <c r="F4505" s="1"/>
      <c r="H4505" s="1"/>
      <c r="J4505" s="1"/>
      <c r="K4505" s="1"/>
      <c r="M4505" s="9"/>
      <c r="N4505" s="9"/>
    </row>
    <row r="4506" spans="4:14" s="3" customFormat="1" x14ac:dyDescent="0.25">
      <c r="D4506" s="1"/>
      <c r="E4506" s="1"/>
      <c r="F4506" s="1"/>
      <c r="H4506" s="1"/>
      <c r="J4506" s="1"/>
      <c r="K4506" s="1"/>
      <c r="M4506" s="9"/>
      <c r="N4506" s="9"/>
    </row>
    <row r="4507" spans="4:14" s="3" customFormat="1" x14ac:dyDescent="0.25">
      <c r="D4507" s="1"/>
      <c r="E4507" s="1"/>
      <c r="F4507" s="1"/>
      <c r="H4507" s="1"/>
      <c r="J4507" s="1"/>
      <c r="K4507" s="1"/>
      <c r="M4507" s="9"/>
      <c r="N4507" s="9"/>
    </row>
    <row r="4508" spans="4:14" s="3" customFormat="1" x14ac:dyDescent="0.25">
      <c r="D4508" s="1"/>
      <c r="E4508" s="1"/>
      <c r="F4508" s="1"/>
      <c r="H4508" s="1"/>
      <c r="J4508" s="1"/>
      <c r="K4508" s="1"/>
      <c r="M4508" s="9"/>
      <c r="N4508" s="9"/>
    </row>
    <row r="4509" spans="4:14" s="3" customFormat="1" x14ac:dyDescent="0.25">
      <c r="D4509" s="1"/>
      <c r="E4509" s="1"/>
      <c r="F4509" s="1"/>
      <c r="H4509" s="1"/>
      <c r="J4509" s="1"/>
      <c r="K4509" s="1"/>
      <c r="M4509" s="9"/>
      <c r="N4509" s="9"/>
    </row>
    <row r="4510" spans="4:14" s="3" customFormat="1" x14ac:dyDescent="0.25">
      <c r="D4510" s="1"/>
      <c r="E4510" s="1"/>
      <c r="F4510" s="1"/>
      <c r="H4510" s="1"/>
      <c r="J4510" s="1"/>
      <c r="K4510" s="1"/>
      <c r="M4510" s="9"/>
      <c r="N4510" s="9"/>
    </row>
    <row r="4511" spans="4:14" s="3" customFormat="1" x14ac:dyDescent="0.25">
      <c r="D4511" s="1"/>
      <c r="E4511" s="1"/>
      <c r="F4511" s="1"/>
      <c r="H4511" s="1"/>
      <c r="J4511" s="1"/>
      <c r="K4511" s="1"/>
      <c r="M4511" s="9"/>
      <c r="N4511" s="9"/>
    </row>
    <row r="4512" spans="4:14" s="3" customFormat="1" x14ac:dyDescent="0.25">
      <c r="D4512" s="1"/>
      <c r="E4512" s="1"/>
      <c r="F4512" s="1"/>
      <c r="H4512" s="1"/>
      <c r="J4512" s="1"/>
      <c r="K4512" s="1"/>
      <c r="M4512" s="9"/>
      <c r="N4512" s="9"/>
    </row>
    <row r="4513" spans="4:14" s="3" customFormat="1" x14ac:dyDescent="0.25">
      <c r="D4513" s="1"/>
      <c r="E4513" s="1"/>
      <c r="F4513" s="1"/>
      <c r="H4513" s="1"/>
      <c r="J4513" s="1"/>
      <c r="K4513" s="1"/>
      <c r="M4513" s="9"/>
      <c r="N4513" s="9"/>
    </row>
    <row r="4514" spans="4:14" s="3" customFormat="1" x14ac:dyDescent="0.25">
      <c r="D4514" s="1"/>
      <c r="E4514" s="1"/>
      <c r="F4514" s="1"/>
      <c r="H4514" s="1"/>
      <c r="J4514" s="1"/>
      <c r="K4514" s="1"/>
      <c r="M4514" s="9"/>
      <c r="N4514" s="9"/>
    </row>
    <row r="4515" spans="4:14" s="3" customFormat="1" x14ac:dyDescent="0.25">
      <c r="D4515" s="1"/>
      <c r="E4515" s="1"/>
      <c r="F4515" s="1"/>
      <c r="H4515" s="1"/>
      <c r="J4515" s="1"/>
      <c r="K4515" s="1"/>
      <c r="M4515" s="9"/>
      <c r="N4515" s="9"/>
    </row>
    <row r="4516" spans="4:14" s="3" customFormat="1" x14ac:dyDescent="0.25">
      <c r="D4516" s="1"/>
      <c r="E4516" s="1"/>
      <c r="F4516" s="1"/>
      <c r="H4516" s="1"/>
      <c r="J4516" s="1"/>
      <c r="K4516" s="1"/>
      <c r="M4516" s="9"/>
      <c r="N4516" s="9"/>
    </row>
    <row r="4517" spans="4:14" s="3" customFormat="1" x14ac:dyDescent="0.25">
      <c r="D4517" s="1"/>
      <c r="E4517" s="1"/>
      <c r="F4517" s="1"/>
      <c r="H4517" s="1"/>
      <c r="J4517" s="1"/>
      <c r="K4517" s="1"/>
      <c r="M4517" s="9"/>
      <c r="N4517" s="9"/>
    </row>
    <row r="4518" spans="4:14" s="3" customFormat="1" x14ac:dyDescent="0.25">
      <c r="D4518" s="1"/>
      <c r="E4518" s="1"/>
      <c r="F4518" s="1"/>
      <c r="H4518" s="1"/>
      <c r="J4518" s="1"/>
      <c r="K4518" s="1"/>
      <c r="M4518" s="9"/>
      <c r="N4518" s="9"/>
    </row>
    <row r="4519" spans="4:14" s="3" customFormat="1" x14ac:dyDescent="0.25">
      <c r="D4519" s="1"/>
      <c r="E4519" s="1"/>
      <c r="F4519" s="1"/>
      <c r="H4519" s="1"/>
      <c r="J4519" s="1"/>
      <c r="K4519" s="1"/>
      <c r="M4519" s="9"/>
      <c r="N4519" s="9"/>
    </row>
    <row r="4520" spans="4:14" s="3" customFormat="1" x14ac:dyDescent="0.25">
      <c r="D4520" s="1"/>
      <c r="E4520" s="1"/>
      <c r="F4520" s="1"/>
      <c r="H4520" s="1"/>
      <c r="J4520" s="1"/>
      <c r="K4520" s="1"/>
      <c r="M4520" s="9"/>
      <c r="N4520" s="9"/>
    </row>
    <row r="4521" spans="4:14" s="3" customFormat="1" x14ac:dyDescent="0.25">
      <c r="D4521" s="1"/>
      <c r="E4521" s="1"/>
      <c r="F4521" s="1"/>
      <c r="H4521" s="1"/>
      <c r="J4521" s="1"/>
      <c r="K4521" s="1"/>
      <c r="M4521" s="9"/>
      <c r="N4521" s="9"/>
    </row>
    <row r="4522" spans="4:14" s="3" customFormat="1" x14ac:dyDescent="0.25">
      <c r="D4522" s="1"/>
      <c r="E4522" s="1"/>
      <c r="F4522" s="1"/>
      <c r="H4522" s="1"/>
      <c r="J4522" s="1"/>
      <c r="K4522" s="1"/>
      <c r="M4522" s="9"/>
      <c r="N4522" s="9"/>
    </row>
    <row r="4523" spans="4:14" s="3" customFormat="1" x14ac:dyDescent="0.25">
      <c r="D4523" s="1"/>
      <c r="E4523" s="1"/>
      <c r="F4523" s="1"/>
      <c r="H4523" s="1"/>
      <c r="J4523" s="1"/>
      <c r="K4523" s="1"/>
      <c r="M4523" s="9"/>
      <c r="N4523" s="9"/>
    </row>
    <row r="4524" spans="4:14" s="3" customFormat="1" x14ac:dyDescent="0.25">
      <c r="D4524" s="1"/>
      <c r="E4524" s="1"/>
      <c r="F4524" s="1"/>
      <c r="H4524" s="1"/>
      <c r="J4524" s="1"/>
      <c r="K4524" s="1"/>
      <c r="M4524" s="9"/>
      <c r="N4524" s="9"/>
    </row>
    <row r="4525" spans="4:14" s="3" customFormat="1" x14ac:dyDescent="0.25">
      <c r="D4525" s="1"/>
      <c r="E4525" s="1"/>
      <c r="F4525" s="1"/>
      <c r="H4525" s="1"/>
      <c r="J4525" s="1"/>
      <c r="K4525" s="1"/>
      <c r="M4525" s="9"/>
      <c r="N4525" s="9"/>
    </row>
    <row r="4526" spans="4:14" s="3" customFormat="1" x14ac:dyDescent="0.25">
      <c r="D4526" s="1"/>
      <c r="E4526" s="1"/>
      <c r="F4526" s="1"/>
      <c r="H4526" s="1"/>
      <c r="J4526" s="1"/>
      <c r="K4526" s="1"/>
      <c r="M4526" s="9"/>
      <c r="N4526" s="9"/>
    </row>
    <row r="4527" spans="4:14" s="3" customFormat="1" x14ac:dyDescent="0.25">
      <c r="D4527" s="1"/>
      <c r="E4527" s="1"/>
      <c r="F4527" s="1"/>
      <c r="H4527" s="1"/>
      <c r="J4527" s="1"/>
      <c r="K4527" s="1"/>
      <c r="M4527" s="9"/>
      <c r="N4527" s="9"/>
    </row>
    <row r="4528" spans="4:14" s="3" customFormat="1" x14ac:dyDescent="0.25">
      <c r="D4528" s="1"/>
      <c r="E4528" s="1"/>
      <c r="F4528" s="1"/>
      <c r="H4528" s="1"/>
      <c r="J4528" s="1"/>
      <c r="K4528" s="1"/>
      <c r="M4528" s="9"/>
      <c r="N4528" s="9"/>
    </row>
    <row r="4529" spans="4:14" s="3" customFormat="1" x14ac:dyDescent="0.25">
      <c r="D4529" s="1"/>
      <c r="E4529" s="1"/>
      <c r="F4529" s="1"/>
      <c r="H4529" s="1"/>
      <c r="J4529" s="1"/>
      <c r="K4529" s="1"/>
      <c r="M4529" s="9"/>
      <c r="N4529" s="9"/>
    </row>
    <row r="4530" spans="4:14" s="3" customFormat="1" x14ac:dyDescent="0.25">
      <c r="D4530" s="1"/>
      <c r="E4530" s="1"/>
      <c r="F4530" s="1"/>
      <c r="H4530" s="1"/>
      <c r="J4530" s="1"/>
      <c r="K4530" s="1"/>
      <c r="M4530" s="9"/>
      <c r="N4530" s="9"/>
    </row>
    <row r="4531" spans="4:14" s="3" customFormat="1" x14ac:dyDescent="0.25">
      <c r="D4531" s="1"/>
      <c r="E4531" s="1"/>
      <c r="F4531" s="1"/>
      <c r="H4531" s="1"/>
      <c r="J4531" s="1"/>
      <c r="K4531" s="1"/>
      <c r="M4531" s="9"/>
      <c r="N4531" s="9"/>
    </row>
    <row r="4532" spans="4:14" s="3" customFormat="1" x14ac:dyDescent="0.25">
      <c r="D4532" s="1"/>
      <c r="E4532" s="1"/>
      <c r="F4532" s="1"/>
      <c r="H4532" s="1"/>
      <c r="J4532" s="1"/>
      <c r="K4532" s="1"/>
      <c r="M4532" s="9"/>
      <c r="N4532" s="9"/>
    </row>
    <row r="4533" spans="4:14" s="3" customFormat="1" x14ac:dyDescent="0.25">
      <c r="D4533" s="1"/>
      <c r="E4533" s="1"/>
      <c r="F4533" s="1"/>
      <c r="H4533" s="1"/>
      <c r="J4533" s="1"/>
      <c r="K4533" s="1"/>
      <c r="M4533" s="9"/>
      <c r="N4533" s="9"/>
    </row>
    <row r="4534" spans="4:14" s="3" customFormat="1" x14ac:dyDescent="0.25">
      <c r="D4534" s="1"/>
      <c r="E4534" s="1"/>
      <c r="F4534" s="1"/>
      <c r="H4534" s="1"/>
      <c r="J4534" s="1"/>
      <c r="K4534" s="1"/>
      <c r="M4534" s="9"/>
      <c r="N4534" s="9"/>
    </row>
    <row r="4535" spans="4:14" s="3" customFormat="1" x14ac:dyDescent="0.25">
      <c r="D4535" s="1"/>
      <c r="E4535" s="1"/>
      <c r="F4535" s="1"/>
      <c r="H4535" s="1"/>
      <c r="J4535" s="1"/>
      <c r="K4535" s="1"/>
      <c r="M4535" s="9"/>
      <c r="N4535" s="9"/>
    </row>
    <row r="4536" spans="4:14" s="3" customFormat="1" x14ac:dyDescent="0.25">
      <c r="D4536" s="1"/>
      <c r="E4536" s="1"/>
      <c r="F4536" s="1"/>
      <c r="H4536" s="1"/>
      <c r="J4536" s="1"/>
      <c r="K4536" s="1"/>
      <c r="M4536" s="9"/>
      <c r="N4536" s="9"/>
    </row>
    <row r="4537" spans="4:14" s="3" customFormat="1" x14ac:dyDescent="0.25">
      <c r="D4537" s="1"/>
      <c r="E4537" s="1"/>
      <c r="F4537" s="1"/>
      <c r="H4537" s="1"/>
      <c r="J4537" s="1"/>
      <c r="K4537" s="1"/>
      <c r="M4537" s="9"/>
      <c r="N4537" s="9"/>
    </row>
    <row r="4538" spans="4:14" s="3" customFormat="1" x14ac:dyDescent="0.25">
      <c r="D4538" s="1"/>
      <c r="E4538" s="1"/>
      <c r="F4538" s="1"/>
      <c r="H4538" s="1"/>
      <c r="J4538" s="1"/>
      <c r="K4538" s="1"/>
      <c r="M4538" s="9"/>
      <c r="N4538" s="9"/>
    </row>
    <row r="4539" spans="4:14" s="3" customFormat="1" x14ac:dyDescent="0.25">
      <c r="D4539" s="1"/>
      <c r="E4539" s="1"/>
      <c r="F4539" s="1"/>
      <c r="H4539" s="1"/>
      <c r="J4539" s="1"/>
      <c r="K4539" s="1"/>
      <c r="M4539" s="9"/>
      <c r="N4539" s="9"/>
    </row>
    <row r="4540" spans="4:14" s="3" customFormat="1" x14ac:dyDescent="0.25">
      <c r="D4540" s="1"/>
      <c r="E4540" s="1"/>
      <c r="F4540" s="1"/>
      <c r="H4540" s="1"/>
      <c r="J4540" s="1"/>
      <c r="K4540" s="1"/>
      <c r="M4540" s="9"/>
      <c r="N4540" s="9"/>
    </row>
    <row r="4541" spans="4:14" s="3" customFormat="1" x14ac:dyDescent="0.25">
      <c r="D4541" s="1"/>
      <c r="E4541" s="1"/>
      <c r="F4541" s="1"/>
      <c r="H4541" s="1"/>
      <c r="J4541" s="1"/>
      <c r="K4541" s="1"/>
      <c r="M4541" s="9"/>
      <c r="N4541" s="9"/>
    </row>
    <row r="4542" spans="4:14" s="3" customFormat="1" x14ac:dyDescent="0.25">
      <c r="D4542" s="1"/>
      <c r="E4542" s="1"/>
      <c r="F4542" s="1"/>
      <c r="H4542" s="1"/>
      <c r="J4542" s="1"/>
      <c r="K4542" s="1"/>
      <c r="M4542" s="9"/>
      <c r="N4542" s="9"/>
    </row>
    <row r="4543" spans="4:14" s="3" customFormat="1" x14ac:dyDescent="0.25">
      <c r="D4543" s="1"/>
      <c r="E4543" s="1"/>
      <c r="F4543" s="1"/>
      <c r="H4543" s="1"/>
      <c r="J4543" s="1"/>
      <c r="K4543" s="1"/>
      <c r="M4543" s="9"/>
      <c r="N4543" s="9"/>
    </row>
    <row r="4544" spans="4:14" s="3" customFormat="1" x14ac:dyDescent="0.25">
      <c r="D4544" s="1"/>
      <c r="E4544" s="1"/>
      <c r="F4544" s="1"/>
      <c r="H4544" s="1"/>
      <c r="J4544" s="1"/>
      <c r="K4544" s="1"/>
      <c r="M4544" s="9"/>
      <c r="N4544" s="9"/>
    </row>
    <row r="4545" spans="4:14" s="3" customFormat="1" x14ac:dyDescent="0.25">
      <c r="D4545" s="1"/>
      <c r="E4545" s="1"/>
      <c r="F4545" s="1"/>
      <c r="H4545" s="1"/>
      <c r="J4545" s="1"/>
      <c r="K4545" s="1"/>
      <c r="M4545" s="9"/>
      <c r="N4545" s="9"/>
    </row>
    <row r="4546" spans="4:14" s="3" customFormat="1" x14ac:dyDescent="0.25">
      <c r="D4546" s="1"/>
      <c r="E4546" s="1"/>
      <c r="F4546" s="1"/>
      <c r="H4546" s="1"/>
      <c r="J4546" s="1"/>
      <c r="K4546" s="1"/>
      <c r="M4546" s="9"/>
      <c r="N4546" s="9"/>
    </row>
    <row r="4547" spans="4:14" s="3" customFormat="1" x14ac:dyDescent="0.25">
      <c r="D4547" s="1"/>
      <c r="E4547" s="1"/>
      <c r="F4547" s="1"/>
      <c r="H4547" s="1"/>
      <c r="J4547" s="1"/>
      <c r="K4547" s="1"/>
      <c r="M4547" s="9"/>
      <c r="N4547" s="9"/>
    </row>
    <row r="4548" spans="4:14" s="3" customFormat="1" x14ac:dyDescent="0.25">
      <c r="D4548" s="1"/>
      <c r="E4548" s="1"/>
      <c r="F4548" s="1"/>
      <c r="H4548" s="1"/>
      <c r="J4548" s="1"/>
      <c r="K4548" s="1"/>
      <c r="M4548" s="9"/>
      <c r="N4548" s="9"/>
    </row>
    <row r="4549" spans="4:14" s="3" customFormat="1" x14ac:dyDescent="0.25">
      <c r="D4549" s="1"/>
      <c r="E4549" s="1"/>
      <c r="F4549" s="1"/>
      <c r="H4549" s="1"/>
      <c r="J4549" s="1"/>
      <c r="K4549" s="1"/>
      <c r="M4549" s="9"/>
      <c r="N4549" s="9"/>
    </row>
    <row r="4550" spans="4:14" s="3" customFormat="1" x14ac:dyDescent="0.25">
      <c r="D4550" s="1"/>
      <c r="E4550" s="1"/>
      <c r="F4550" s="1"/>
      <c r="H4550" s="1"/>
      <c r="J4550" s="1"/>
      <c r="K4550" s="1"/>
      <c r="M4550" s="9"/>
      <c r="N4550" s="9"/>
    </row>
    <row r="4551" spans="4:14" s="3" customFormat="1" x14ac:dyDescent="0.25">
      <c r="D4551" s="1"/>
      <c r="E4551" s="1"/>
      <c r="F4551" s="1"/>
      <c r="H4551" s="1"/>
      <c r="J4551" s="1"/>
      <c r="K4551" s="1"/>
      <c r="M4551" s="9"/>
      <c r="N4551" s="9"/>
    </row>
    <row r="4552" spans="4:14" s="3" customFormat="1" x14ac:dyDescent="0.25">
      <c r="D4552" s="1"/>
      <c r="E4552" s="1"/>
      <c r="F4552" s="1"/>
      <c r="H4552" s="1"/>
      <c r="J4552" s="1"/>
      <c r="K4552" s="1"/>
      <c r="M4552" s="9"/>
      <c r="N4552" s="9"/>
    </row>
    <row r="4553" spans="4:14" s="3" customFormat="1" x14ac:dyDescent="0.25">
      <c r="D4553" s="1"/>
      <c r="E4553" s="1"/>
      <c r="F4553" s="1"/>
      <c r="H4553" s="1"/>
      <c r="J4553" s="1"/>
      <c r="K4553" s="1"/>
      <c r="M4553" s="9"/>
      <c r="N4553" s="9"/>
    </row>
    <row r="4554" spans="4:14" s="3" customFormat="1" x14ac:dyDescent="0.25">
      <c r="D4554" s="1"/>
      <c r="E4554" s="1"/>
      <c r="F4554" s="1"/>
      <c r="H4554" s="1"/>
      <c r="J4554" s="1"/>
      <c r="K4554" s="1"/>
      <c r="M4554" s="9"/>
      <c r="N4554" s="9"/>
    </row>
    <row r="4555" spans="4:14" s="3" customFormat="1" x14ac:dyDescent="0.25">
      <c r="D4555" s="1"/>
      <c r="E4555" s="1"/>
      <c r="F4555" s="1"/>
      <c r="H4555" s="1"/>
      <c r="J4555" s="1"/>
      <c r="K4555" s="1"/>
      <c r="M4555" s="9"/>
      <c r="N4555" s="9"/>
    </row>
    <row r="4556" spans="4:14" s="3" customFormat="1" x14ac:dyDescent="0.25">
      <c r="D4556" s="1"/>
      <c r="E4556" s="1"/>
      <c r="F4556" s="1"/>
      <c r="H4556" s="1"/>
      <c r="J4556" s="1"/>
      <c r="K4556" s="1"/>
      <c r="M4556" s="9"/>
      <c r="N4556" s="9"/>
    </row>
    <row r="4557" spans="4:14" s="3" customFormat="1" x14ac:dyDescent="0.25">
      <c r="D4557" s="1"/>
      <c r="E4557" s="1"/>
      <c r="F4557" s="1"/>
      <c r="H4557" s="1"/>
      <c r="J4557" s="1"/>
      <c r="K4557" s="1"/>
      <c r="M4557" s="9"/>
      <c r="N4557" s="9"/>
    </row>
    <row r="4558" spans="4:14" s="3" customFormat="1" x14ac:dyDescent="0.25">
      <c r="D4558" s="1"/>
      <c r="E4558" s="1"/>
      <c r="F4558" s="1"/>
      <c r="H4558" s="1"/>
      <c r="J4558" s="1"/>
      <c r="K4558" s="1"/>
      <c r="M4558" s="9"/>
      <c r="N4558" s="9"/>
    </row>
    <row r="4559" spans="4:14" s="3" customFormat="1" x14ac:dyDescent="0.25">
      <c r="D4559" s="1"/>
      <c r="E4559" s="1"/>
      <c r="F4559" s="1"/>
      <c r="H4559" s="1"/>
      <c r="J4559" s="1"/>
      <c r="K4559" s="1"/>
      <c r="M4559" s="9"/>
      <c r="N4559" s="9"/>
    </row>
    <row r="4560" spans="4:14" s="3" customFormat="1" x14ac:dyDescent="0.25">
      <c r="D4560" s="1"/>
      <c r="E4560" s="1"/>
      <c r="F4560" s="1"/>
      <c r="H4560" s="1"/>
      <c r="J4560" s="1"/>
      <c r="K4560" s="1"/>
      <c r="M4560" s="9"/>
      <c r="N4560" s="9"/>
    </row>
    <row r="4561" spans="4:14" s="3" customFormat="1" x14ac:dyDescent="0.25">
      <c r="D4561" s="1"/>
      <c r="E4561" s="1"/>
      <c r="F4561" s="1"/>
      <c r="H4561" s="1"/>
      <c r="J4561" s="1"/>
      <c r="K4561" s="1"/>
      <c r="M4561" s="9"/>
      <c r="N4561" s="9"/>
    </row>
    <row r="4562" spans="4:14" s="3" customFormat="1" x14ac:dyDescent="0.25">
      <c r="D4562" s="1"/>
      <c r="E4562" s="1"/>
      <c r="F4562" s="1"/>
      <c r="H4562" s="1"/>
      <c r="J4562" s="1"/>
      <c r="K4562" s="1"/>
      <c r="M4562" s="9"/>
      <c r="N4562" s="9"/>
    </row>
    <row r="4563" spans="4:14" s="3" customFormat="1" x14ac:dyDescent="0.25">
      <c r="D4563" s="1"/>
      <c r="E4563" s="1"/>
      <c r="F4563" s="1"/>
      <c r="H4563" s="1"/>
      <c r="J4563" s="1"/>
      <c r="K4563" s="1"/>
      <c r="M4563" s="9"/>
      <c r="N4563" s="9"/>
    </row>
    <row r="4564" spans="4:14" s="3" customFormat="1" x14ac:dyDescent="0.25">
      <c r="D4564" s="1"/>
      <c r="E4564" s="1"/>
      <c r="F4564" s="1"/>
      <c r="H4564" s="1"/>
      <c r="J4564" s="1"/>
      <c r="K4564" s="1"/>
      <c r="M4564" s="9"/>
      <c r="N4564" s="9"/>
    </row>
    <row r="4565" spans="4:14" s="3" customFormat="1" x14ac:dyDescent="0.25">
      <c r="D4565" s="1"/>
      <c r="E4565" s="1"/>
      <c r="F4565" s="1"/>
      <c r="H4565" s="1"/>
      <c r="J4565" s="1"/>
      <c r="K4565" s="1"/>
      <c r="M4565" s="9"/>
      <c r="N4565" s="9"/>
    </row>
    <row r="4566" spans="4:14" s="3" customFormat="1" x14ac:dyDescent="0.25">
      <c r="D4566" s="1"/>
      <c r="E4566" s="1"/>
      <c r="F4566" s="1"/>
      <c r="H4566" s="1"/>
      <c r="J4566" s="1"/>
      <c r="K4566" s="1"/>
      <c r="M4566" s="9"/>
      <c r="N4566" s="9"/>
    </row>
    <row r="4567" spans="4:14" s="3" customFormat="1" x14ac:dyDescent="0.25">
      <c r="D4567" s="1"/>
      <c r="E4567" s="1"/>
      <c r="F4567" s="1"/>
      <c r="H4567" s="1"/>
      <c r="J4567" s="1"/>
      <c r="K4567" s="1"/>
      <c r="M4567" s="9"/>
      <c r="N4567" s="9"/>
    </row>
    <row r="4568" spans="4:14" s="3" customFormat="1" x14ac:dyDescent="0.25">
      <c r="D4568" s="1"/>
      <c r="E4568" s="1"/>
      <c r="F4568" s="1"/>
      <c r="H4568" s="1"/>
      <c r="J4568" s="1"/>
      <c r="K4568" s="1"/>
      <c r="M4568" s="9"/>
      <c r="N4568" s="9"/>
    </row>
    <row r="4569" spans="4:14" s="3" customFormat="1" x14ac:dyDescent="0.25">
      <c r="D4569" s="1"/>
      <c r="E4569" s="1"/>
      <c r="F4569" s="1"/>
      <c r="H4569" s="1"/>
      <c r="J4569" s="1"/>
      <c r="K4569" s="1"/>
      <c r="M4569" s="9"/>
      <c r="N4569" s="9"/>
    </row>
    <row r="4570" spans="4:14" s="3" customFormat="1" x14ac:dyDescent="0.25">
      <c r="D4570" s="1"/>
      <c r="E4570" s="1"/>
      <c r="F4570" s="1"/>
      <c r="H4570" s="1"/>
      <c r="J4570" s="1"/>
      <c r="K4570" s="1"/>
      <c r="M4570" s="9"/>
      <c r="N4570" s="9"/>
    </row>
    <row r="4571" spans="4:14" s="3" customFormat="1" x14ac:dyDescent="0.25">
      <c r="D4571" s="1"/>
      <c r="E4571" s="1"/>
      <c r="F4571" s="1"/>
      <c r="H4571" s="1"/>
      <c r="J4571" s="1"/>
      <c r="K4571" s="1"/>
      <c r="M4571" s="9"/>
      <c r="N4571" s="9"/>
    </row>
    <row r="4572" spans="4:14" s="3" customFormat="1" x14ac:dyDescent="0.25">
      <c r="D4572" s="1"/>
      <c r="E4572" s="1"/>
      <c r="F4572" s="1"/>
      <c r="H4572" s="1"/>
      <c r="J4572" s="1"/>
      <c r="K4572" s="1"/>
      <c r="M4572" s="9"/>
      <c r="N4572" s="9"/>
    </row>
    <row r="4573" spans="4:14" s="3" customFormat="1" x14ac:dyDescent="0.25">
      <c r="D4573" s="1"/>
      <c r="E4573" s="1"/>
      <c r="F4573" s="1"/>
      <c r="H4573" s="1"/>
      <c r="J4573" s="1"/>
      <c r="K4573" s="1"/>
      <c r="M4573" s="9"/>
      <c r="N4573" s="9"/>
    </row>
    <row r="4574" spans="4:14" s="3" customFormat="1" x14ac:dyDescent="0.25">
      <c r="D4574" s="1"/>
      <c r="E4574" s="1"/>
      <c r="F4574" s="1"/>
      <c r="H4574" s="1"/>
      <c r="J4574" s="1"/>
      <c r="K4574" s="1"/>
      <c r="M4574" s="9"/>
      <c r="N4574" s="9"/>
    </row>
    <row r="4575" spans="4:14" s="3" customFormat="1" x14ac:dyDescent="0.25">
      <c r="D4575" s="1"/>
      <c r="E4575" s="1"/>
      <c r="F4575" s="1"/>
      <c r="H4575" s="1"/>
      <c r="J4575" s="1"/>
      <c r="K4575" s="1"/>
      <c r="M4575" s="9"/>
      <c r="N4575" s="9"/>
    </row>
    <row r="4576" spans="4:14" s="3" customFormat="1" x14ac:dyDescent="0.25">
      <c r="D4576" s="1"/>
      <c r="E4576" s="1"/>
      <c r="F4576" s="1"/>
      <c r="H4576" s="1"/>
      <c r="J4576" s="1"/>
      <c r="K4576" s="1"/>
      <c r="M4576" s="9"/>
      <c r="N4576" s="9"/>
    </row>
    <row r="4577" spans="4:14" s="3" customFormat="1" x14ac:dyDescent="0.25">
      <c r="D4577" s="1"/>
      <c r="E4577" s="1"/>
      <c r="F4577" s="1"/>
      <c r="H4577" s="1"/>
      <c r="J4577" s="1"/>
      <c r="K4577" s="1"/>
      <c r="M4577" s="9"/>
      <c r="N4577" s="9"/>
    </row>
    <row r="4578" spans="4:14" s="3" customFormat="1" x14ac:dyDescent="0.25">
      <c r="D4578" s="1"/>
      <c r="E4578" s="1"/>
      <c r="F4578" s="1"/>
      <c r="H4578" s="1"/>
      <c r="J4578" s="1"/>
      <c r="K4578" s="1"/>
      <c r="M4578" s="9"/>
      <c r="N4578" s="9"/>
    </row>
    <row r="4579" spans="4:14" s="3" customFormat="1" x14ac:dyDescent="0.25">
      <c r="D4579" s="1"/>
      <c r="E4579" s="1"/>
      <c r="F4579" s="1"/>
      <c r="H4579" s="1"/>
      <c r="J4579" s="1"/>
      <c r="K4579" s="1"/>
      <c r="M4579" s="9"/>
      <c r="N4579" s="9"/>
    </row>
    <row r="4580" spans="4:14" s="3" customFormat="1" x14ac:dyDescent="0.25">
      <c r="D4580" s="1"/>
      <c r="E4580" s="1"/>
      <c r="F4580" s="1"/>
      <c r="H4580" s="1"/>
      <c r="J4580" s="1"/>
      <c r="K4580" s="1"/>
      <c r="M4580" s="9"/>
      <c r="N4580" s="9"/>
    </row>
    <row r="4581" spans="4:14" s="3" customFormat="1" x14ac:dyDescent="0.25">
      <c r="D4581" s="1"/>
      <c r="E4581" s="1"/>
      <c r="F4581" s="1"/>
      <c r="H4581" s="1"/>
      <c r="J4581" s="1"/>
      <c r="K4581" s="1"/>
      <c r="M4581" s="9"/>
      <c r="N4581" s="9"/>
    </row>
    <row r="4582" spans="4:14" s="3" customFormat="1" x14ac:dyDescent="0.25">
      <c r="D4582" s="1"/>
      <c r="E4582" s="1"/>
      <c r="F4582" s="1"/>
      <c r="H4582" s="1"/>
      <c r="J4582" s="1"/>
      <c r="K4582" s="1"/>
      <c r="M4582" s="9"/>
      <c r="N4582" s="9"/>
    </row>
    <row r="4583" spans="4:14" s="3" customFormat="1" x14ac:dyDescent="0.25">
      <c r="D4583" s="1"/>
      <c r="E4583" s="1"/>
      <c r="F4583" s="1"/>
      <c r="H4583" s="1"/>
      <c r="J4583" s="1"/>
      <c r="K4583" s="1"/>
      <c r="M4583" s="9"/>
      <c r="N4583" s="9"/>
    </row>
    <row r="4584" spans="4:14" s="3" customFormat="1" x14ac:dyDescent="0.25">
      <c r="D4584" s="1"/>
      <c r="E4584" s="1"/>
      <c r="F4584" s="1"/>
      <c r="H4584" s="1"/>
      <c r="J4584" s="1"/>
      <c r="K4584" s="1"/>
      <c r="M4584" s="9"/>
      <c r="N4584" s="9"/>
    </row>
    <row r="4585" spans="4:14" s="3" customFormat="1" x14ac:dyDescent="0.25">
      <c r="D4585" s="1"/>
      <c r="E4585" s="1"/>
      <c r="F4585" s="1"/>
      <c r="H4585" s="1"/>
      <c r="J4585" s="1"/>
      <c r="K4585" s="1"/>
      <c r="M4585" s="9"/>
      <c r="N4585" s="9"/>
    </row>
    <row r="4586" spans="4:14" s="3" customFormat="1" x14ac:dyDescent="0.25">
      <c r="D4586" s="1"/>
      <c r="E4586" s="1"/>
      <c r="F4586" s="1"/>
      <c r="H4586" s="1"/>
      <c r="J4586" s="1"/>
      <c r="K4586" s="1"/>
      <c r="M4586" s="9"/>
      <c r="N4586" s="9"/>
    </row>
    <row r="4587" spans="4:14" s="3" customFormat="1" x14ac:dyDescent="0.25">
      <c r="D4587" s="1"/>
      <c r="E4587" s="1"/>
      <c r="F4587" s="1"/>
      <c r="H4587" s="1"/>
      <c r="J4587" s="1"/>
      <c r="K4587" s="1"/>
      <c r="M4587" s="9"/>
      <c r="N4587" s="9"/>
    </row>
    <row r="4588" spans="4:14" s="3" customFormat="1" x14ac:dyDescent="0.25">
      <c r="D4588" s="1"/>
      <c r="E4588" s="1"/>
      <c r="F4588" s="1"/>
      <c r="H4588" s="1"/>
      <c r="J4588" s="1"/>
      <c r="K4588" s="1"/>
      <c r="M4588" s="9"/>
      <c r="N4588" s="9"/>
    </row>
    <row r="4589" spans="4:14" s="3" customFormat="1" x14ac:dyDescent="0.25">
      <c r="D4589" s="1"/>
      <c r="E4589" s="1"/>
      <c r="F4589" s="1"/>
      <c r="H4589" s="1"/>
      <c r="J4589" s="1"/>
      <c r="K4589" s="1"/>
      <c r="M4589" s="9"/>
      <c r="N4589" s="9"/>
    </row>
    <row r="4590" spans="4:14" s="3" customFormat="1" x14ac:dyDescent="0.25">
      <c r="D4590" s="1"/>
      <c r="E4590" s="1"/>
      <c r="F4590" s="1"/>
      <c r="H4590" s="1"/>
      <c r="J4590" s="1"/>
      <c r="K4590" s="1"/>
      <c r="M4590" s="9"/>
      <c r="N4590" s="9"/>
    </row>
    <row r="4591" spans="4:14" s="3" customFormat="1" x14ac:dyDescent="0.25">
      <c r="D4591" s="1"/>
      <c r="E4591" s="1"/>
      <c r="F4591" s="1"/>
      <c r="H4591" s="1"/>
      <c r="J4591" s="1"/>
      <c r="K4591" s="1"/>
      <c r="M4591" s="9"/>
      <c r="N4591" s="9"/>
    </row>
    <row r="4592" spans="4:14" s="3" customFormat="1" x14ac:dyDescent="0.25">
      <c r="D4592" s="1"/>
      <c r="E4592" s="1"/>
      <c r="F4592" s="1"/>
      <c r="H4592" s="1"/>
      <c r="J4592" s="1"/>
      <c r="K4592" s="1"/>
      <c r="M4592" s="9"/>
      <c r="N4592" s="9"/>
    </row>
    <row r="4593" spans="4:14" s="3" customFormat="1" x14ac:dyDescent="0.25">
      <c r="D4593" s="1"/>
      <c r="E4593" s="1"/>
      <c r="F4593" s="1"/>
      <c r="H4593" s="1"/>
      <c r="J4593" s="1"/>
      <c r="K4593" s="1"/>
      <c r="M4593" s="9"/>
      <c r="N4593" s="9"/>
    </row>
    <row r="4594" spans="4:14" s="3" customFormat="1" x14ac:dyDescent="0.25">
      <c r="D4594" s="1"/>
      <c r="E4594" s="1"/>
      <c r="F4594" s="1"/>
      <c r="H4594" s="1"/>
      <c r="J4594" s="1"/>
      <c r="K4594" s="1"/>
      <c r="M4594" s="9"/>
      <c r="N4594" s="9"/>
    </row>
    <row r="4595" spans="4:14" s="3" customFormat="1" x14ac:dyDescent="0.25">
      <c r="D4595" s="1"/>
      <c r="E4595" s="1"/>
      <c r="F4595" s="1"/>
      <c r="H4595" s="1"/>
      <c r="J4595" s="1"/>
      <c r="K4595" s="1"/>
      <c r="M4595" s="9"/>
      <c r="N4595" s="9"/>
    </row>
    <row r="4596" spans="4:14" s="3" customFormat="1" x14ac:dyDescent="0.25">
      <c r="D4596" s="1"/>
      <c r="E4596" s="1"/>
      <c r="F4596" s="1"/>
      <c r="H4596" s="1"/>
      <c r="J4596" s="1"/>
      <c r="K4596" s="1"/>
      <c r="M4596" s="9"/>
      <c r="N4596" s="9"/>
    </row>
    <row r="4597" spans="4:14" s="3" customFormat="1" x14ac:dyDescent="0.25">
      <c r="D4597" s="1"/>
      <c r="E4597" s="1"/>
      <c r="F4597" s="1"/>
      <c r="H4597" s="1"/>
      <c r="J4597" s="1"/>
      <c r="K4597" s="1"/>
      <c r="M4597" s="9"/>
      <c r="N4597" s="9"/>
    </row>
    <row r="4598" spans="4:14" s="3" customFormat="1" x14ac:dyDescent="0.25">
      <c r="D4598" s="1"/>
      <c r="E4598" s="1"/>
      <c r="F4598" s="1"/>
      <c r="H4598" s="1"/>
      <c r="J4598" s="1"/>
      <c r="K4598" s="1"/>
      <c r="M4598" s="9"/>
      <c r="N4598" s="9"/>
    </row>
    <row r="4599" spans="4:14" s="3" customFormat="1" x14ac:dyDescent="0.25">
      <c r="D4599" s="1"/>
      <c r="E4599" s="1"/>
      <c r="F4599" s="1"/>
      <c r="H4599" s="1"/>
      <c r="J4599" s="1"/>
      <c r="K4599" s="1"/>
      <c r="M4599" s="9"/>
      <c r="N4599" s="9"/>
    </row>
    <row r="4600" spans="4:14" s="3" customFormat="1" x14ac:dyDescent="0.25">
      <c r="D4600" s="1"/>
      <c r="E4600" s="1"/>
      <c r="F4600" s="1"/>
      <c r="H4600" s="1"/>
      <c r="J4600" s="1"/>
      <c r="K4600" s="1"/>
      <c r="M4600" s="9"/>
      <c r="N4600" s="9"/>
    </row>
    <row r="4601" spans="4:14" s="3" customFormat="1" x14ac:dyDescent="0.25">
      <c r="D4601" s="1"/>
      <c r="E4601" s="1"/>
      <c r="F4601" s="1"/>
      <c r="H4601" s="1"/>
      <c r="J4601" s="1"/>
      <c r="K4601" s="1"/>
      <c r="M4601" s="9"/>
      <c r="N4601" s="9"/>
    </row>
    <row r="4602" spans="4:14" s="3" customFormat="1" x14ac:dyDescent="0.25">
      <c r="D4602" s="1"/>
      <c r="E4602" s="1"/>
      <c r="F4602" s="1"/>
      <c r="H4602" s="1"/>
      <c r="J4602" s="1"/>
      <c r="K4602" s="1"/>
      <c r="M4602" s="9"/>
      <c r="N4602" s="9"/>
    </row>
    <row r="4603" spans="4:14" s="3" customFormat="1" x14ac:dyDescent="0.25">
      <c r="D4603" s="1"/>
      <c r="E4603" s="1"/>
      <c r="F4603" s="1"/>
      <c r="H4603" s="1"/>
      <c r="J4603" s="1"/>
      <c r="K4603" s="1"/>
      <c r="M4603" s="9"/>
      <c r="N4603" s="9"/>
    </row>
    <row r="4604" spans="4:14" s="3" customFormat="1" x14ac:dyDescent="0.25">
      <c r="D4604" s="1"/>
      <c r="E4604" s="1"/>
      <c r="F4604" s="1"/>
      <c r="H4604" s="1"/>
      <c r="J4604" s="1"/>
      <c r="K4604" s="1"/>
      <c r="M4604" s="9"/>
      <c r="N4604" s="9"/>
    </row>
    <row r="4605" spans="4:14" s="3" customFormat="1" x14ac:dyDescent="0.25">
      <c r="D4605" s="1"/>
      <c r="E4605" s="1"/>
      <c r="F4605" s="1"/>
      <c r="H4605" s="1"/>
      <c r="J4605" s="1"/>
      <c r="K4605" s="1"/>
      <c r="M4605" s="9"/>
      <c r="N4605" s="9"/>
    </row>
    <row r="4606" spans="4:14" s="3" customFormat="1" x14ac:dyDescent="0.25">
      <c r="D4606" s="1"/>
      <c r="E4606" s="1"/>
      <c r="F4606" s="1"/>
      <c r="H4606" s="1"/>
      <c r="J4606" s="1"/>
      <c r="K4606" s="1"/>
      <c r="M4606" s="9"/>
      <c r="N4606" s="9"/>
    </row>
    <row r="4607" spans="4:14" s="3" customFormat="1" x14ac:dyDescent="0.25">
      <c r="D4607" s="1"/>
      <c r="E4607" s="1"/>
      <c r="F4607" s="1"/>
      <c r="H4607" s="1"/>
      <c r="J4607" s="1"/>
      <c r="K4607" s="1"/>
      <c r="M4607" s="9"/>
      <c r="N4607" s="9"/>
    </row>
    <row r="4608" spans="4:14" s="3" customFormat="1" x14ac:dyDescent="0.25">
      <c r="D4608" s="1"/>
      <c r="E4608" s="1"/>
      <c r="F4608" s="1"/>
      <c r="H4608" s="1"/>
      <c r="J4608" s="1"/>
      <c r="K4608" s="1"/>
      <c r="M4608" s="9"/>
      <c r="N4608" s="9"/>
    </row>
    <row r="4609" spans="4:14" s="3" customFormat="1" x14ac:dyDescent="0.25">
      <c r="D4609" s="1"/>
      <c r="E4609" s="1"/>
      <c r="F4609" s="1"/>
      <c r="H4609" s="1"/>
      <c r="J4609" s="1"/>
      <c r="K4609" s="1"/>
      <c r="M4609" s="9"/>
      <c r="N4609" s="9"/>
    </row>
    <row r="4610" spans="4:14" s="3" customFormat="1" x14ac:dyDescent="0.25">
      <c r="D4610" s="1"/>
      <c r="E4610" s="1"/>
      <c r="F4610" s="1"/>
      <c r="H4610" s="1"/>
      <c r="J4610" s="1"/>
      <c r="K4610" s="1"/>
      <c r="M4610" s="9"/>
      <c r="N4610" s="9"/>
    </row>
    <row r="4611" spans="4:14" s="3" customFormat="1" x14ac:dyDescent="0.25">
      <c r="D4611" s="1"/>
      <c r="E4611" s="1"/>
      <c r="F4611" s="1"/>
      <c r="H4611" s="1"/>
      <c r="J4611" s="1"/>
      <c r="K4611" s="1"/>
      <c r="M4611" s="9"/>
      <c r="N4611" s="9"/>
    </row>
    <row r="4612" spans="4:14" s="3" customFormat="1" x14ac:dyDescent="0.25">
      <c r="D4612" s="1"/>
      <c r="E4612" s="1"/>
      <c r="F4612" s="1"/>
      <c r="H4612" s="1"/>
      <c r="J4612" s="1"/>
      <c r="K4612" s="1"/>
      <c r="M4612" s="9"/>
      <c r="N4612" s="9"/>
    </row>
    <row r="4613" spans="4:14" s="3" customFormat="1" x14ac:dyDescent="0.25">
      <c r="D4613" s="1"/>
      <c r="E4613" s="1"/>
      <c r="F4613" s="1"/>
      <c r="H4613" s="1"/>
      <c r="J4613" s="1"/>
      <c r="K4613" s="1"/>
      <c r="M4613" s="9"/>
      <c r="N4613" s="9"/>
    </row>
    <row r="4614" spans="4:14" s="3" customFormat="1" x14ac:dyDescent="0.25">
      <c r="D4614" s="1"/>
      <c r="E4614" s="1"/>
      <c r="F4614" s="1"/>
      <c r="H4614" s="1"/>
      <c r="J4614" s="1"/>
      <c r="K4614" s="1"/>
      <c r="M4614" s="9"/>
      <c r="N4614" s="9"/>
    </row>
    <row r="4615" spans="4:14" s="3" customFormat="1" x14ac:dyDescent="0.25">
      <c r="D4615" s="1"/>
      <c r="E4615" s="1"/>
      <c r="F4615" s="1"/>
      <c r="H4615" s="1"/>
      <c r="J4615" s="1"/>
      <c r="K4615" s="1"/>
      <c r="M4615" s="9"/>
      <c r="N4615" s="9"/>
    </row>
    <row r="4616" spans="4:14" s="3" customFormat="1" x14ac:dyDescent="0.25">
      <c r="D4616" s="1"/>
      <c r="E4616" s="1"/>
      <c r="F4616" s="1"/>
      <c r="H4616" s="1"/>
      <c r="J4616" s="1"/>
      <c r="K4616" s="1"/>
      <c r="M4616" s="9"/>
      <c r="N4616" s="9"/>
    </row>
    <row r="4617" spans="4:14" s="3" customFormat="1" x14ac:dyDescent="0.25">
      <c r="D4617" s="1"/>
      <c r="E4617" s="1"/>
      <c r="F4617" s="1"/>
      <c r="H4617" s="1"/>
      <c r="J4617" s="1"/>
      <c r="K4617" s="1"/>
      <c r="M4617" s="9"/>
      <c r="N4617" s="9"/>
    </row>
    <row r="4618" spans="4:14" s="3" customFormat="1" x14ac:dyDescent="0.25">
      <c r="D4618" s="1"/>
      <c r="E4618" s="1"/>
      <c r="F4618" s="1"/>
      <c r="H4618" s="1"/>
      <c r="J4618" s="1"/>
      <c r="K4618" s="1"/>
      <c r="M4618" s="9"/>
      <c r="N4618" s="9"/>
    </row>
    <row r="4619" spans="4:14" s="3" customFormat="1" x14ac:dyDescent="0.25">
      <c r="D4619" s="1"/>
      <c r="E4619" s="1"/>
      <c r="F4619" s="1"/>
      <c r="H4619" s="1"/>
      <c r="J4619" s="1"/>
      <c r="K4619" s="1"/>
      <c r="M4619" s="9"/>
      <c r="N4619" s="9"/>
    </row>
    <row r="4620" spans="4:14" s="3" customFormat="1" x14ac:dyDescent="0.25">
      <c r="D4620" s="1"/>
      <c r="E4620" s="1"/>
      <c r="F4620" s="1"/>
      <c r="H4620" s="1"/>
      <c r="J4620" s="1"/>
      <c r="K4620" s="1"/>
      <c r="M4620" s="9"/>
      <c r="N4620" s="9"/>
    </row>
    <row r="4621" spans="4:14" s="3" customFormat="1" x14ac:dyDescent="0.25">
      <c r="D4621" s="1"/>
      <c r="E4621" s="1"/>
      <c r="F4621" s="1"/>
      <c r="H4621" s="1"/>
      <c r="J4621" s="1"/>
      <c r="K4621" s="1"/>
      <c r="M4621" s="9"/>
      <c r="N4621" s="9"/>
    </row>
    <row r="4622" spans="4:14" s="3" customFormat="1" x14ac:dyDescent="0.25">
      <c r="D4622" s="1"/>
      <c r="E4622" s="1"/>
      <c r="F4622" s="1"/>
      <c r="H4622" s="1"/>
      <c r="J4622" s="1"/>
      <c r="K4622" s="1"/>
      <c r="M4622" s="9"/>
      <c r="N4622" s="9"/>
    </row>
    <row r="4623" spans="4:14" s="3" customFormat="1" x14ac:dyDescent="0.25">
      <c r="D4623" s="1"/>
      <c r="E4623" s="1"/>
      <c r="F4623" s="1"/>
      <c r="H4623" s="1"/>
      <c r="J4623" s="1"/>
      <c r="K4623" s="1"/>
      <c r="M4623" s="9"/>
      <c r="N4623" s="9"/>
    </row>
    <row r="4624" spans="4:14" s="3" customFormat="1" x14ac:dyDescent="0.25">
      <c r="D4624" s="1"/>
      <c r="E4624" s="1"/>
      <c r="F4624" s="1"/>
      <c r="H4624" s="1"/>
      <c r="J4624" s="1"/>
      <c r="K4624" s="1"/>
      <c r="M4624" s="9"/>
      <c r="N4624" s="9"/>
    </row>
    <row r="4625" spans="4:14" s="3" customFormat="1" x14ac:dyDescent="0.25">
      <c r="D4625" s="1"/>
      <c r="E4625" s="1"/>
      <c r="F4625" s="1"/>
      <c r="H4625" s="1"/>
      <c r="J4625" s="1"/>
      <c r="K4625" s="1"/>
      <c r="M4625" s="9"/>
      <c r="N4625" s="9"/>
    </row>
    <row r="4626" spans="4:14" s="3" customFormat="1" x14ac:dyDescent="0.25">
      <c r="D4626" s="1"/>
      <c r="E4626" s="1"/>
      <c r="F4626" s="1"/>
      <c r="H4626" s="1"/>
      <c r="J4626" s="1"/>
      <c r="K4626" s="1"/>
      <c r="M4626" s="9"/>
      <c r="N4626" s="9"/>
    </row>
    <row r="4627" spans="4:14" s="3" customFormat="1" x14ac:dyDescent="0.25">
      <c r="D4627" s="1"/>
      <c r="E4627" s="1"/>
      <c r="F4627" s="1"/>
      <c r="H4627" s="1"/>
      <c r="J4627" s="1"/>
      <c r="K4627" s="1"/>
      <c r="M4627" s="9"/>
      <c r="N4627" s="9"/>
    </row>
    <row r="4628" spans="4:14" s="3" customFormat="1" x14ac:dyDescent="0.25">
      <c r="D4628" s="1"/>
      <c r="E4628" s="1"/>
      <c r="F4628" s="1"/>
      <c r="H4628" s="1"/>
      <c r="J4628" s="1"/>
      <c r="K4628" s="1"/>
      <c r="M4628" s="9"/>
      <c r="N4628" s="9"/>
    </row>
    <row r="4629" spans="4:14" s="3" customFormat="1" x14ac:dyDescent="0.25">
      <c r="D4629" s="1"/>
      <c r="E4629" s="1"/>
      <c r="F4629" s="1"/>
      <c r="H4629" s="1"/>
      <c r="J4629" s="1"/>
      <c r="K4629" s="1"/>
      <c r="M4629" s="9"/>
      <c r="N4629" s="9"/>
    </row>
    <row r="4630" spans="4:14" s="3" customFormat="1" x14ac:dyDescent="0.25">
      <c r="D4630" s="1"/>
      <c r="E4630" s="1"/>
      <c r="F4630" s="1"/>
      <c r="H4630" s="1"/>
      <c r="J4630" s="1"/>
      <c r="K4630" s="1"/>
      <c r="M4630" s="9"/>
      <c r="N4630" s="9"/>
    </row>
    <row r="4631" spans="4:14" s="3" customFormat="1" x14ac:dyDescent="0.25">
      <c r="D4631" s="1"/>
      <c r="E4631" s="1"/>
      <c r="F4631" s="1"/>
      <c r="H4631" s="1"/>
      <c r="J4631" s="1"/>
      <c r="K4631" s="1"/>
      <c r="M4631" s="9"/>
      <c r="N4631" s="9"/>
    </row>
    <row r="4632" spans="4:14" s="3" customFormat="1" x14ac:dyDescent="0.25">
      <c r="D4632" s="1"/>
      <c r="E4632" s="1"/>
      <c r="F4632" s="1"/>
      <c r="H4632" s="1"/>
      <c r="J4632" s="1"/>
      <c r="K4632" s="1"/>
      <c r="M4632" s="9"/>
      <c r="N4632" s="9"/>
    </row>
    <row r="4633" spans="4:14" s="3" customFormat="1" x14ac:dyDescent="0.25">
      <c r="D4633" s="1"/>
      <c r="E4633" s="1"/>
      <c r="F4633" s="1"/>
      <c r="H4633" s="1"/>
      <c r="J4633" s="1"/>
      <c r="K4633" s="1"/>
      <c r="M4633" s="9"/>
      <c r="N4633" s="9"/>
    </row>
    <row r="4634" spans="4:14" s="3" customFormat="1" x14ac:dyDescent="0.25">
      <c r="D4634" s="1"/>
      <c r="E4634" s="1"/>
      <c r="F4634" s="1"/>
      <c r="H4634" s="1"/>
      <c r="J4634" s="1"/>
      <c r="K4634" s="1"/>
      <c r="M4634" s="9"/>
      <c r="N4634" s="9"/>
    </row>
    <row r="4635" spans="4:14" s="3" customFormat="1" x14ac:dyDescent="0.25">
      <c r="D4635" s="1"/>
      <c r="E4635" s="1"/>
      <c r="F4635" s="1"/>
      <c r="H4635" s="1"/>
      <c r="J4635" s="1"/>
      <c r="K4635" s="1"/>
      <c r="M4635" s="9"/>
      <c r="N4635" s="9"/>
    </row>
    <row r="4636" spans="4:14" s="3" customFormat="1" x14ac:dyDescent="0.25">
      <c r="D4636" s="1"/>
      <c r="E4636" s="1"/>
      <c r="F4636" s="1"/>
      <c r="H4636" s="1"/>
      <c r="J4636" s="1"/>
      <c r="K4636" s="1"/>
      <c r="M4636" s="9"/>
      <c r="N4636" s="9"/>
    </row>
    <row r="4637" spans="4:14" s="3" customFormat="1" x14ac:dyDescent="0.25">
      <c r="D4637" s="1"/>
      <c r="E4637" s="1"/>
      <c r="F4637" s="1"/>
      <c r="H4637" s="1"/>
      <c r="J4637" s="1"/>
      <c r="K4637" s="1"/>
      <c r="M4637" s="9"/>
      <c r="N4637" s="9"/>
    </row>
    <row r="4638" spans="4:14" s="3" customFormat="1" x14ac:dyDescent="0.25">
      <c r="D4638" s="1"/>
      <c r="E4638" s="1"/>
      <c r="F4638" s="1"/>
      <c r="H4638" s="1"/>
      <c r="J4638" s="1"/>
      <c r="K4638" s="1"/>
      <c r="M4638" s="9"/>
      <c r="N4638" s="9"/>
    </row>
    <row r="4639" spans="4:14" s="3" customFormat="1" x14ac:dyDescent="0.25">
      <c r="D4639" s="1"/>
      <c r="E4639" s="1"/>
      <c r="F4639" s="1"/>
      <c r="H4639" s="1"/>
      <c r="J4639" s="1"/>
      <c r="K4639" s="1"/>
      <c r="M4639" s="9"/>
      <c r="N4639" s="9"/>
    </row>
    <row r="4640" spans="4:14" s="3" customFormat="1" x14ac:dyDescent="0.25">
      <c r="D4640" s="1"/>
      <c r="E4640" s="1"/>
      <c r="F4640" s="1"/>
      <c r="H4640" s="1"/>
      <c r="J4640" s="1"/>
      <c r="K4640" s="1"/>
      <c r="M4640" s="9"/>
      <c r="N4640" s="9"/>
    </row>
    <row r="4641" spans="4:14" s="3" customFormat="1" x14ac:dyDescent="0.25">
      <c r="D4641" s="1"/>
      <c r="E4641" s="1"/>
      <c r="F4641" s="1"/>
      <c r="H4641" s="1"/>
      <c r="J4641" s="1"/>
      <c r="K4641" s="1"/>
      <c r="M4641" s="9"/>
      <c r="N4641" s="9"/>
    </row>
    <row r="4642" spans="4:14" s="3" customFormat="1" x14ac:dyDescent="0.25">
      <c r="D4642" s="1"/>
      <c r="E4642" s="1"/>
      <c r="F4642" s="1"/>
      <c r="H4642" s="1"/>
      <c r="J4642" s="1"/>
      <c r="K4642" s="1"/>
      <c r="M4642" s="9"/>
      <c r="N4642" s="9"/>
    </row>
    <row r="4643" spans="4:14" s="3" customFormat="1" x14ac:dyDescent="0.25">
      <c r="D4643" s="1"/>
      <c r="E4643" s="1"/>
      <c r="F4643" s="1"/>
      <c r="H4643" s="1"/>
      <c r="J4643" s="1"/>
      <c r="K4643" s="1"/>
      <c r="M4643" s="9"/>
      <c r="N4643" s="9"/>
    </row>
    <row r="4644" spans="4:14" s="3" customFormat="1" x14ac:dyDescent="0.25">
      <c r="D4644" s="1"/>
      <c r="E4644" s="1"/>
      <c r="F4644" s="1"/>
      <c r="H4644" s="1"/>
      <c r="J4644" s="1"/>
      <c r="K4644" s="1"/>
      <c r="M4644" s="9"/>
      <c r="N4644" s="9"/>
    </row>
    <row r="4645" spans="4:14" s="3" customFormat="1" x14ac:dyDescent="0.25">
      <c r="D4645" s="1"/>
      <c r="E4645" s="1"/>
      <c r="F4645" s="1"/>
      <c r="H4645" s="1"/>
      <c r="J4645" s="1"/>
      <c r="K4645" s="1"/>
      <c r="M4645" s="9"/>
      <c r="N4645" s="9"/>
    </row>
    <row r="4646" spans="4:14" s="3" customFormat="1" x14ac:dyDescent="0.25">
      <c r="D4646" s="1"/>
      <c r="E4646" s="1"/>
      <c r="F4646" s="1"/>
      <c r="H4646" s="1"/>
      <c r="J4646" s="1"/>
      <c r="K4646" s="1"/>
      <c r="M4646" s="9"/>
      <c r="N4646" s="9"/>
    </row>
    <row r="4647" spans="4:14" s="3" customFormat="1" x14ac:dyDescent="0.25">
      <c r="D4647" s="1"/>
      <c r="E4647" s="1"/>
      <c r="F4647" s="1"/>
      <c r="H4647" s="1"/>
      <c r="J4647" s="1"/>
      <c r="K4647" s="1"/>
      <c r="M4647" s="9"/>
      <c r="N4647" s="9"/>
    </row>
    <row r="4648" spans="4:14" s="3" customFormat="1" x14ac:dyDescent="0.25">
      <c r="D4648" s="1"/>
      <c r="E4648" s="1"/>
      <c r="F4648" s="1"/>
      <c r="H4648" s="1"/>
      <c r="J4648" s="1"/>
      <c r="K4648" s="1"/>
      <c r="M4648" s="9"/>
      <c r="N4648" s="9"/>
    </row>
    <row r="4649" spans="4:14" s="3" customFormat="1" x14ac:dyDescent="0.25">
      <c r="D4649" s="1"/>
      <c r="E4649" s="1"/>
      <c r="F4649" s="1"/>
      <c r="H4649" s="1"/>
      <c r="J4649" s="1"/>
      <c r="K4649" s="1"/>
      <c r="M4649" s="9"/>
      <c r="N4649" s="9"/>
    </row>
    <row r="4650" spans="4:14" s="3" customFormat="1" x14ac:dyDescent="0.25">
      <c r="D4650" s="1"/>
      <c r="E4650" s="1"/>
      <c r="F4650" s="1"/>
      <c r="H4650" s="1"/>
      <c r="J4650" s="1"/>
      <c r="K4650" s="1"/>
      <c r="M4650" s="9"/>
      <c r="N4650" s="9"/>
    </row>
    <row r="4651" spans="4:14" s="3" customFormat="1" x14ac:dyDescent="0.25">
      <c r="D4651" s="1"/>
      <c r="E4651" s="1"/>
      <c r="F4651" s="1"/>
      <c r="H4651" s="1"/>
      <c r="J4651" s="1"/>
      <c r="K4651" s="1"/>
      <c r="M4651" s="9"/>
      <c r="N4651" s="9"/>
    </row>
    <row r="4652" spans="4:14" s="3" customFormat="1" x14ac:dyDescent="0.25">
      <c r="D4652" s="1"/>
      <c r="E4652" s="1"/>
      <c r="F4652" s="1"/>
      <c r="H4652" s="1"/>
      <c r="J4652" s="1"/>
      <c r="K4652" s="1"/>
      <c r="M4652" s="9"/>
      <c r="N4652" s="9"/>
    </row>
    <row r="4653" spans="4:14" s="3" customFormat="1" x14ac:dyDescent="0.25">
      <c r="D4653" s="1"/>
      <c r="E4653" s="1"/>
      <c r="F4653" s="1"/>
      <c r="H4653" s="1"/>
      <c r="J4653" s="1"/>
      <c r="K4653" s="1"/>
      <c r="M4653" s="9"/>
      <c r="N4653" s="9"/>
    </row>
    <row r="4654" spans="4:14" s="3" customFormat="1" x14ac:dyDescent="0.25">
      <c r="D4654" s="1"/>
      <c r="E4654" s="1"/>
      <c r="F4654" s="1"/>
      <c r="H4654" s="1"/>
      <c r="J4654" s="1"/>
      <c r="K4654" s="1"/>
      <c r="M4654" s="9"/>
      <c r="N4654" s="9"/>
    </row>
    <row r="4655" spans="4:14" s="3" customFormat="1" x14ac:dyDescent="0.25">
      <c r="D4655" s="1"/>
      <c r="E4655" s="1"/>
      <c r="F4655" s="1"/>
      <c r="H4655" s="1"/>
      <c r="J4655" s="1"/>
      <c r="K4655" s="1"/>
      <c r="M4655" s="9"/>
      <c r="N4655" s="9"/>
    </row>
    <row r="4656" spans="4:14" s="3" customFormat="1" x14ac:dyDescent="0.25">
      <c r="D4656" s="1"/>
      <c r="E4656" s="1"/>
      <c r="F4656" s="1"/>
      <c r="H4656" s="1"/>
      <c r="J4656" s="1"/>
      <c r="K4656" s="1"/>
      <c r="M4656" s="9"/>
      <c r="N4656" s="9"/>
    </row>
    <row r="4657" spans="4:14" s="3" customFormat="1" x14ac:dyDescent="0.25">
      <c r="D4657" s="1"/>
      <c r="E4657" s="1"/>
      <c r="F4657" s="1"/>
      <c r="H4657" s="1"/>
      <c r="J4657" s="1"/>
      <c r="K4657" s="1"/>
      <c r="M4657" s="9"/>
      <c r="N4657" s="9"/>
    </row>
    <row r="4658" spans="4:14" s="3" customFormat="1" x14ac:dyDescent="0.25">
      <c r="D4658" s="1"/>
      <c r="E4658" s="1"/>
      <c r="F4658" s="1"/>
      <c r="H4658" s="1"/>
      <c r="J4658" s="1"/>
      <c r="K4658" s="1"/>
      <c r="M4658" s="9"/>
      <c r="N4658" s="9"/>
    </row>
    <row r="4659" spans="4:14" s="3" customFormat="1" x14ac:dyDescent="0.25">
      <c r="D4659" s="1"/>
      <c r="E4659" s="1"/>
      <c r="F4659" s="1"/>
      <c r="H4659" s="1"/>
      <c r="J4659" s="1"/>
      <c r="K4659" s="1"/>
      <c r="M4659" s="9"/>
      <c r="N4659" s="9"/>
    </row>
    <row r="4660" spans="4:14" s="3" customFormat="1" x14ac:dyDescent="0.25">
      <c r="D4660" s="1"/>
      <c r="E4660" s="1"/>
      <c r="F4660" s="1"/>
      <c r="H4660" s="1"/>
      <c r="J4660" s="1"/>
      <c r="K4660" s="1"/>
      <c r="M4660" s="9"/>
      <c r="N4660" s="9"/>
    </row>
    <row r="4661" spans="4:14" s="3" customFormat="1" x14ac:dyDescent="0.25">
      <c r="D4661" s="1"/>
      <c r="E4661" s="1"/>
      <c r="F4661" s="1"/>
      <c r="H4661" s="1"/>
      <c r="J4661" s="1"/>
      <c r="K4661" s="1"/>
      <c r="M4661" s="9"/>
      <c r="N4661" s="9"/>
    </row>
    <row r="4662" spans="4:14" s="3" customFormat="1" x14ac:dyDescent="0.25">
      <c r="D4662" s="1"/>
      <c r="E4662" s="1"/>
      <c r="F4662" s="1"/>
      <c r="H4662" s="1"/>
      <c r="J4662" s="1"/>
      <c r="K4662" s="1"/>
      <c r="M4662" s="9"/>
      <c r="N4662" s="9"/>
    </row>
    <row r="4663" spans="4:14" s="3" customFormat="1" x14ac:dyDescent="0.25">
      <c r="D4663" s="1"/>
      <c r="E4663" s="1"/>
      <c r="F4663" s="1"/>
      <c r="H4663" s="1"/>
      <c r="J4663" s="1"/>
      <c r="K4663" s="1"/>
      <c r="M4663" s="9"/>
      <c r="N4663" s="9"/>
    </row>
    <row r="4664" spans="4:14" s="3" customFormat="1" x14ac:dyDescent="0.25">
      <c r="D4664" s="1"/>
      <c r="E4664" s="1"/>
      <c r="F4664" s="1"/>
      <c r="H4664" s="1"/>
      <c r="J4664" s="1"/>
      <c r="K4664" s="1"/>
      <c r="M4664" s="9"/>
      <c r="N4664" s="9"/>
    </row>
    <row r="4665" spans="4:14" s="3" customFormat="1" x14ac:dyDescent="0.25">
      <c r="D4665" s="1"/>
      <c r="E4665" s="1"/>
      <c r="F4665" s="1"/>
      <c r="H4665" s="1"/>
      <c r="J4665" s="1"/>
      <c r="K4665" s="1"/>
      <c r="M4665" s="9"/>
      <c r="N4665" s="9"/>
    </row>
    <row r="4666" spans="4:14" s="3" customFormat="1" x14ac:dyDescent="0.25">
      <c r="D4666" s="1"/>
      <c r="E4666" s="1"/>
      <c r="F4666" s="1"/>
      <c r="H4666" s="1"/>
      <c r="J4666" s="1"/>
      <c r="K4666" s="1"/>
      <c r="M4666" s="9"/>
      <c r="N4666" s="9"/>
    </row>
    <row r="4667" spans="4:14" s="3" customFormat="1" x14ac:dyDescent="0.25">
      <c r="D4667" s="1"/>
      <c r="E4667" s="1"/>
      <c r="F4667" s="1"/>
      <c r="H4667" s="1"/>
      <c r="J4667" s="1"/>
      <c r="K4667" s="1"/>
      <c r="M4667" s="9"/>
      <c r="N4667" s="9"/>
    </row>
    <row r="4668" spans="4:14" s="3" customFormat="1" x14ac:dyDescent="0.25">
      <c r="D4668" s="1"/>
      <c r="E4668" s="1"/>
      <c r="F4668" s="1"/>
      <c r="H4668" s="1"/>
      <c r="J4668" s="1"/>
      <c r="K4668" s="1"/>
      <c r="M4668" s="9"/>
      <c r="N4668" s="9"/>
    </row>
    <row r="4669" spans="4:14" s="3" customFormat="1" x14ac:dyDescent="0.25">
      <c r="D4669" s="1"/>
      <c r="E4669" s="1"/>
      <c r="F4669" s="1"/>
      <c r="H4669" s="1"/>
      <c r="J4669" s="1"/>
      <c r="K4669" s="1"/>
      <c r="M4669" s="9"/>
      <c r="N4669" s="9"/>
    </row>
    <row r="4670" spans="4:14" s="3" customFormat="1" x14ac:dyDescent="0.25">
      <c r="D4670" s="1"/>
      <c r="E4670" s="1"/>
      <c r="F4670" s="1"/>
      <c r="H4670" s="1"/>
      <c r="J4670" s="1"/>
      <c r="K4670" s="1"/>
      <c r="M4670" s="9"/>
      <c r="N4670" s="9"/>
    </row>
    <row r="4671" spans="4:14" s="3" customFormat="1" x14ac:dyDescent="0.25">
      <c r="D4671" s="1"/>
      <c r="E4671" s="1"/>
      <c r="F4671" s="1"/>
      <c r="H4671" s="1"/>
      <c r="J4671" s="1"/>
      <c r="K4671" s="1"/>
      <c r="M4671" s="9"/>
      <c r="N4671" s="9"/>
    </row>
    <row r="4672" spans="4:14" s="3" customFormat="1" x14ac:dyDescent="0.25">
      <c r="D4672" s="1"/>
      <c r="E4672" s="1"/>
      <c r="F4672" s="1"/>
      <c r="H4672" s="1"/>
      <c r="J4672" s="1"/>
      <c r="K4672" s="1"/>
      <c r="M4672" s="9"/>
      <c r="N4672" s="9"/>
    </row>
    <row r="4673" spans="4:14" s="3" customFormat="1" x14ac:dyDescent="0.25">
      <c r="D4673" s="1"/>
      <c r="E4673" s="1"/>
      <c r="F4673" s="1"/>
      <c r="H4673" s="1"/>
      <c r="J4673" s="1"/>
      <c r="K4673" s="1"/>
      <c r="M4673" s="9"/>
      <c r="N4673" s="9"/>
    </row>
    <row r="4674" spans="4:14" s="3" customFormat="1" x14ac:dyDescent="0.25">
      <c r="D4674" s="1"/>
      <c r="E4674" s="1"/>
      <c r="F4674" s="1"/>
      <c r="H4674" s="1"/>
      <c r="J4674" s="1"/>
      <c r="K4674" s="1"/>
      <c r="M4674" s="9"/>
      <c r="N4674" s="9"/>
    </row>
    <row r="4675" spans="4:14" s="3" customFormat="1" x14ac:dyDescent="0.25">
      <c r="D4675" s="1"/>
      <c r="E4675" s="1"/>
      <c r="F4675" s="1"/>
      <c r="H4675" s="1"/>
      <c r="J4675" s="1"/>
      <c r="K4675" s="1"/>
      <c r="M4675" s="9"/>
      <c r="N4675" s="9"/>
    </row>
    <row r="4676" spans="4:14" s="3" customFormat="1" x14ac:dyDescent="0.25">
      <c r="D4676" s="1"/>
      <c r="E4676" s="1"/>
      <c r="F4676" s="1"/>
      <c r="H4676" s="1"/>
      <c r="J4676" s="1"/>
      <c r="K4676" s="1"/>
      <c r="M4676" s="9"/>
      <c r="N4676" s="9"/>
    </row>
    <row r="4677" spans="4:14" s="3" customFormat="1" x14ac:dyDescent="0.25">
      <c r="D4677" s="1"/>
      <c r="E4677" s="1"/>
      <c r="F4677" s="1"/>
      <c r="H4677" s="1"/>
      <c r="J4677" s="1"/>
      <c r="K4677" s="1"/>
      <c r="M4677" s="9"/>
      <c r="N4677" s="9"/>
    </row>
    <row r="4678" spans="4:14" s="3" customFormat="1" x14ac:dyDescent="0.25">
      <c r="D4678" s="1"/>
      <c r="E4678" s="1"/>
      <c r="F4678" s="1"/>
      <c r="H4678" s="1"/>
      <c r="J4678" s="1"/>
      <c r="K4678" s="1"/>
      <c r="M4678" s="9"/>
      <c r="N4678" s="9"/>
    </row>
    <row r="4679" spans="4:14" s="3" customFormat="1" x14ac:dyDescent="0.25">
      <c r="D4679" s="1"/>
      <c r="E4679" s="1"/>
      <c r="F4679" s="1"/>
      <c r="H4679" s="1"/>
      <c r="J4679" s="1"/>
      <c r="K4679" s="1"/>
      <c r="M4679" s="9"/>
      <c r="N4679" s="9"/>
    </row>
    <row r="4680" spans="4:14" s="3" customFormat="1" x14ac:dyDescent="0.25">
      <c r="D4680" s="1"/>
      <c r="E4680" s="1"/>
      <c r="F4680" s="1"/>
      <c r="H4680" s="1"/>
      <c r="J4680" s="1"/>
      <c r="K4680" s="1"/>
      <c r="M4680" s="9"/>
      <c r="N4680" s="9"/>
    </row>
    <row r="4681" spans="4:14" s="3" customFormat="1" x14ac:dyDescent="0.25">
      <c r="D4681" s="1"/>
      <c r="E4681" s="1"/>
      <c r="F4681" s="1"/>
      <c r="H4681" s="1"/>
      <c r="J4681" s="1"/>
      <c r="K4681" s="1"/>
      <c r="M4681" s="9"/>
      <c r="N4681" s="9"/>
    </row>
    <row r="4682" spans="4:14" s="3" customFormat="1" x14ac:dyDescent="0.25">
      <c r="D4682" s="1"/>
      <c r="E4682" s="1"/>
      <c r="F4682" s="1"/>
      <c r="H4682" s="1"/>
      <c r="J4682" s="1"/>
      <c r="K4682" s="1"/>
      <c r="M4682" s="9"/>
      <c r="N4682" s="9"/>
    </row>
    <row r="4683" spans="4:14" s="3" customFormat="1" x14ac:dyDescent="0.25">
      <c r="D4683" s="1"/>
      <c r="E4683" s="1"/>
      <c r="F4683" s="1"/>
      <c r="H4683" s="1"/>
      <c r="J4683" s="1"/>
      <c r="K4683" s="1"/>
      <c r="M4683" s="9"/>
      <c r="N4683" s="9"/>
    </row>
    <row r="4684" spans="4:14" s="3" customFormat="1" x14ac:dyDescent="0.25">
      <c r="D4684" s="1"/>
      <c r="E4684" s="1"/>
      <c r="F4684" s="1"/>
      <c r="H4684" s="1"/>
      <c r="J4684" s="1"/>
      <c r="K4684" s="1"/>
      <c r="M4684" s="9"/>
      <c r="N4684" s="9"/>
    </row>
    <row r="4685" spans="4:14" s="3" customFormat="1" x14ac:dyDescent="0.25">
      <c r="D4685" s="1"/>
      <c r="E4685" s="1"/>
      <c r="F4685" s="1"/>
      <c r="H4685" s="1"/>
      <c r="J4685" s="1"/>
      <c r="K4685" s="1"/>
      <c r="M4685" s="9"/>
      <c r="N4685" s="9"/>
    </row>
    <row r="4686" spans="4:14" s="3" customFormat="1" x14ac:dyDescent="0.25">
      <c r="D4686" s="1"/>
      <c r="E4686" s="1"/>
      <c r="F4686" s="1"/>
      <c r="H4686" s="1"/>
      <c r="J4686" s="1"/>
      <c r="K4686" s="1"/>
      <c r="M4686" s="9"/>
      <c r="N4686" s="9"/>
    </row>
    <row r="4687" spans="4:14" s="3" customFormat="1" x14ac:dyDescent="0.25">
      <c r="D4687" s="1"/>
      <c r="E4687" s="1"/>
      <c r="F4687" s="1"/>
      <c r="H4687" s="1"/>
      <c r="J4687" s="1"/>
      <c r="K4687" s="1"/>
      <c r="M4687" s="9"/>
      <c r="N4687" s="9"/>
    </row>
    <row r="4688" spans="4:14" s="3" customFormat="1" x14ac:dyDescent="0.25">
      <c r="D4688" s="1"/>
      <c r="E4688" s="1"/>
      <c r="F4688" s="1"/>
      <c r="H4688" s="1"/>
      <c r="J4688" s="1"/>
      <c r="K4688" s="1"/>
      <c r="M4688" s="9"/>
      <c r="N4688" s="9"/>
    </row>
    <row r="4689" spans="4:14" s="3" customFormat="1" x14ac:dyDescent="0.25">
      <c r="D4689" s="1"/>
      <c r="E4689" s="1"/>
      <c r="F4689" s="1"/>
      <c r="H4689" s="1"/>
      <c r="J4689" s="1"/>
      <c r="K4689" s="1"/>
      <c r="M4689" s="9"/>
      <c r="N4689" s="9"/>
    </row>
    <row r="4690" spans="4:14" s="3" customFormat="1" x14ac:dyDescent="0.25">
      <c r="D4690" s="1"/>
      <c r="E4690" s="1"/>
      <c r="F4690" s="1"/>
      <c r="H4690" s="1"/>
      <c r="J4690" s="1"/>
      <c r="K4690" s="1"/>
      <c r="M4690" s="9"/>
      <c r="N4690" s="9"/>
    </row>
    <row r="4691" spans="4:14" s="3" customFormat="1" x14ac:dyDescent="0.25">
      <c r="D4691" s="1"/>
      <c r="E4691" s="1"/>
      <c r="F4691" s="1"/>
      <c r="H4691" s="1"/>
      <c r="J4691" s="1"/>
      <c r="K4691" s="1"/>
      <c r="M4691" s="9"/>
      <c r="N4691" s="9"/>
    </row>
    <row r="4692" spans="4:14" s="3" customFormat="1" x14ac:dyDescent="0.25">
      <c r="D4692" s="1"/>
      <c r="E4692" s="1"/>
      <c r="F4692" s="1"/>
      <c r="H4692" s="1"/>
      <c r="J4692" s="1"/>
      <c r="K4692" s="1"/>
      <c r="M4692" s="9"/>
      <c r="N4692" s="9"/>
    </row>
    <row r="4693" spans="4:14" s="3" customFormat="1" x14ac:dyDescent="0.25">
      <c r="D4693" s="1"/>
      <c r="E4693" s="1"/>
      <c r="F4693" s="1"/>
      <c r="H4693" s="1"/>
      <c r="J4693" s="1"/>
      <c r="K4693" s="1"/>
      <c r="M4693" s="9"/>
      <c r="N4693" s="9"/>
    </row>
    <row r="4694" spans="4:14" s="3" customFormat="1" x14ac:dyDescent="0.25">
      <c r="D4694" s="1"/>
      <c r="E4694" s="1"/>
      <c r="F4694" s="1"/>
      <c r="H4694" s="1"/>
      <c r="J4694" s="1"/>
      <c r="K4694" s="1"/>
      <c r="M4694" s="9"/>
      <c r="N4694" s="9"/>
    </row>
    <row r="4695" spans="4:14" s="3" customFormat="1" x14ac:dyDescent="0.25">
      <c r="D4695" s="1"/>
      <c r="E4695" s="1"/>
      <c r="F4695" s="1"/>
      <c r="H4695" s="1"/>
      <c r="J4695" s="1"/>
      <c r="K4695" s="1"/>
      <c r="M4695" s="9"/>
      <c r="N4695" s="9"/>
    </row>
    <row r="4696" spans="4:14" s="3" customFormat="1" x14ac:dyDescent="0.25">
      <c r="D4696" s="1"/>
      <c r="E4696" s="1"/>
      <c r="F4696" s="1"/>
      <c r="H4696" s="1"/>
      <c r="J4696" s="1"/>
      <c r="K4696" s="1"/>
      <c r="M4696" s="9"/>
      <c r="N4696" s="9"/>
    </row>
    <row r="4697" spans="4:14" s="3" customFormat="1" x14ac:dyDescent="0.25">
      <c r="D4697" s="1"/>
      <c r="E4697" s="1"/>
      <c r="F4697" s="1"/>
      <c r="H4697" s="1"/>
      <c r="J4697" s="1"/>
      <c r="K4697" s="1"/>
      <c r="M4697" s="9"/>
      <c r="N4697" s="9"/>
    </row>
    <row r="4698" spans="4:14" s="3" customFormat="1" x14ac:dyDescent="0.25">
      <c r="D4698" s="1"/>
      <c r="E4698" s="1"/>
      <c r="F4698" s="1"/>
      <c r="H4698" s="1"/>
      <c r="J4698" s="1"/>
      <c r="K4698" s="1"/>
      <c r="M4698" s="9"/>
      <c r="N4698" s="9"/>
    </row>
    <row r="4699" spans="4:14" s="3" customFormat="1" x14ac:dyDescent="0.25">
      <c r="D4699" s="1"/>
      <c r="E4699" s="1"/>
      <c r="F4699" s="1"/>
      <c r="H4699" s="1"/>
      <c r="J4699" s="1"/>
      <c r="K4699" s="1"/>
      <c r="M4699" s="9"/>
      <c r="N4699" s="9"/>
    </row>
    <row r="4700" spans="4:14" s="3" customFormat="1" x14ac:dyDescent="0.25">
      <c r="D4700" s="1"/>
      <c r="E4700" s="1"/>
      <c r="F4700" s="1"/>
      <c r="H4700" s="1"/>
      <c r="J4700" s="1"/>
      <c r="K4700" s="1"/>
      <c r="M4700" s="9"/>
      <c r="N4700" s="9"/>
    </row>
    <row r="4701" spans="4:14" s="3" customFormat="1" x14ac:dyDescent="0.25">
      <c r="D4701" s="1"/>
      <c r="E4701" s="1"/>
      <c r="F4701" s="1"/>
      <c r="H4701" s="1"/>
      <c r="J4701" s="1"/>
      <c r="K4701" s="1"/>
      <c r="M4701" s="9"/>
      <c r="N4701" s="9"/>
    </row>
    <row r="4702" spans="4:14" s="3" customFormat="1" x14ac:dyDescent="0.25">
      <c r="D4702" s="1"/>
      <c r="E4702" s="1"/>
      <c r="F4702" s="1"/>
      <c r="H4702" s="1"/>
      <c r="J4702" s="1"/>
      <c r="K4702" s="1"/>
      <c r="M4702" s="9"/>
      <c r="N4702" s="9"/>
    </row>
    <row r="4703" spans="4:14" s="3" customFormat="1" x14ac:dyDescent="0.25">
      <c r="D4703" s="1"/>
      <c r="E4703" s="1"/>
      <c r="F4703" s="1"/>
      <c r="H4703" s="1"/>
      <c r="J4703" s="1"/>
      <c r="K4703" s="1"/>
      <c r="M4703" s="9"/>
      <c r="N4703" s="9"/>
    </row>
    <row r="4704" spans="4:14" s="3" customFormat="1" x14ac:dyDescent="0.25">
      <c r="D4704" s="1"/>
      <c r="E4704" s="1"/>
      <c r="F4704" s="1"/>
      <c r="H4704" s="1"/>
      <c r="J4704" s="1"/>
      <c r="K4704" s="1"/>
      <c r="M4704" s="9"/>
      <c r="N4704" s="9"/>
    </row>
    <row r="4705" spans="4:14" s="3" customFormat="1" x14ac:dyDescent="0.25">
      <c r="D4705" s="1"/>
      <c r="E4705" s="1"/>
      <c r="F4705" s="1"/>
      <c r="H4705" s="1"/>
      <c r="J4705" s="1"/>
      <c r="K4705" s="1"/>
      <c r="M4705" s="9"/>
      <c r="N4705" s="9"/>
    </row>
    <row r="4706" spans="4:14" s="3" customFormat="1" x14ac:dyDescent="0.25">
      <c r="D4706" s="1"/>
      <c r="E4706" s="1"/>
      <c r="F4706" s="1"/>
      <c r="H4706" s="1"/>
      <c r="J4706" s="1"/>
      <c r="K4706" s="1"/>
      <c r="M4706" s="9"/>
      <c r="N4706" s="9"/>
    </row>
    <row r="4707" spans="4:14" s="3" customFormat="1" x14ac:dyDescent="0.25">
      <c r="D4707" s="1"/>
      <c r="E4707" s="1"/>
      <c r="F4707" s="1"/>
      <c r="H4707" s="1"/>
      <c r="J4707" s="1"/>
      <c r="K4707" s="1"/>
      <c r="M4707" s="9"/>
      <c r="N4707" s="9"/>
    </row>
    <row r="4708" spans="4:14" s="3" customFormat="1" x14ac:dyDescent="0.25">
      <c r="D4708" s="1"/>
      <c r="E4708" s="1"/>
      <c r="F4708" s="1"/>
      <c r="H4708" s="1"/>
      <c r="J4708" s="1"/>
      <c r="K4708" s="1"/>
      <c r="M4708" s="9"/>
      <c r="N4708" s="9"/>
    </row>
    <row r="4709" spans="4:14" s="3" customFormat="1" x14ac:dyDescent="0.25">
      <c r="D4709" s="1"/>
      <c r="E4709" s="1"/>
      <c r="F4709" s="1"/>
      <c r="H4709" s="1"/>
      <c r="J4709" s="1"/>
      <c r="K4709" s="1"/>
      <c r="M4709" s="9"/>
      <c r="N4709" s="9"/>
    </row>
    <row r="4710" spans="4:14" s="3" customFormat="1" x14ac:dyDescent="0.25">
      <c r="D4710" s="1"/>
      <c r="E4710" s="1"/>
      <c r="F4710" s="1"/>
      <c r="H4710" s="1"/>
      <c r="J4710" s="1"/>
      <c r="K4710" s="1"/>
      <c r="M4710" s="9"/>
      <c r="N4710" s="9"/>
    </row>
    <row r="4711" spans="4:14" s="3" customFormat="1" x14ac:dyDescent="0.25">
      <c r="D4711" s="1"/>
      <c r="E4711" s="1"/>
      <c r="F4711" s="1"/>
      <c r="H4711" s="1"/>
      <c r="J4711" s="1"/>
      <c r="K4711" s="1"/>
      <c r="M4711" s="9"/>
      <c r="N4711" s="9"/>
    </row>
    <row r="4712" spans="4:14" s="3" customFormat="1" x14ac:dyDescent="0.25">
      <c r="D4712" s="1"/>
      <c r="E4712" s="1"/>
      <c r="F4712" s="1"/>
      <c r="H4712" s="1"/>
      <c r="J4712" s="1"/>
      <c r="K4712" s="1"/>
      <c r="M4712" s="9"/>
      <c r="N4712" s="9"/>
    </row>
    <row r="4713" spans="4:14" s="3" customFormat="1" x14ac:dyDescent="0.25">
      <c r="D4713" s="1"/>
      <c r="E4713" s="1"/>
      <c r="F4713" s="1"/>
      <c r="H4713" s="1"/>
      <c r="J4713" s="1"/>
      <c r="K4713" s="1"/>
      <c r="M4713" s="9"/>
      <c r="N4713" s="9"/>
    </row>
    <row r="4714" spans="4:14" s="3" customFormat="1" x14ac:dyDescent="0.25">
      <c r="D4714" s="1"/>
      <c r="E4714" s="1"/>
      <c r="F4714" s="1"/>
      <c r="H4714" s="1"/>
      <c r="J4714" s="1"/>
      <c r="K4714" s="1"/>
      <c r="M4714" s="9"/>
      <c r="N4714" s="9"/>
    </row>
    <row r="4715" spans="4:14" s="3" customFormat="1" x14ac:dyDescent="0.25">
      <c r="D4715" s="1"/>
      <c r="E4715" s="1"/>
      <c r="F4715" s="1"/>
      <c r="H4715" s="1"/>
      <c r="J4715" s="1"/>
      <c r="K4715" s="1"/>
      <c r="M4715" s="9"/>
      <c r="N4715" s="9"/>
    </row>
    <row r="4716" spans="4:14" s="3" customFormat="1" x14ac:dyDescent="0.25">
      <c r="D4716" s="1"/>
      <c r="E4716" s="1"/>
      <c r="F4716" s="1"/>
      <c r="H4716" s="1"/>
      <c r="J4716" s="1"/>
      <c r="K4716" s="1"/>
      <c r="M4716" s="9"/>
      <c r="N4716" s="9"/>
    </row>
    <row r="4717" spans="4:14" s="3" customFormat="1" x14ac:dyDescent="0.25">
      <c r="D4717" s="1"/>
      <c r="E4717" s="1"/>
      <c r="F4717" s="1"/>
      <c r="H4717" s="1"/>
      <c r="J4717" s="1"/>
      <c r="K4717" s="1"/>
      <c r="M4717" s="9"/>
      <c r="N4717" s="9"/>
    </row>
    <row r="4718" spans="4:14" s="3" customFormat="1" x14ac:dyDescent="0.25">
      <c r="D4718" s="1"/>
      <c r="E4718" s="1"/>
      <c r="F4718" s="1"/>
      <c r="H4718" s="1"/>
      <c r="J4718" s="1"/>
      <c r="K4718" s="1"/>
      <c r="M4718" s="9"/>
      <c r="N4718" s="9"/>
    </row>
    <row r="4719" spans="4:14" s="3" customFormat="1" x14ac:dyDescent="0.25">
      <c r="D4719" s="1"/>
      <c r="E4719" s="1"/>
      <c r="F4719" s="1"/>
      <c r="H4719" s="1"/>
      <c r="J4719" s="1"/>
      <c r="K4719" s="1"/>
      <c r="M4719" s="9"/>
      <c r="N4719" s="9"/>
    </row>
    <row r="4720" spans="4:14" s="3" customFormat="1" x14ac:dyDescent="0.25">
      <c r="D4720" s="1"/>
      <c r="E4720" s="1"/>
      <c r="F4720" s="1"/>
      <c r="H4720" s="1"/>
      <c r="J4720" s="1"/>
      <c r="K4720" s="1"/>
      <c r="M4720" s="9"/>
      <c r="N4720" s="9"/>
    </row>
    <row r="4721" spans="4:14" s="3" customFormat="1" x14ac:dyDescent="0.25">
      <c r="D4721" s="1"/>
      <c r="E4721" s="1"/>
      <c r="F4721" s="1"/>
      <c r="H4721" s="1"/>
      <c r="J4721" s="1"/>
      <c r="K4721" s="1"/>
      <c r="M4721" s="9"/>
      <c r="N4721" s="9"/>
    </row>
    <row r="4722" spans="4:14" s="3" customFormat="1" x14ac:dyDescent="0.25">
      <c r="D4722" s="1"/>
      <c r="E4722" s="1"/>
      <c r="F4722" s="1"/>
      <c r="H4722" s="1"/>
      <c r="J4722" s="1"/>
      <c r="K4722" s="1"/>
      <c r="M4722" s="9"/>
      <c r="N4722" s="9"/>
    </row>
    <row r="4723" spans="4:14" s="3" customFormat="1" x14ac:dyDescent="0.25">
      <c r="D4723" s="1"/>
      <c r="E4723" s="1"/>
      <c r="F4723" s="1"/>
      <c r="H4723" s="1"/>
      <c r="J4723" s="1"/>
      <c r="K4723" s="1"/>
      <c r="M4723" s="9"/>
      <c r="N4723" s="9"/>
    </row>
    <row r="4724" spans="4:14" s="3" customFormat="1" x14ac:dyDescent="0.25">
      <c r="D4724" s="1"/>
      <c r="E4724" s="1"/>
      <c r="F4724" s="1"/>
      <c r="H4724" s="1"/>
      <c r="J4724" s="1"/>
      <c r="K4724" s="1"/>
      <c r="M4724" s="9"/>
      <c r="N4724" s="9"/>
    </row>
    <row r="4725" spans="4:14" s="3" customFormat="1" x14ac:dyDescent="0.25">
      <c r="D4725" s="1"/>
      <c r="E4725" s="1"/>
      <c r="F4725" s="1"/>
      <c r="H4725" s="1"/>
      <c r="J4725" s="1"/>
      <c r="K4725" s="1"/>
      <c r="M4725" s="9"/>
      <c r="N4725" s="9"/>
    </row>
    <row r="4726" spans="4:14" s="3" customFormat="1" x14ac:dyDescent="0.25">
      <c r="D4726" s="1"/>
      <c r="E4726" s="1"/>
      <c r="F4726" s="1"/>
      <c r="H4726" s="1"/>
      <c r="J4726" s="1"/>
      <c r="K4726" s="1"/>
      <c r="M4726" s="9"/>
      <c r="N4726" s="9"/>
    </row>
    <row r="4727" spans="4:14" s="3" customFormat="1" x14ac:dyDescent="0.25">
      <c r="D4727" s="1"/>
      <c r="E4727" s="1"/>
      <c r="F4727" s="1"/>
      <c r="H4727" s="1"/>
      <c r="J4727" s="1"/>
      <c r="K4727" s="1"/>
      <c r="M4727" s="9"/>
      <c r="N4727" s="9"/>
    </row>
    <row r="4728" spans="4:14" s="3" customFormat="1" x14ac:dyDescent="0.25">
      <c r="D4728" s="1"/>
      <c r="E4728" s="1"/>
      <c r="F4728" s="1"/>
      <c r="H4728" s="1"/>
      <c r="J4728" s="1"/>
      <c r="K4728" s="1"/>
      <c r="M4728" s="9"/>
      <c r="N4728" s="9"/>
    </row>
    <row r="4729" spans="4:14" s="3" customFormat="1" x14ac:dyDescent="0.25">
      <c r="D4729" s="1"/>
      <c r="E4729" s="1"/>
      <c r="F4729" s="1"/>
      <c r="H4729" s="1"/>
      <c r="J4729" s="1"/>
      <c r="K4729" s="1"/>
      <c r="M4729" s="9"/>
      <c r="N4729" s="9"/>
    </row>
    <row r="4730" spans="4:14" s="3" customFormat="1" x14ac:dyDescent="0.25">
      <c r="D4730" s="1"/>
      <c r="E4730" s="1"/>
      <c r="F4730" s="1"/>
      <c r="H4730" s="1"/>
      <c r="J4730" s="1"/>
      <c r="K4730" s="1"/>
      <c r="M4730" s="9"/>
      <c r="N4730" s="9"/>
    </row>
    <row r="4731" spans="4:14" s="3" customFormat="1" x14ac:dyDescent="0.25">
      <c r="D4731" s="1"/>
      <c r="E4731" s="1"/>
      <c r="F4731" s="1"/>
      <c r="H4731" s="1"/>
      <c r="J4731" s="1"/>
      <c r="K4731" s="1"/>
      <c r="M4731" s="9"/>
      <c r="N4731" s="9"/>
    </row>
    <row r="4732" spans="4:14" s="3" customFormat="1" x14ac:dyDescent="0.25">
      <c r="D4732" s="1"/>
      <c r="E4732" s="1"/>
      <c r="F4732" s="1"/>
      <c r="H4732" s="1"/>
      <c r="J4732" s="1"/>
      <c r="K4732" s="1"/>
      <c r="M4732" s="9"/>
      <c r="N4732" s="9"/>
    </row>
    <row r="4733" spans="4:14" s="3" customFormat="1" x14ac:dyDescent="0.25">
      <c r="D4733" s="1"/>
      <c r="E4733" s="1"/>
      <c r="F4733" s="1"/>
      <c r="H4733" s="1"/>
      <c r="J4733" s="1"/>
      <c r="K4733" s="1"/>
      <c r="M4733" s="9"/>
      <c r="N4733" s="9"/>
    </row>
    <row r="4734" spans="4:14" s="3" customFormat="1" x14ac:dyDescent="0.25">
      <c r="D4734" s="1"/>
      <c r="E4734" s="1"/>
      <c r="F4734" s="1"/>
      <c r="H4734" s="1"/>
      <c r="J4734" s="1"/>
      <c r="K4734" s="1"/>
      <c r="M4734" s="9"/>
      <c r="N4734" s="9"/>
    </row>
    <row r="4735" spans="4:14" s="3" customFormat="1" x14ac:dyDescent="0.25">
      <c r="D4735" s="1"/>
      <c r="E4735" s="1"/>
      <c r="F4735" s="1"/>
      <c r="H4735" s="1"/>
      <c r="J4735" s="1"/>
      <c r="K4735" s="1"/>
      <c r="M4735" s="9"/>
      <c r="N4735" s="9"/>
    </row>
    <row r="4736" spans="4:14" s="3" customFormat="1" x14ac:dyDescent="0.25">
      <c r="D4736" s="1"/>
      <c r="E4736" s="1"/>
      <c r="F4736" s="1"/>
      <c r="H4736" s="1"/>
      <c r="J4736" s="1"/>
      <c r="K4736" s="1"/>
      <c r="M4736" s="9"/>
      <c r="N4736" s="9"/>
    </row>
    <row r="4737" spans="4:14" s="3" customFormat="1" x14ac:dyDescent="0.25">
      <c r="D4737" s="1"/>
      <c r="E4737" s="1"/>
      <c r="F4737" s="1"/>
      <c r="H4737" s="1"/>
      <c r="J4737" s="1"/>
      <c r="K4737" s="1"/>
      <c r="M4737" s="9"/>
      <c r="N4737" s="9"/>
    </row>
    <row r="4738" spans="4:14" s="3" customFormat="1" x14ac:dyDescent="0.25">
      <c r="D4738" s="1"/>
      <c r="E4738" s="1"/>
      <c r="F4738" s="1"/>
      <c r="H4738" s="1"/>
      <c r="J4738" s="1"/>
      <c r="K4738" s="1"/>
      <c r="M4738" s="9"/>
      <c r="N4738" s="9"/>
    </row>
    <row r="4739" spans="4:14" s="3" customFormat="1" x14ac:dyDescent="0.25">
      <c r="D4739" s="1"/>
      <c r="E4739" s="1"/>
      <c r="F4739" s="1"/>
      <c r="H4739" s="1"/>
      <c r="J4739" s="1"/>
      <c r="K4739" s="1"/>
      <c r="M4739" s="9"/>
      <c r="N4739" s="9"/>
    </row>
    <row r="4740" spans="4:14" s="3" customFormat="1" x14ac:dyDescent="0.25">
      <c r="D4740" s="1"/>
      <c r="E4740" s="1"/>
      <c r="F4740" s="1"/>
      <c r="H4740" s="1"/>
      <c r="J4740" s="1"/>
      <c r="K4740" s="1"/>
      <c r="M4740" s="9"/>
      <c r="N4740" s="9"/>
    </row>
    <row r="4741" spans="4:14" s="3" customFormat="1" x14ac:dyDescent="0.25">
      <c r="D4741" s="1"/>
      <c r="E4741" s="1"/>
      <c r="F4741" s="1"/>
      <c r="H4741" s="1"/>
      <c r="J4741" s="1"/>
      <c r="K4741" s="1"/>
      <c r="M4741" s="9"/>
      <c r="N4741" s="9"/>
    </row>
    <row r="4742" spans="4:14" s="3" customFormat="1" x14ac:dyDescent="0.25">
      <c r="D4742" s="1"/>
      <c r="E4742" s="1"/>
      <c r="F4742" s="1"/>
      <c r="H4742" s="1"/>
      <c r="J4742" s="1"/>
      <c r="K4742" s="1"/>
      <c r="M4742" s="9"/>
      <c r="N4742" s="9"/>
    </row>
    <row r="4743" spans="4:14" s="3" customFormat="1" x14ac:dyDescent="0.25">
      <c r="D4743" s="1"/>
      <c r="E4743" s="1"/>
      <c r="F4743" s="1"/>
      <c r="H4743" s="1"/>
      <c r="J4743" s="1"/>
      <c r="K4743" s="1"/>
      <c r="M4743" s="9"/>
      <c r="N4743" s="9"/>
    </row>
    <row r="4744" spans="4:14" s="3" customFormat="1" x14ac:dyDescent="0.25">
      <c r="D4744" s="1"/>
      <c r="E4744" s="1"/>
      <c r="F4744" s="1"/>
      <c r="H4744" s="1"/>
      <c r="J4744" s="1"/>
      <c r="K4744" s="1"/>
      <c r="M4744" s="9"/>
      <c r="N4744" s="9"/>
    </row>
    <row r="4745" spans="4:14" s="3" customFormat="1" x14ac:dyDescent="0.25">
      <c r="D4745" s="1"/>
      <c r="E4745" s="1"/>
      <c r="F4745" s="1"/>
      <c r="H4745" s="1"/>
      <c r="J4745" s="1"/>
      <c r="K4745" s="1"/>
      <c r="M4745" s="9"/>
      <c r="N4745" s="9"/>
    </row>
    <row r="4746" spans="4:14" s="3" customFormat="1" x14ac:dyDescent="0.25">
      <c r="D4746" s="1"/>
      <c r="E4746" s="1"/>
      <c r="F4746" s="1"/>
      <c r="H4746" s="1"/>
      <c r="J4746" s="1"/>
      <c r="K4746" s="1"/>
      <c r="M4746" s="9"/>
      <c r="N4746" s="9"/>
    </row>
    <row r="4747" spans="4:14" s="3" customFormat="1" x14ac:dyDescent="0.25">
      <c r="D4747" s="1"/>
      <c r="E4747" s="1"/>
      <c r="F4747" s="1"/>
      <c r="H4747" s="1"/>
      <c r="J4747" s="1"/>
      <c r="K4747" s="1"/>
      <c r="M4747" s="9"/>
      <c r="N4747" s="9"/>
    </row>
    <row r="4748" spans="4:14" s="3" customFormat="1" x14ac:dyDescent="0.25">
      <c r="D4748" s="1"/>
      <c r="E4748" s="1"/>
      <c r="F4748" s="1"/>
      <c r="H4748" s="1"/>
      <c r="J4748" s="1"/>
      <c r="K4748" s="1"/>
      <c r="M4748" s="9"/>
      <c r="N4748" s="9"/>
    </row>
    <row r="4749" spans="4:14" s="3" customFormat="1" x14ac:dyDescent="0.25">
      <c r="D4749" s="1"/>
      <c r="E4749" s="1"/>
      <c r="F4749" s="1"/>
      <c r="H4749" s="1"/>
      <c r="J4749" s="1"/>
      <c r="K4749" s="1"/>
      <c r="M4749" s="9"/>
      <c r="N4749" s="9"/>
    </row>
    <row r="4750" spans="4:14" s="3" customFormat="1" x14ac:dyDescent="0.25">
      <c r="D4750" s="1"/>
      <c r="E4750" s="1"/>
      <c r="F4750" s="1"/>
      <c r="H4750" s="1"/>
      <c r="J4750" s="1"/>
      <c r="K4750" s="1"/>
      <c r="M4750" s="9"/>
      <c r="N4750" s="9"/>
    </row>
    <row r="4751" spans="4:14" s="3" customFormat="1" x14ac:dyDescent="0.25">
      <c r="D4751" s="1"/>
      <c r="E4751" s="1"/>
      <c r="F4751" s="1"/>
      <c r="H4751" s="1"/>
      <c r="J4751" s="1"/>
      <c r="K4751" s="1"/>
      <c r="M4751" s="9"/>
      <c r="N4751" s="9"/>
    </row>
    <row r="4752" spans="4:14" s="3" customFormat="1" x14ac:dyDescent="0.25">
      <c r="D4752" s="1"/>
      <c r="E4752" s="1"/>
      <c r="F4752" s="1"/>
      <c r="H4752" s="1"/>
      <c r="J4752" s="1"/>
      <c r="K4752" s="1"/>
      <c r="M4752" s="9"/>
      <c r="N4752" s="9"/>
    </row>
    <row r="4753" spans="4:14" s="3" customFormat="1" x14ac:dyDescent="0.25">
      <c r="D4753" s="1"/>
      <c r="E4753" s="1"/>
      <c r="F4753" s="1"/>
      <c r="H4753" s="1"/>
      <c r="J4753" s="1"/>
      <c r="K4753" s="1"/>
      <c r="M4753" s="9"/>
      <c r="N4753" s="9"/>
    </row>
    <row r="4754" spans="4:14" s="3" customFormat="1" x14ac:dyDescent="0.25">
      <c r="D4754" s="1"/>
      <c r="E4754" s="1"/>
      <c r="F4754" s="1"/>
      <c r="H4754" s="1"/>
      <c r="J4754" s="1"/>
      <c r="K4754" s="1"/>
      <c r="M4754" s="9"/>
      <c r="N4754" s="9"/>
    </row>
    <row r="4755" spans="4:14" s="3" customFormat="1" x14ac:dyDescent="0.25">
      <c r="D4755" s="1"/>
      <c r="E4755" s="1"/>
      <c r="F4755" s="1"/>
      <c r="H4755" s="1"/>
      <c r="J4755" s="1"/>
      <c r="K4755" s="1"/>
      <c r="M4755" s="9"/>
      <c r="N4755" s="9"/>
    </row>
    <row r="4756" spans="4:14" s="3" customFormat="1" x14ac:dyDescent="0.25">
      <c r="D4756" s="1"/>
      <c r="E4756" s="1"/>
      <c r="F4756" s="1"/>
      <c r="H4756" s="1"/>
      <c r="J4756" s="1"/>
      <c r="K4756" s="1"/>
      <c r="M4756" s="9"/>
      <c r="N4756" s="9"/>
    </row>
    <row r="4757" spans="4:14" s="3" customFormat="1" x14ac:dyDescent="0.25">
      <c r="D4757" s="1"/>
      <c r="E4757" s="1"/>
      <c r="F4757" s="1"/>
      <c r="H4757" s="1"/>
      <c r="J4757" s="1"/>
      <c r="K4757" s="1"/>
      <c r="M4757" s="9"/>
      <c r="N4757" s="9"/>
    </row>
    <row r="4758" spans="4:14" s="3" customFormat="1" x14ac:dyDescent="0.25">
      <c r="D4758" s="1"/>
      <c r="E4758" s="1"/>
      <c r="F4758" s="1"/>
      <c r="H4758" s="1"/>
      <c r="J4758" s="1"/>
      <c r="K4758" s="1"/>
      <c r="M4758" s="9"/>
      <c r="N4758" s="9"/>
    </row>
    <row r="4759" spans="4:14" s="3" customFormat="1" x14ac:dyDescent="0.25">
      <c r="D4759" s="1"/>
      <c r="E4759" s="1"/>
      <c r="F4759" s="1"/>
      <c r="H4759" s="1"/>
      <c r="J4759" s="1"/>
      <c r="K4759" s="1"/>
      <c r="M4759" s="9"/>
      <c r="N4759" s="9"/>
    </row>
    <row r="4760" spans="4:14" s="3" customFormat="1" x14ac:dyDescent="0.25">
      <c r="D4760" s="1"/>
      <c r="E4760" s="1"/>
      <c r="F4760" s="1"/>
      <c r="H4760" s="1"/>
      <c r="J4760" s="1"/>
      <c r="K4760" s="1"/>
      <c r="M4760" s="9"/>
      <c r="N4760" s="9"/>
    </row>
    <row r="4761" spans="4:14" s="3" customFormat="1" x14ac:dyDescent="0.25">
      <c r="D4761" s="1"/>
      <c r="E4761" s="1"/>
      <c r="F4761" s="1"/>
      <c r="H4761" s="1"/>
      <c r="J4761" s="1"/>
      <c r="K4761" s="1"/>
      <c r="M4761" s="9"/>
      <c r="N4761" s="9"/>
    </row>
    <row r="4762" spans="4:14" s="3" customFormat="1" x14ac:dyDescent="0.25">
      <c r="D4762" s="1"/>
      <c r="E4762" s="1"/>
      <c r="F4762" s="1"/>
      <c r="H4762" s="1"/>
      <c r="J4762" s="1"/>
      <c r="K4762" s="1"/>
      <c r="M4762" s="9"/>
      <c r="N4762" s="9"/>
    </row>
    <row r="4763" spans="4:14" s="3" customFormat="1" x14ac:dyDescent="0.25">
      <c r="D4763" s="1"/>
      <c r="E4763" s="1"/>
      <c r="F4763" s="1"/>
      <c r="H4763" s="1"/>
      <c r="J4763" s="1"/>
      <c r="K4763" s="1"/>
      <c r="M4763" s="9"/>
      <c r="N4763" s="9"/>
    </row>
    <row r="4764" spans="4:14" s="3" customFormat="1" x14ac:dyDescent="0.25">
      <c r="D4764" s="1"/>
      <c r="E4764" s="1"/>
      <c r="F4764" s="1"/>
      <c r="H4764" s="1"/>
      <c r="J4764" s="1"/>
      <c r="K4764" s="1"/>
      <c r="M4764" s="9"/>
      <c r="N4764" s="9"/>
    </row>
    <row r="4765" spans="4:14" s="3" customFormat="1" x14ac:dyDescent="0.25">
      <c r="D4765" s="1"/>
      <c r="E4765" s="1"/>
      <c r="F4765" s="1"/>
      <c r="H4765" s="1"/>
      <c r="J4765" s="1"/>
      <c r="K4765" s="1"/>
      <c r="M4765" s="9"/>
      <c r="N4765" s="9"/>
    </row>
    <row r="4766" spans="4:14" s="3" customFormat="1" x14ac:dyDescent="0.25">
      <c r="D4766" s="1"/>
      <c r="E4766" s="1"/>
      <c r="F4766" s="1"/>
      <c r="H4766" s="1"/>
      <c r="J4766" s="1"/>
      <c r="K4766" s="1"/>
      <c r="M4766" s="9"/>
      <c r="N4766" s="9"/>
    </row>
    <row r="4767" spans="4:14" s="3" customFormat="1" x14ac:dyDescent="0.25">
      <c r="D4767" s="1"/>
      <c r="E4767" s="1"/>
      <c r="F4767" s="1"/>
      <c r="H4767" s="1"/>
      <c r="J4767" s="1"/>
      <c r="K4767" s="1"/>
      <c r="M4767" s="9"/>
      <c r="N4767" s="9"/>
    </row>
    <row r="4768" spans="4:14" s="3" customFormat="1" x14ac:dyDescent="0.25">
      <c r="D4768" s="1"/>
      <c r="E4768" s="1"/>
      <c r="F4768" s="1"/>
      <c r="H4768" s="1"/>
      <c r="J4768" s="1"/>
      <c r="K4768" s="1"/>
      <c r="M4768" s="9"/>
      <c r="N4768" s="9"/>
    </row>
    <row r="4769" spans="4:14" s="3" customFormat="1" x14ac:dyDescent="0.25">
      <c r="D4769" s="1"/>
      <c r="E4769" s="1"/>
      <c r="F4769" s="1"/>
      <c r="H4769" s="1"/>
      <c r="J4769" s="1"/>
      <c r="K4769" s="1"/>
      <c r="M4769" s="9"/>
      <c r="N4769" s="9"/>
    </row>
    <row r="4770" spans="4:14" s="3" customFormat="1" x14ac:dyDescent="0.25">
      <c r="D4770" s="1"/>
      <c r="E4770" s="1"/>
      <c r="F4770" s="1"/>
      <c r="H4770" s="1"/>
      <c r="J4770" s="1"/>
      <c r="K4770" s="1"/>
      <c r="M4770" s="9"/>
      <c r="N4770" s="9"/>
    </row>
    <row r="4771" spans="4:14" s="3" customFormat="1" x14ac:dyDescent="0.25">
      <c r="D4771" s="1"/>
      <c r="E4771" s="1"/>
      <c r="F4771" s="1"/>
      <c r="H4771" s="1"/>
      <c r="J4771" s="1"/>
      <c r="K4771" s="1"/>
      <c r="M4771" s="9"/>
      <c r="N4771" s="9"/>
    </row>
    <row r="4772" spans="4:14" s="3" customFormat="1" x14ac:dyDescent="0.25">
      <c r="D4772" s="1"/>
      <c r="E4772" s="1"/>
      <c r="F4772" s="1"/>
      <c r="H4772" s="1"/>
      <c r="J4772" s="1"/>
      <c r="K4772" s="1"/>
      <c r="M4772" s="9"/>
      <c r="N4772" s="9"/>
    </row>
    <row r="4773" spans="4:14" s="3" customFormat="1" x14ac:dyDescent="0.25">
      <c r="D4773" s="1"/>
      <c r="E4773" s="1"/>
      <c r="F4773" s="1"/>
      <c r="H4773" s="1"/>
      <c r="J4773" s="1"/>
      <c r="K4773" s="1"/>
      <c r="M4773" s="9"/>
      <c r="N4773" s="9"/>
    </row>
    <row r="4774" spans="4:14" s="3" customFormat="1" x14ac:dyDescent="0.25">
      <c r="D4774" s="1"/>
      <c r="E4774" s="1"/>
      <c r="F4774" s="1"/>
      <c r="H4774" s="1"/>
      <c r="J4774" s="1"/>
      <c r="K4774" s="1"/>
      <c r="M4774" s="9"/>
      <c r="N4774" s="9"/>
    </row>
    <row r="4775" spans="4:14" s="3" customFormat="1" x14ac:dyDescent="0.25">
      <c r="D4775" s="1"/>
      <c r="E4775" s="1"/>
      <c r="F4775" s="1"/>
      <c r="H4775" s="1"/>
      <c r="J4775" s="1"/>
      <c r="K4775" s="1"/>
      <c r="M4775" s="9"/>
      <c r="N4775" s="9"/>
    </row>
    <row r="4776" spans="4:14" s="3" customFormat="1" x14ac:dyDescent="0.25">
      <c r="D4776" s="1"/>
      <c r="E4776" s="1"/>
      <c r="F4776" s="1"/>
      <c r="H4776" s="1"/>
      <c r="J4776" s="1"/>
      <c r="K4776" s="1"/>
      <c r="M4776" s="9"/>
      <c r="N4776" s="9"/>
    </row>
    <row r="4777" spans="4:14" s="3" customFormat="1" x14ac:dyDescent="0.25">
      <c r="D4777" s="1"/>
      <c r="E4777" s="1"/>
      <c r="F4777" s="1"/>
      <c r="H4777" s="1"/>
      <c r="J4777" s="1"/>
      <c r="K4777" s="1"/>
      <c r="M4777" s="9"/>
      <c r="N4777" s="9"/>
    </row>
    <row r="4778" spans="4:14" s="3" customFormat="1" x14ac:dyDescent="0.25">
      <c r="D4778" s="1"/>
      <c r="E4778" s="1"/>
      <c r="F4778" s="1"/>
      <c r="H4778" s="1"/>
      <c r="J4778" s="1"/>
      <c r="K4778" s="1"/>
      <c r="M4778" s="9"/>
      <c r="N4778" s="9"/>
    </row>
    <row r="4779" spans="4:14" s="3" customFormat="1" x14ac:dyDescent="0.25">
      <c r="D4779" s="1"/>
      <c r="E4779" s="1"/>
      <c r="F4779" s="1"/>
      <c r="H4779" s="1"/>
      <c r="J4779" s="1"/>
      <c r="K4779" s="1"/>
      <c r="M4779" s="9"/>
      <c r="N4779" s="9"/>
    </row>
    <row r="4780" spans="4:14" s="3" customFormat="1" x14ac:dyDescent="0.25">
      <c r="D4780" s="1"/>
      <c r="E4780" s="1"/>
      <c r="F4780" s="1"/>
      <c r="H4780" s="1"/>
      <c r="J4780" s="1"/>
      <c r="K4780" s="1"/>
      <c r="M4780" s="9"/>
      <c r="N4780" s="9"/>
    </row>
    <row r="4781" spans="4:14" s="3" customFormat="1" x14ac:dyDescent="0.25">
      <c r="D4781" s="1"/>
      <c r="E4781" s="1"/>
      <c r="F4781" s="1"/>
      <c r="H4781" s="1"/>
      <c r="J4781" s="1"/>
      <c r="K4781" s="1"/>
      <c r="M4781" s="9"/>
      <c r="N4781" s="9"/>
    </row>
    <row r="4782" spans="4:14" s="3" customFormat="1" x14ac:dyDescent="0.25">
      <c r="D4782" s="1"/>
      <c r="E4782" s="1"/>
      <c r="F4782" s="1"/>
      <c r="H4782" s="1"/>
      <c r="J4782" s="1"/>
      <c r="K4782" s="1"/>
      <c r="M4782" s="9"/>
      <c r="N4782" s="9"/>
    </row>
    <row r="4783" spans="4:14" s="3" customFormat="1" x14ac:dyDescent="0.25">
      <c r="D4783" s="1"/>
      <c r="E4783" s="1"/>
      <c r="F4783" s="1"/>
      <c r="H4783" s="1"/>
      <c r="J4783" s="1"/>
      <c r="K4783" s="1"/>
      <c r="M4783" s="9"/>
      <c r="N4783" s="9"/>
    </row>
    <row r="4784" spans="4:14" s="3" customFormat="1" x14ac:dyDescent="0.25">
      <c r="D4784" s="1"/>
      <c r="E4784" s="1"/>
      <c r="F4784" s="1"/>
      <c r="H4784" s="1"/>
      <c r="J4784" s="1"/>
      <c r="K4784" s="1"/>
      <c r="M4784" s="9"/>
      <c r="N4784" s="9"/>
    </row>
    <row r="4785" spans="4:14" s="3" customFormat="1" x14ac:dyDescent="0.25">
      <c r="D4785" s="1"/>
      <c r="E4785" s="1"/>
      <c r="F4785" s="1"/>
      <c r="H4785" s="1"/>
      <c r="J4785" s="1"/>
      <c r="K4785" s="1"/>
      <c r="M4785" s="9"/>
      <c r="N4785" s="9"/>
    </row>
    <row r="4786" spans="4:14" s="3" customFormat="1" x14ac:dyDescent="0.25">
      <c r="D4786" s="1"/>
      <c r="E4786" s="1"/>
      <c r="F4786" s="1"/>
      <c r="H4786" s="1"/>
      <c r="J4786" s="1"/>
      <c r="K4786" s="1"/>
      <c r="M4786" s="9"/>
      <c r="N4786" s="9"/>
    </row>
    <row r="4787" spans="4:14" s="3" customFormat="1" x14ac:dyDescent="0.25">
      <c r="D4787" s="1"/>
      <c r="E4787" s="1"/>
      <c r="F4787" s="1"/>
      <c r="H4787" s="1"/>
      <c r="J4787" s="1"/>
      <c r="K4787" s="1"/>
      <c r="M4787" s="9"/>
      <c r="N4787" s="9"/>
    </row>
    <row r="4788" spans="4:14" s="3" customFormat="1" x14ac:dyDescent="0.25">
      <c r="D4788" s="1"/>
      <c r="E4788" s="1"/>
      <c r="F4788" s="1"/>
      <c r="H4788" s="1"/>
      <c r="J4788" s="1"/>
      <c r="K4788" s="1"/>
      <c r="M4788" s="9"/>
      <c r="N4788" s="9"/>
    </row>
    <row r="4789" spans="4:14" s="3" customFormat="1" x14ac:dyDescent="0.25">
      <c r="D4789" s="1"/>
      <c r="E4789" s="1"/>
      <c r="F4789" s="1"/>
      <c r="H4789" s="1"/>
      <c r="J4789" s="1"/>
      <c r="K4789" s="1"/>
      <c r="M4789" s="9"/>
      <c r="N4789" s="9"/>
    </row>
    <row r="4790" spans="4:14" s="3" customFormat="1" x14ac:dyDescent="0.25">
      <c r="D4790" s="1"/>
      <c r="E4790" s="1"/>
      <c r="F4790" s="1"/>
      <c r="H4790" s="1"/>
      <c r="J4790" s="1"/>
      <c r="K4790" s="1"/>
      <c r="M4790" s="9"/>
      <c r="N4790" s="9"/>
    </row>
    <row r="4791" spans="4:14" s="3" customFormat="1" x14ac:dyDescent="0.25">
      <c r="D4791" s="1"/>
      <c r="E4791" s="1"/>
      <c r="F4791" s="1"/>
      <c r="H4791" s="1"/>
      <c r="J4791" s="1"/>
      <c r="K4791" s="1"/>
      <c r="M4791" s="9"/>
      <c r="N4791" s="9"/>
    </row>
    <row r="4792" spans="4:14" s="3" customFormat="1" x14ac:dyDescent="0.25">
      <c r="D4792" s="1"/>
      <c r="E4792" s="1"/>
      <c r="F4792" s="1"/>
      <c r="H4792" s="1"/>
      <c r="J4792" s="1"/>
      <c r="K4792" s="1"/>
      <c r="M4792" s="9"/>
      <c r="N4792" s="9"/>
    </row>
    <row r="4793" spans="4:14" s="3" customFormat="1" x14ac:dyDescent="0.25">
      <c r="D4793" s="1"/>
      <c r="E4793" s="1"/>
      <c r="F4793" s="1"/>
      <c r="H4793" s="1"/>
      <c r="J4793" s="1"/>
      <c r="K4793" s="1"/>
      <c r="M4793" s="9"/>
      <c r="N4793" s="9"/>
    </row>
    <row r="4794" spans="4:14" s="3" customFormat="1" x14ac:dyDescent="0.25">
      <c r="D4794" s="1"/>
      <c r="E4794" s="1"/>
      <c r="F4794" s="1"/>
      <c r="H4794" s="1"/>
      <c r="J4794" s="1"/>
      <c r="K4794" s="1"/>
      <c r="M4794" s="9"/>
      <c r="N4794" s="9"/>
    </row>
    <row r="4795" spans="4:14" s="3" customFormat="1" x14ac:dyDescent="0.25">
      <c r="D4795" s="1"/>
      <c r="E4795" s="1"/>
      <c r="F4795" s="1"/>
      <c r="H4795" s="1"/>
      <c r="J4795" s="1"/>
      <c r="K4795" s="1"/>
      <c r="M4795" s="9"/>
      <c r="N4795" s="9"/>
    </row>
    <row r="4796" spans="4:14" s="3" customFormat="1" x14ac:dyDescent="0.25">
      <c r="D4796" s="1"/>
      <c r="E4796" s="1"/>
      <c r="F4796" s="1"/>
      <c r="H4796" s="1"/>
      <c r="J4796" s="1"/>
      <c r="K4796" s="1"/>
      <c r="M4796" s="9"/>
      <c r="N4796" s="9"/>
    </row>
    <row r="4797" spans="4:14" s="3" customFormat="1" x14ac:dyDescent="0.25">
      <c r="D4797" s="1"/>
      <c r="E4797" s="1"/>
      <c r="F4797" s="1"/>
      <c r="H4797" s="1"/>
      <c r="J4797" s="1"/>
      <c r="K4797" s="1"/>
      <c r="M4797" s="9"/>
      <c r="N4797" s="9"/>
    </row>
    <row r="4798" spans="4:14" s="3" customFormat="1" x14ac:dyDescent="0.25">
      <c r="D4798" s="1"/>
      <c r="E4798" s="1"/>
      <c r="F4798" s="1"/>
      <c r="H4798" s="1"/>
      <c r="J4798" s="1"/>
      <c r="K4798" s="1"/>
      <c r="M4798" s="9"/>
      <c r="N4798" s="9"/>
    </row>
    <row r="4799" spans="4:14" s="3" customFormat="1" x14ac:dyDescent="0.25">
      <c r="D4799" s="1"/>
      <c r="E4799" s="1"/>
      <c r="F4799" s="1"/>
      <c r="H4799" s="1"/>
      <c r="J4799" s="1"/>
      <c r="K4799" s="1"/>
      <c r="M4799" s="9"/>
      <c r="N4799" s="9"/>
    </row>
    <row r="4800" spans="4:14" s="3" customFormat="1" x14ac:dyDescent="0.25">
      <c r="D4800" s="1"/>
      <c r="E4800" s="1"/>
      <c r="F4800" s="1"/>
      <c r="H4800" s="1"/>
      <c r="J4800" s="1"/>
      <c r="K4800" s="1"/>
      <c r="M4800" s="9"/>
      <c r="N4800" s="9"/>
    </row>
    <row r="4801" spans="4:14" s="3" customFormat="1" x14ac:dyDescent="0.25">
      <c r="D4801" s="1"/>
      <c r="E4801" s="1"/>
      <c r="F4801" s="1"/>
      <c r="H4801" s="1"/>
      <c r="J4801" s="1"/>
      <c r="K4801" s="1"/>
      <c r="M4801" s="9"/>
      <c r="N4801" s="9"/>
    </row>
    <row r="4802" spans="4:14" s="3" customFormat="1" x14ac:dyDescent="0.25">
      <c r="D4802" s="1"/>
      <c r="E4802" s="1"/>
      <c r="F4802" s="1"/>
      <c r="H4802" s="1"/>
      <c r="J4802" s="1"/>
      <c r="K4802" s="1"/>
      <c r="M4802" s="9"/>
      <c r="N4802" s="9"/>
    </row>
    <row r="4803" spans="4:14" s="3" customFormat="1" x14ac:dyDescent="0.25">
      <c r="D4803" s="1"/>
      <c r="E4803" s="1"/>
      <c r="F4803" s="1"/>
      <c r="H4803" s="1"/>
      <c r="J4803" s="1"/>
      <c r="K4803" s="1"/>
      <c r="M4803" s="9"/>
      <c r="N4803" s="9"/>
    </row>
    <row r="4804" spans="4:14" s="3" customFormat="1" x14ac:dyDescent="0.25">
      <c r="D4804" s="1"/>
      <c r="E4804" s="1"/>
      <c r="F4804" s="1"/>
      <c r="H4804" s="1"/>
      <c r="J4804" s="1"/>
      <c r="K4804" s="1"/>
      <c r="M4804" s="9"/>
      <c r="N4804" s="9"/>
    </row>
    <row r="4805" spans="4:14" s="3" customFormat="1" x14ac:dyDescent="0.25">
      <c r="D4805" s="1"/>
      <c r="E4805" s="1"/>
      <c r="F4805" s="1"/>
      <c r="H4805" s="1"/>
      <c r="J4805" s="1"/>
      <c r="K4805" s="1"/>
      <c r="M4805" s="9"/>
      <c r="N4805" s="9"/>
    </row>
    <row r="4806" spans="4:14" s="3" customFormat="1" x14ac:dyDescent="0.25">
      <c r="D4806" s="1"/>
      <c r="E4806" s="1"/>
      <c r="F4806" s="1"/>
      <c r="H4806" s="1"/>
      <c r="J4806" s="1"/>
      <c r="K4806" s="1"/>
      <c r="M4806" s="9"/>
      <c r="N4806" s="9"/>
    </row>
    <row r="4807" spans="4:14" s="3" customFormat="1" x14ac:dyDescent="0.25">
      <c r="D4807" s="1"/>
      <c r="E4807" s="1"/>
      <c r="F4807" s="1"/>
      <c r="H4807" s="1"/>
      <c r="J4807" s="1"/>
      <c r="K4807" s="1"/>
      <c r="M4807" s="9"/>
      <c r="N4807" s="9"/>
    </row>
    <row r="4808" spans="4:14" s="3" customFormat="1" x14ac:dyDescent="0.25">
      <c r="D4808" s="1"/>
      <c r="E4808" s="1"/>
      <c r="F4808" s="1"/>
      <c r="H4808" s="1"/>
      <c r="J4808" s="1"/>
      <c r="K4808" s="1"/>
      <c r="M4808" s="9"/>
      <c r="N4808" s="9"/>
    </row>
    <row r="4809" spans="4:14" s="3" customFormat="1" x14ac:dyDescent="0.25">
      <c r="D4809" s="1"/>
      <c r="E4809" s="1"/>
      <c r="F4809" s="1"/>
      <c r="H4809" s="1"/>
      <c r="J4809" s="1"/>
      <c r="K4809" s="1"/>
      <c r="M4809" s="9"/>
      <c r="N4809" s="9"/>
    </row>
    <row r="4810" spans="4:14" s="3" customFormat="1" x14ac:dyDescent="0.25">
      <c r="D4810" s="1"/>
      <c r="E4810" s="1"/>
      <c r="F4810" s="1"/>
      <c r="H4810" s="1"/>
      <c r="J4810" s="1"/>
      <c r="K4810" s="1"/>
      <c r="M4810" s="9"/>
      <c r="N4810" s="9"/>
    </row>
    <row r="4811" spans="4:14" s="3" customFormat="1" x14ac:dyDescent="0.25">
      <c r="D4811" s="1"/>
      <c r="E4811" s="1"/>
      <c r="F4811" s="1"/>
      <c r="H4811" s="1"/>
      <c r="J4811" s="1"/>
      <c r="K4811" s="1"/>
      <c r="M4811" s="9"/>
      <c r="N4811" s="9"/>
    </row>
    <row r="4812" spans="4:14" s="3" customFormat="1" x14ac:dyDescent="0.25">
      <c r="D4812" s="1"/>
      <c r="E4812" s="1"/>
      <c r="F4812" s="1"/>
      <c r="H4812" s="1"/>
      <c r="J4812" s="1"/>
      <c r="K4812" s="1"/>
      <c r="M4812" s="9"/>
      <c r="N4812" s="9"/>
    </row>
    <row r="4813" spans="4:14" s="3" customFormat="1" x14ac:dyDescent="0.25">
      <c r="D4813" s="1"/>
      <c r="E4813" s="1"/>
      <c r="F4813" s="1"/>
      <c r="H4813" s="1"/>
      <c r="J4813" s="1"/>
      <c r="K4813" s="1"/>
      <c r="M4813" s="9"/>
      <c r="N4813" s="9"/>
    </row>
    <row r="4814" spans="4:14" s="3" customFormat="1" x14ac:dyDescent="0.25">
      <c r="D4814" s="1"/>
      <c r="E4814" s="1"/>
      <c r="F4814" s="1"/>
      <c r="H4814" s="1"/>
      <c r="J4814" s="1"/>
      <c r="K4814" s="1"/>
      <c r="M4814" s="9"/>
      <c r="N4814" s="9"/>
    </row>
    <row r="4815" spans="4:14" s="3" customFormat="1" x14ac:dyDescent="0.25">
      <c r="D4815" s="1"/>
      <c r="E4815" s="1"/>
      <c r="F4815" s="1"/>
      <c r="H4815" s="1"/>
      <c r="J4815" s="1"/>
      <c r="K4815" s="1"/>
      <c r="M4815" s="9"/>
      <c r="N4815" s="9"/>
    </row>
    <row r="4816" spans="4:14" s="3" customFormat="1" x14ac:dyDescent="0.25">
      <c r="D4816" s="1"/>
      <c r="E4816" s="1"/>
      <c r="F4816" s="1"/>
      <c r="H4816" s="1"/>
      <c r="J4816" s="1"/>
      <c r="K4816" s="1"/>
      <c r="M4816" s="9"/>
      <c r="N4816" s="9"/>
    </row>
    <row r="4817" spans="4:14" s="3" customFormat="1" x14ac:dyDescent="0.25">
      <c r="D4817" s="1"/>
      <c r="E4817" s="1"/>
      <c r="F4817" s="1"/>
      <c r="H4817" s="1"/>
      <c r="J4817" s="1"/>
      <c r="K4817" s="1"/>
      <c r="M4817" s="9"/>
      <c r="N4817" s="9"/>
    </row>
    <row r="4818" spans="4:14" s="3" customFormat="1" x14ac:dyDescent="0.25">
      <c r="D4818" s="1"/>
      <c r="E4818" s="1"/>
      <c r="F4818" s="1"/>
      <c r="H4818" s="1"/>
      <c r="J4818" s="1"/>
      <c r="K4818" s="1"/>
      <c r="M4818" s="9"/>
      <c r="N4818" s="9"/>
    </row>
    <row r="4819" spans="4:14" s="3" customFormat="1" x14ac:dyDescent="0.25">
      <c r="D4819" s="1"/>
      <c r="E4819" s="1"/>
      <c r="F4819" s="1"/>
      <c r="H4819" s="1"/>
      <c r="J4819" s="1"/>
      <c r="K4819" s="1"/>
      <c r="M4819" s="9"/>
      <c r="N4819" s="9"/>
    </row>
    <row r="4820" spans="4:14" s="3" customFormat="1" x14ac:dyDescent="0.25">
      <c r="D4820" s="1"/>
      <c r="E4820" s="1"/>
      <c r="F4820" s="1"/>
      <c r="H4820" s="1"/>
      <c r="J4820" s="1"/>
      <c r="K4820" s="1"/>
      <c r="M4820" s="9"/>
      <c r="N4820" s="9"/>
    </row>
    <row r="4821" spans="4:14" s="3" customFormat="1" x14ac:dyDescent="0.25">
      <c r="D4821" s="1"/>
      <c r="E4821" s="1"/>
      <c r="F4821" s="1"/>
      <c r="H4821" s="1"/>
      <c r="J4821" s="1"/>
      <c r="K4821" s="1"/>
      <c r="M4821" s="9"/>
      <c r="N4821" s="9"/>
    </row>
    <row r="4822" spans="4:14" s="3" customFormat="1" x14ac:dyDescent="0.25">
      <c r="D4822" s="1"/>
      <c r="E4822" s="1"/>
      <c r="F4822" s="1"/>
      <c r="H4822" s="1"/>
      <c r="J4822" s="1"/>
      <c r="K4822" s="1"/>
      <c r="M4822" s="9"/>
      <c r="N4822" s="9"/>
    </row>
    <row r="4823" spans="4:14" s="3" customFormat="1" x14ac:dyDescent="0.25">
      <c r="D4823" s="1"/>
      <c r="E4823" s="1"/>
      <c r="F4823" s="1"/>
      <c r="H4823" s="1"/>
      <c r="J4823" s="1"/>
      <c r="K4823" s="1"/>
      <c r="M4823" s="9"/>
      <c r="N4823" s="9"/>
    </row>
    <row r="4824" spans="4:14" s="3" customFormat="1" x14ac:dyDescent="0.25">
      <c r="D4824" s="1"/>
      <c r="E4824" s="1"/>
      <c r="F4824" s="1"/>
      <c r="H4824" s="1"/>
      <c r="J4824" s="1"/>
      <c r="K4824" s="1"/>
      <c r="M4824" s="9"/>
      <c r="N4824" s="9"/>
    </row>
    <row r="4825" spans="4:14" s="3" customFormat="1" x14ac:dyDescent="0.25">
      <c r="D4825" s="1"/>
      <c r="E4825" s="1"/>
      <c r="F4825" s="1"/>
      <c r="H4825" s="1"/>
      <c r="J4825" s="1"/>
      <c r="K4825" s="1"/>
      <c r="M4825" s="9"/>
      <c r="N4825" s="9"/>
    </row>
    <row r="4826" spans="4:14" s="3" customFormat="1" x14ac:dyDescent="0.25">
      <c r="D4826" s="1"/>
      <c r="E4826" s="1"/>
      <c r="F4826" s="1"/>
      <c r="H4826" s="1"/>
      <c r="J4826" s="1"/>
      <c r="K4826" s="1"/>
      <c r="M4826" s="9"/>
      <c r="N4826" s="9"/>
    </row>
    <row r="4827" spans="4:14" s="3" customFormat="1" x14ac:dyDescent="0.25">
      <c r="D4827" s="1"/>
      <c r="E4827" s="1"/>
      <c r="F4827" s="1"/>
      <c r="H4827" s="1"/>
      <c r="J4827" s="1"/>
      <c r="K4827" s="1"/>
      <c r="M4827" s="9"/>
      <c r="N4827" s="9"/>
    </row>
    <row r="4828" spans="4:14" s="3" customFormat="1" x14ac:dyDescent="0.25">
      <c r="D4828" s="1"/>
      <c r="E4828" s="1"/>
      <c r="F4828" s="1"/>
      <c r="H4828" s="1"/>
      <c r="J4828" s="1"/>
      <c r="K4828" s="1"/>
      <c r="M4828" s="9"/>
      <c r="N4828" s="9"/>
    </row>
    <row r="4829" spans="4:14" s="3" customFormat="1" x14ac:dyDescent="0.25">
      <c r="D4829" s="1"/>
      <c r="E4829" s="1"/>
      <c r="F4829" s="1"/>
      <c r="H4829" s="1"/>
      <c r="J4829" s="1"/>
      <c r="K4829" s="1"/>
      <c r="M4829" s="9"/>
      <c r="N4829" s="9"/>
    </row>
    <row r="4830" spans="4:14" s="3" customFormat="1" x14ac:dyDescent="0.25">
      <c r="D4830" s="1"/>
      <c r="E4830" s="1"/>
      <c r="F4830" s="1"/>
      <c r="H4830" s="1"/>
      <c r="J4830" s="1"/>
      <c r="K4830" s="1"/>
      <c r="M4830" s="9"/>
      <c r="N4830" s="9"/>
    </row>
    <row r="4831" spans="4:14" s="3" customFormat="1" x14ac:dyDescent="0.25">
      <c r="D4831" s="1"/>
      <c r="E4831" s="1"/>
      <c r="F4831" s="1"/>
      <c r="H4831" s="1"/>
      <c r="J4831" s="1"/>
      <c r="K4831" s="1"/>
      <c r="M4831" s="9"/>
      <c r="N4831" s="9"/>
    </row>
    <row r="4832" spans="4:14" s="3" customFormat="1" x14ac:dyDescent="0.25">
      <c r="D4832" s="1"/>
      <c r="E4832" s="1"/>
      <c r="F4832" s="1"/>
      <c r="H4832" s="1"/>
      <c r="J4832" s="1"/>
      <c r="K4832" s="1"/>
      <c r="M4832" s="9"/>
      <c r="N4832" s="9"/>
    </row>
    <row r="4833" spans="4:14" s="3" customFormat="1" x14ac:dyDescent="0.25">
      <c r="D4833" s="1"/>
      <c r="E4833" s="1"/>
      <c r="F4833" s="1"/>
      <c r="H4833" s="1"/>
      <c r="J4833" s="1"/>
      <c r="K4833" s="1"/>
      <c r="M4833" s="9"/>
      <c r="N4833" s="9"/>
    </row>
    <row r="4834" spans="4:14" s="3" customFormat="1" x14ac:dyDescent="0.25">
      <c r="D4834" s="1"/>
      <c r="E4834" s="1"/>
      <c r="F4834" s="1"/>
      <c r="H4834" s="1"/>
      <c r="J4834" s="1"/>
      <c r="K4834" s="1"/>
      <c r="M4834" s="9"/>
      <c r="N4834" s="9"/>
    </row>
    <row r="4835" spans="4:14" s="3" customFormat="1" x14ac:dyDescent="0.25">
      <c r="D4835" s="1"/>
      <c r="E4835" s="1"/>
      <c r="F4835" s="1"/>
      <c r="H4835" s="1"/>
      <c r="J4835" s="1"/>
      <c r="K4835" s="1"/>
      <c r="M4835" s="9"/>
      <c r="N4835" s="9"/>
    </row>
    <row r="4836" spans="4:14" s="3" customFormat="1" x14ac:dyDescent="0.25">
      <c r="D4836" s="1"/>
      <c r="E4836" s="1"/>
      <c r="F4836" s="1"/>
      <c r="H4836" s="1"/>
      <c r="J4836" s="1"/>
      <c r="K4836" s="1"/>
      <c r="M4836" s="9"/>
      <c r="N4836" s="9"/>
    </row>
    <row r="4837" spans="4:14" s="3" customFormat="1" x14ac:dyDescent="0.25">
      <c r="D4837" s="1"/>
      <c r="E4837" s="1"/>
      <c r="F4837" s="1"/>
      <c r="H4837" s="1"/>
      <c r="J4837" s="1"/>
      <c r="K4837" s="1"/>
      <c r="M4837" s="9"/>
      <c r="N4837" s="9"/>
    </row>
    <row r="4838" spans="4:14" s="3" customFormat="1" x14ac:dyDescent="0.25">
      <c r="D4838" s="1"/>
      <c r="E4838" s="1"/>
      <c r="F4838" s="1"/>
      <c r="H4838" s="1"/>
      <c r="J4838" s="1"/>
      <c r="K4838" s="1"/>
      <c r="M4838" s="9"/>
      <c r="N4838" s="9"/>
    </row>
    <row r="4839" spans="4:14" s="3" customFormat="1" x14ac:dyDescent="0.25">
      <c r="D4839" s="1"/>
      <c r="E4839" s="1"/>
      <c r="F4839" s="1"/>
      <c r="H4839" s="1"/>
      <c r="J4839" s="1"/>
      <c r="K4839" s="1"/>
      <c r="M4839" s="9"/>
      <c r="N4839" s="9"/>
    </row>
    <row r="4840" spans="4:14" s="3" customFormat="1" x14ac:dyDescent="0.25">
      <c r="D4840" s="1"/>
      <c r="E4840" s="1"/>
      <c r="F4840" s="1"/>
      <c r="H4840" s="1"/>
      <c r="J4840" s="1"/>
      <c r="K4840" s="1"/>
      <c r="M4840" s="9"/>
      <c r="N4840" s="9"/>
    </row>
    <row r="4841" spans="4:14" s="3" customFormat="1" x14ac:dyDescent="0.25">
      <c r="D4841" s="1"/>
      <c r="E4841" s="1"/>
      <c r="F4841" s="1"/>
      <c r="H4841" s="1"/>
      <c r="J4841" s="1"/>
      <c r="K4841" s="1"/>
      <c r="M4841" s="9"/>
      <c r="N4841" s="9"/>
    </row>
    <row r="4842" spans="4:14" s="3" customFormat="1" x14ac:dyDescent="0.25">
      <c r="D4842" s="1"/>
      <c r="E4842" s="1"/>
      <c r="F4842" s="1"/>
      <c r="H4842" s="1"/>
      <c r="J4842" s="1"/>
      <c r="K4842" s="1"/>
      <c r="M4842" s="9"/>
      <c r="N4842" s="9"/>
    </row>
    <row r="4843" spans="4:14" s="3" customFormat="1" x14ac:dyDescent="0.25">
      <c r="D4843" s="1"/>
      <c r="E4843" s="1"/>
      <c r="F4843" s="1"/>
      <c r="H4843" s="1"/>
      <c r="J4843" s="1"/>
      <c r="K4843" s="1"/>
      <c r="M4843" s="9"/>
      <c r="N4843" s="9"/>
    </row>
    <row r="4844" spans="4:14" s="3" customFormat="1" x14ac:dyDescent="0.25">
      <c r="D4844" s="1"/>
      <c r="E4844" s="1"/>
      <c r="F4844" s="1"/>
      <c r="H4844" s="1"/>
      <c r="J4844" s="1"/>
      <c r="K4844" s="1"/>
      <c r="M4844" s="9"/>
      <c r="N4844" s="9"/>
    </row>
    <row r="4845" spans="4:14" s="3" customFormat="1" x14ac:dyDescent="0.25">
      <c r="D4845" s="1"/>
      <c r="E4845" s="1"/>
      <c r="F4845" s="1"/>
      <c r="H4845" s="1"/>
      <c r="J4845" s="1"/>
      <c r="K4845" s="1"/>
      <c r="M4845" s="9"/>
      <c r="N4845" s="9"/>
    </row>
    <row r="4846" spans="4:14" s="3" customFormat="1" x14ac:dyDescent="0.25">
      <c r="D4846" s="1"/>
      <c r="E4846" s="1"/>
      <c r="F4846" s="1"/>
      <c r="H4846" s="1"/>
      <c r="J4846" s="1"/>
      <c r="K4846" s="1"/>
      <c r="M4846" s="9"/>
      <c r="N4846" s="9"/>
    </row>
    <row r="4847" spans="4:14" s="3" customFormat="1" x14ac:dyDescent="0.25">
      <c r="D4847" s="1"/>
      <c r="E4847" s="1"/>
      <c r="F4847" s="1"/>
      <c r="H4847" s="1"/>
      <c r="J4847" s="1"/>
      <c r="K4847" s="1"/>
      <c r="M4847" s="9"/>
      <c r="N4847" s="9"/>
    </row>
    <row r="4848" spans="4:14" s="3" customFormat="1" x14ac:dyDescent="0.25">
      <c r="D4848" s="1"/>
      <c r="E4848" s="1"/>
      <c r="F4848" s="1"/>
      <c r="H4848" s="1"/>
      <c r="J4848" s="1"/>
      <c r="K4848" s="1"/>
      <c r="M4848" s="9"/>
      <c r="N4848" s="9"/>
    </row>
    <row r="4849" spans="4:14" s="3" customFormat="1" x14ac:dyDescent="0.25">
      <c r="D4849" s="1"/>
      <c r="E4849" s="1"/>
      <c r="F4849" s="1"/>
      <c r="H4849" s="1"/>
      <c r="J4849" s="1"/>
      <c r="K4849" s="1"/>
      <c r="M4849" s="9"/>
      <c r="N4849" s="9"/>
    </row>
    <row r="4850" spans="4:14" s="3" customFormat="1" x14ac:dyDescent="0.25">
      <c r="D4850" s="1"/>
      <c r="E4850" s="1"/>
      <c r="F4850" s="1"/>
      <c r="H4850" s="1"/>
      <c r="J4850" s="1"/>
      <c r="K4850" s="1"/>
      <c r="M4850" s="9"/>
      <c r="N4850" s="9"/>
    </row>
    <row r="4851" spans="4:14" s="3" customFormat="1" x14ac:dyDescent="0.25">
      <c r="D4851" s="1"/>
      <c r="E4851" s="1"/>
      <c r="F4851" s="1"/>
      <c r="H4851" s="1"/>
      <c r="J4851" s="1"/>
      <c r="K4851" s="1"/>
      <c r="M4851" s="9"/>
      <c r="N4851" s="9"/>
    </row>
    <row r="4852" spans="4:14" s="3" customFormat="1" x14ac:dyDescent="0.25">
      <c r="D4852" s="1"/>
      <c r="E4852" s="1"/>
      <c r="F4852" s="1"/>
      <c r="H4852" s="1"/>
      <c r="J4852" s="1"/>
      <c r="K4852" s="1"/>
      <c r="M4852" s="9"/>
      <c r="N4852" s="9"/>
    </row>
    <row r="4853" spans="4:14" s="3" customFormat="1" x14ac:dyDescent="0.25">
      <c r="D4853" s="1"/>
      <c r="E4853" s="1"/>
      <c r="F4853" s="1"/>
      <c r="H4853" s="1"/>
      <c r="J4853" s="1"/>
      <c r="K4853" s="1"/>
      <c r="M4853" s="9"/>
      <c r="N4853" s="9"/>
    </row>
    <row r="4854" spans="4:14" s="3" customFormat="1" x14ac:dyDescent="0.25">
      <c r="D4854" s="1"/>
      <c r="E4854" s="1"/>
      <c r="F4854" s="1"/>
      <c r="H4854" s="1"/>
      <c r="J4854" s="1"/>
      <c r="K4854" s="1"/>
      <c r="M4854" s="9"/>
      <c r="N4854" s="9"/>
    </row>
    <row r="4855" spans="4:14" s="3" customFormat="1" x14ac:dyDescent="0.25">
      <c r="D4855" s="1"/>
      <c r="E4855" s="1"/>
      <c r="F4855" s="1"/>
      <c r="H4855" s="1"/>
      <c r="J4855" s="1"/>
      <c r="K4855" s="1"/>
      <c r="M4855" s="9"/>
      <c r="N4855" s="9"/>
    </row>
    <row r="4856" spans="4:14" s="3" customFormat="1" x14ac:dyDescent="0.25">
      <c r="D4856" s="1"/>
      <c r="E4856" s="1"/>
      <c r="F4856" s="1"/>
      <c r="H4856" s="1"/>
      <c r="J4856" s="1"/>
      <c r="K4856" s="1"/>
      <c r="M4856" s="9"/>
      <c r="N4856" s="9"/>
    </row>
    <row r="4857" spans="4:14" s="3" customFormat="1" x14ac:dyDescent="0.25">
      <c r="D4857" s="1"/>
      <c r="E4857" s="1"/>
      <c r="F4857" s="1"/>
      <c r="H4857" s="1"/>
      <c r="J4857" s="1"/>
      <c r="K4857" s="1"/>
      <c r="M4857" s="9"/>
      <c r="N4857" s="9"/>
    </row>
    <row r="4858" spans="4:14" s="3" customFormat="1" x14ac:dyDescent="0.25">
      <c r="D4858" s="1"/>
      <c r="E4858" s="1"/>
      <c r="F4858" s="1"/>
      <c r="H4858" s="1"/>
      <c r="J4858" s="1"/>
      <c r="K4858" s="1"/>
      <c r="M4858" s="9"/>
      <c r="N4858" s="9"/>
    </row>
    <row r="4859" spans="4:14" s="3" customFormat="1" x14ac:dyDescent="0.25">
      <c r="D4859" s="1"/>
      <c r="E4859" s="1"/>
      <c r="F4859" s="1"/>
      <c r="H4859" s="1"/>
      <c r="J4859" s="1"/>
      <c r="K4859" s="1"/>
      <c r="M4859" s="9"/>
      <c r="N4859" s="9"/>
    </row>
    <row r="4860" spans="4:14" s="3" customFormat="1" x14ac:dyDescent="0.25">
      <c r="D4860" s="1"/>
      <c r="E4860" s="1"/>
      <c r="F4860" s="1"/>
      <c r="H4860" s="1"/>
      <c r="J4860" s="1"/>
      <c r="K4860" s="1"/>
      <c r="M4860" s="9"/>
      <c r="N4860" s="9"/>
    </row>
    <row r="4861" spans="4:14" s="3" customFormat="1" x14ac:dyDescent="0.25">
      <c r="D4861" s="1"/>
      <c r="E4861" s="1"/>
      <c r="F4861" s="1"/>
      <c r="H4861" s="1"/>
      <c r="J4861" s="1"/>
      <c r="K4861" s="1"/>
      <c r="M4861" s="9"/>
      <c r="N4861" s="9"/>
    </row>
    <row r="4862" spans="4:14" s="3" customFormat="1" x14ac:dyDescent="0.25">
      <c r="D4862" s="1"/>
      <c r="E4862" s="1"/>
      <c r="F4862" s="1"/>
      <c r="H4862" s="1"/>
      <c r="J4862" s="1"/>
      <c r="K4862" s="1"/>
      <c r="M4862" s="9"/>
      <c r="N4862" s="9"/>
    </row>
    <row r="4863" spans="4:14" s="3" customFormat="1" x14ac:dyDescent="0.25">
      <c r="D4863" s="1"/>
      <c r="E4863" s="1"/>
      <c r="F4863" s="1"/>
      <c r="H4863" s="1"/>
      <c r="J4863" s="1"/>
      <c r="K4863" s="1"/>
      <c r="M4863" s="9"/>
      <c r="N4863" s="9"/>
    </row>
    <row r="4864" spans="4:14" s="3" customFormat="1" x14ac:dyDescent="0.25">
      <c r="D4864" s="1"/>
      <c r="E4864" s="1"/>
      <c r="F4864" s="1"/>
      <c r="H4864" s="1"/>
      <c r="J4864" s="1"/>
      <c r="K4864" s="1"/>
      <c r="M4864" s="9"/>
      <c r="N4864" s="9"/>
    </row>
    <row r="4865" spans="4:14" s="3" customFormat="1" x14ac:dyDescent="0.25">
      <c r="D4865" s="1"/>
      <c r="E4865" s="1"/>
      <c r="F4865" s="1"/>
      <c r="H4865" s="1"/>
      <c r="J4865" s="1"/>
      <c r="K4865" s="1"/>
      <c r="M4865" s="9"/>
      <c r="N4865" s="9"/>
    </row>
    <row r="4866" spans="4:14" s="3" customFormat="1" x14ac:dyDescent="0.25">
      <c r="D4866" s="1"/>
      <c r="E4866" s="1"/>
      <c r="F4866" s="1"/>
      <c r="H4866" s="1"/>
      <c r="J4866" s="1"/>
      <c r="K4866" s="1"/>
      <c r="M4866" s="9"/>
      <c r="N4866" s="9"/>
    </row>
    <row r="4867" spans="4:14" s="3" customFormat="1" x14ac:dyDescent="0.25">
      <c r="D4867" s="1"/>
      <c r="E4867" s="1"/>
      <c r="F4867" s="1"/>
      <c r="H4867" s="1"/>
      <c r="J4867" s="1"/>
      <c r="K4867" s="1"/>
      <c r="M4867" s="9"/>
      <c r="N4867" s="9"/>
    </row>
    <row r="4868" spans="4:14" s="3" customFormat="1" x14ac:dyDescent="0.25">
      <c r="D4868" s="1"/>
      <c r="E4868" s="1"/>
      <c r="F4868" s="1"/>
      <c r="H4868" s="1"/>
      <c r="J4868" s="1"/>
      <c r="K4868" s="1"/>
      <c r="M4868" s="9"/>
      <c r="N4868" s="9"/>
    </row>
    <row r="4869" spans="4:14" s="3" customFormat="1" x14ac:dyDescent="0.25">
      <c r="D4869" s="1"/>
      <c r="E4869" s="1"/>
      <c r="F4869" s="1"/>
      <c r="H4869" s="1"/>
      <c r="J4869" s="1"/>
      <c r="K4869" s="1"/>
      <c r="M4869" s="9"/>
      <c r="N4869" s="9"/>
    </row>
    <row r="4870" spans="4:14" s="3" customFormat="1" x14ac:dyDescent="0.25">
      <c r="D4870" s="1"/>
      <c r="E4870" s="1"/>
      <c r="F4870" s="1"/>
      <c r="H4870" s="1"/>
      <c r="J4870" s="1"/>
      <c r="K4870" s="1"/>
      <c r="M4870" s="9"/>
      <c r="N4870" s="9"/>
    </row>
    <row r="4871" spans="4:14" s="3" customFormat="1" x14ac:dyDescent="0.25">
      <c r="D4871" s="1"/>
      <c r="E4871" s="1"/>
      <c r="F4871" s="1"/>
      <c r="H4871" s="1"/>
      <c r="J4871" s="1"/>
      <c r="K4871" s="1"/>
      <c r="M4871" s="9"/>
      <c r="N4871" s="9"/>
    </row>
    <row r="4872" spans="4:14" s="3" customFormat="1" x14ac:dyDescent="0.25">
      <c r="D4872" s="1"/>
      <c r="E4872" s="1"/>
      <c r="F4872" s="1"/>
      <c r="H4872" s="1"/>
      <c r="J4872" s="1"/>
      <c r="K4872" s="1"/>
      <c r="M4872" s="9"/>
      <c r="N4872" s="9"/>
    </row>
    <row r="4873" spans="4:14" s="3" customFormat="1" x14ac:dyDescent="0.25">
      <c r="D4873" s="1"/>
      <c r="E4873" s="1"/>
      <c r="F4873" s="1"/>
      <c r="H4873" s="1"/>
      <c r="J4873" s="1"/>
      <c r="K4873" s="1"/>
      <c r="M4873" s="9"/>
      <c r="N4873" s="9"/>
    </row>
    <row r="4874" spans="4:14" s="3" customFormat="1" x14ac:dyDescent="0.25">
      <c r="D4874" s="1"/>
      <c r="E4874" s="1"/>
      <c r="F4874" s="1"/>
      <c r="H4874" s="1"/>
      <c r="J4874" s="1"/>
      <c r="K4874" s="1"/>
      <c r="M4874" s="9"/>
      <c r="N4874" s="9"/>
    </row>
    <row r="4875" spans="4:14" s="3" customFormat="1" x14ac:dyDescent="0.25">
      <c r="D4875" s="1"/>
      <c r="E4875" s="1"/>
      <c r="F4875" s="1"/>
      <c r="H4875" s="1"/>
      <c r="J4875" s="1"/>
      <c r="K4875" s="1"/>
      <c r="M4875" s="9"/>
      <c r="N4875" s="9"/>
    </row>
    <row r="4876" spans="4:14" s="3" customFormat="1" x14ac:dyDescent="0.25">
      <c r="D4876" s="1"/>
      <c r="E4876" s="1"/>
      <c r="F4876" s="1"/>
      <c r="H4876" s="1"/>
      <c r="J4876" s="1"/>
      <c r="K4876" s="1"/>
      <c r="M4876" s="9"/>
      <c r="N4876" s="9"/>
    </row>
    <row r="4877" spans="4:14" s="3" customFormat="1" x14ac:dyDescent="0.25">
      <c r="D4877" s="1"/>
      <c r="E4877" s="1"/>
      <c r="F4877" s="1"/>
      <c r="H4877" s="1"/>
      <c r="J4877" s="1"/>
      <c r="K4877" s="1"/>
      <c r="M4877" s="9"/>
      <c r="N4877" s="9"/>
    </row>
    <row r="4878" spans="4:14" s="3" customFormat="1" x14ac:dyDescent="0.25">
      <c r="D4878" s="1"/>
      <c r="E4878" s="1"/>
      <c r="F4878" s="1"/>
      <c r="H4878" s="1"/>
      <c r="J4878" s="1"/>
      <c r="K4878" s="1"/>
      <c r="M4878" s="9"/>
      <c r="N4878" s="9"/>
    </row>
    <row r="4879" spans="4:14" s="3" customFormat="1" x14ac:dyDescent="0.25">
      <c r="D4879" s="1"/>
      <c r="E4879" s="1"/>
      <c r="F4879" s="1"/>
      <c r="H4879" s="1"/>
      <c r="J4879" s="1"/>
      <c r="K4879" s="1"/>
      <c r="M4879" s="9"/>
      <c r="N4879" s="9"/>
    </row>
    <row r="4880" spans="4:14" s="3" customFormat="1" x14ac:dyDescent="0.25">
      <c r="D4880" s="1"/>
      <c r="E4880" s="1"/>
      <c r="F4880" s="1"/>
      <c r="H4880" s="1"/>
      <c r="J4880" s="1"/>
      <c r="K4880" s="1"/>
      <c r="M4880" s="9"/>
      <c r="N4880" s="9"/>
    </row>
    <row r="4881" spans="4:14" s="3" customFormat="1" x14ac:dyDescent="0.25">
      <c r="D4881" s="1"/>
      <c r="E4881" s="1"/>
      <c r="F4881" s="1"/>
      <c r="H4881" s="1"/>
      <c r="J4881" s="1"/>
      <c r="K4881" s="1"/>
      <c r="M4881" s="9"/>
      <c r="N4881" s="9"/>
    </row>
    <row r="4882" spans="4:14" s="3" customFormat="1" x14ac:dyDescent="0.25">
      <c r="D4882" s="1"/>
      <c r="E4882" s="1"/>
      <c r="F4882" s="1"/>
      <c r="H4882" s="1"/>
      <c r="J4882" s="1"/>
      <c r="K4882" s="1"/>
      <c r="M4882" s="9"/>
      <c r="N4882" s="9"/>
    </row>
    <row r="4883" spans="4:14" s="3" customFormat="1" x14ac:dyDescent="0.25">
      <c r="D4883" s="1"/>
      <c r="E4883" s="1"/>
      <c r="F4883" s="1"/>
      <c r="H4883" s="1"/>
      <c r="J4883" s="1"/>
      <c r="K4883" s="1"/>
      <c r="M4883" s="9"/>
      <c r="N4883" s="9"/>
    </row>
    <row r="4884" spans="4:14" s="3" customFormat="1" x14ac:dyDescent="0.25">
      <c r="D4884" s="1"/>
      <c r="E4884" s="1"/>
      <c r="F4884" s="1"/>
      <c r="H4884" s="1"/>
      <c r="J4884" s="1"/>
      <c r="K4884" s="1"/>
      <c r="M4884" s="9"/>
      <c r="N4884" s="9"/>
    </row>
    <row r="4885" spans="4:14" s="3" customFormat="1" x14ac:dyDescent="0.25">
      <c r="D4885" s="1"/>
      <c r="E4885" s="1"/>
      <c r="F4885" s="1"/>
      <c r="H4885" s="1"/>
      <c r="J4885" s="1"/>
      <c r="K4885" s="1"/>
      <c r="M4885" s="9"/>
      <c r="N4885" s="9"/>
    </row>
    <row r="4886" spans="4:14" s="3" customFormat="1" x14ac:dyDescent="0.25">
      <c r="D4886" s="1"/>
      <c r="E4886" s="1"/>
      <c r="F4886" s="1"/>
      <c r="H4886" s="1"/>
      <c r="J4886" s="1"/>
      <c r="K4886" s="1"/>
      <c r="M4886" s="9"/>
      <c r="N4886" s="9"/>
    </row>
    <row r="4887" spans="4:14" s="3" customFormat="1" x14ac:dyDescent="0.25">
      <c r="D4887" s="1"/>
      <c r="E4887" s="1"/>
      <c r="F4887" s="1"/>
      <c r="H4887" s="1"/>
      <c r="J4887" s="1"/>
      <c r="K4887" s="1"/>
      <c r="M4887" s="9"/>
      <c r="N4887" s="9"/>
    </row>
    <row r="4888" spans="4:14" s="3" customFormat="1" x14ac:dyDescent="0.25">
      <c r="D4888" s="1"/>
      <c r="E4888" s="1"/>
      <c r="F4888" s="1"/>
      <c r="H4888" s="1"/>
      <c r="J4888" s="1"/>
      <c r="K4888" s="1"/>
      <c r="M4888" s="9"/>
      <c r="N4888" s="9"/>
    </row>
    <row r="4889" spans="4:14" s="3" customFormat="1" x14ac:dyDescent="0.25">
      <c r="D4889" s="1"/>
      <c r="E4889" s="1"/>
      <c r="F4889" s="1"/>
      <c r="H4889" s="1"/>
      <c r="J4889" s="1"/>
      <c r="K4889" s="1"/>
      <c r="M4889" s="9"/>
      <c r="N4889" s="9"/>
    </row>
    <row r="4890" spans="4:14" s="3" customFormat="1" x14ac:dyDescent="0.25">
      <c r="D4890" s="1"/>
      <c r="E4890" s="1"/>
      <c r="F4890" s="1"/>
      <c r="H4890" s="1"/>
      <c r="J4890" s="1"/>
      <c r="K4890" s="1"/>
      <c r="M4890" s="9"/>
      <c r="N4890" s="9"/>
    </row>
    <row r="4891" spans="4:14" s="3" customFormat="1" x14ac:dyDescent="0.25">
      <c r="D4891" s="1"/>
      <c r="E4891" s="1"/>
      <c r="F4891" s="1"/>
      <c r="H4891" s="1"/>
      <c r="J4891" s="1"/>
      <c r="K4891" s="1"/>
      <c r="M4891" s="9"/>
      <c r="N4891" s="9"/>
    </row>
    <row r="4892" spans="4:14" s="3" customFormat="1" x14ac:dyDescent="0.25">
      <c r="D4892" s="1"/>
      <c r="E4892" s="1"/>
      <c r="F4892" s="1"/>
      <c r="H4892" s="1"/>
      <c r="J4892" s="1"/>
      <c r="K4892" s="1"/>
      <c r="M4892" s="9"/>
      <c r="N4892" s="9"/>
    </row>
    <row r="4893" spans="4:14" s="3" customFormat="1" x14ac:dyDescent="0.25">
      <c r="D4893" s="1"/>
      <c r="E4893" s="1"/>
      <c r="F4893" s="1"/>
      <c r="H4893" s="1"/>
      <c r="J4893" s="1"/>
      <c r="K4893" s="1"/>
      <c r="M4893" s="9"/>
      <c r="N4893" s="9"/>
    </row>
    <row r="4894" spans="4:14" s="3" customFormat="1" x14ac:dyDescent="0.25">
      <c r="D4894" s="1"/>
      <c r="E4894" s="1"/>
      <c r="F4894" s="1"/>
      <c r="H4894" s="1"/>
      <c r="J4894" s="1"/>
      <c r="K4894" s="1"/>
      <c r="M4894" s="9"/>
      <c r="N4894" s="9"/>
    </row>
    <row r="4895" spans="4:14" s="3" customFormat="1" x14ac:dyDescent="0.25">
      <c r="D4895" s="1"/>
      <c r="E4895" s="1"/>
      <c r="F4895" s="1"/>
      <c r="H4895" s="1"/>
      <c r="J4895" s="1"/>
      <c r="K4895" s="1"/>
      <c r="M4895" s="9"/>
      <c r="N4895" s="9"/>
    </row>
    <row r="4896" spans="4:14" s="3" customFormat="1" x14ac:dyDescent="0.25">
      <c r="D4896" s="1"/>
      <c r="E4896" s="1"/>
      <c r="F4896" s="1"/>
      <c r="H4896" s="1"/>
      <c r="J4896" s="1"/>
      <c r="K4896" s="1"/>
      <c r="M4896" s="9"/>
      <c r="N4896" s="9"/>
    </row>
    <row r="4897" spans="4:14" s="3" customFormat="1" x14ac:dyDescent="0.25">
      <c r="D4897" s="1"/>
      <c r="E4897" s="1"/>
      <c r="F4897" s="1"/>
      <c r="H4897" s="1"/>
      <c r="J4897" s="1"/>
      <c r="K4897" s="1"/>
      <c r="M4897" s="9"/>
      <c r="N4897" s="9"/>
    </row>
    <row r="4898" spans="4:14" s="3" customFormat="1" x14ac:dyDescent="0.25">
      <c r="D4898" s="1"/>
      <c r="E4898" s="1"/>
      <c r="F4898" s="1"/>
      <c r="H4898" s="1"/>
      <c r="J4898" s="1"/>
      <c r="K4898" s="1"/>
      <c r="M4898" s="9"/>
      <c r="N4898" s="9"/>
    </row>
    <row r="4899" spans="4:14" s="3" customFormat="1" x14ac:dyDescent="0.25">
      <c r="D4899" s="1"/>
      <c r="E4899" s="1"/>
      <c r="F4899" s="1"/>
      <c r="H4899" s="1"/>
      <c r="J4899" s="1"/>
      <c r="K4899" s="1"/>
      <c r="M4899" s="9"/>
      <c r="N4899" s="9"/>
    </row>
    <row r="4900" spans="4:14" s="3" customFormat="1" x14ac:dyDescent="0.25">
      <c r="D4900" s="1"/>
      <c r="E4900" s="1"/>
      <c r="F4900" s="1"/>
      <c r="H4900" s="1"/>
      <c r="J4900" s="1"/>
      <c r="K4900" s="1"/>
      <c r="M4900" s="9"/>
      <c r="N4900" s="9"/>
    </row>
    <row r="4901" spans="4:14" s="3" customFormat="1" x14ac:dyDescent="0.25">
      <c r="D4901" s="1"/>
      <c r="E4901" s="1"/>
      <c r="F4901" s="1"/>
      <c r="H4901" s="1"/>
      <c r="J4901" s="1"/>
      <c r="K4901" s="1"/>
      <c r="M4901" s="9"/>
      <c r="N4901" s="9"/>
    </row>
    <row r="4902" spans="4:14" s="3" customFormat="1" x14ac:dyDescent="0.25">
      <c r="D4902" s="1"/>
      <c r="E4902" s="1"/>
      <c r="F4902" s="1"/>
      <c r="H4902" s="1"/>
      <c r="J4902" s="1"/>
      <c r="K4902" s="1"/>
      <c r="M4902" s="9"/>
      <c r="N4902" s="9"/>
    </row>
    <row r="4903" spans="4:14" s="3" customFormat="1" x14ac:dyDescent="0.25">
      <c r="D4903" s="1"/>
      <c r="E4903" s="1"/>
      <c r="F4903" s="1"/>
      <c r="H4903" s="1"/>
      <c r="J4903" s="1"/>
      <c r="K4903" s="1"/>
      <c r="M4903" s="9"/>
      <c r="N4903" s="9"/>
    </row>
    <row r="4904" spans="4:14" s="3" customFormat="1" x14ac:dyDescent="0.25">
      <c r="D4904" s="1"/>
      <c r="E4904" s="1"/>
      <c r="F4904" s="1"/>
      <c r="H4904" s="1"/>
      <c r="J4904" s="1"/>
      <c r="K4904" s="1"/>
      <c r="M4904" s="9"/>
      <c r="N4904" s="9"/>
    </row>
    <row r="4905" spans="4:14" s="3" customFormat="1" x14ac:dyDescent="0.25">
      <c r="D4905" s="1"/>
      <c r="E4905" s="1"/>
      <c r="F4905" s="1"/>
      <c r="H4905" s="1"/>
      <c r="J4905" s="1"/>
      <c r="K4905" s="1"/>
      <c r="M4905" s="9"/>
      <c r="N4905" s="9"/>
    </row>
    <row r="4906" spans="4:14" s="3" customFormat="1" x14ac:dyDescent="0.25">
      <c r="D4906" s="1"/>
      <c r="E4906" s="1"/>
      <c r="F4906" s="1"/>
      <c r="H4906" s="1"/>
      <c r="J4906" s="1"/>
      <c r="K4906" s="1"/>
      <c r="M4906" s="9"/>
      <c r="N4906" s="9"/>
    </row>
    <row r="4907" spans="4:14" s="3" customFormat="1" x14ac:dyDescent="0.25">
      <c r="D4907" s="1"/>
      <c r="E4907" s="1"/>
      <c r="F4907" s="1"/>
      <c r="H4907" s="1"/>
      <c r="J4907" s="1"/>
      <c r="K4907" s="1"/>
      <c r="M4907" s="9"/>
      <c r="N4907" s="9"/>
    </row>
    <row r="4908" spans="4:14" s="3" customFormat="1" x14ac:dyDescent="0.25">
      <c r="D4908" s="1"/>
      <c r="E4908" s="1"/>
      <c r="F4908" s="1"/>
      <c r="H4908" s="1"/>
      <c r="J4908" s="1"/>
      <c r="K4908" s="1"/>
      <c r="M4908" s="9"/>
      <c r="N4908" s="9"/>
    </row>
    <row r="4909" spans="4:14" s="3" customFormat="1" x14ac:dyDescent="0.25">
      <c r="D4909" s="1"/>
      <c r="E4909" s="1"/>
      <c r="F4909" s="1"/>
      <c r="H4909" s="1"/>
      <c r="J4909" s="1"/>
      <c r="K4909" s="1"/>
      <c r="M4909" s="9"/>
      <c r="N4909" s="9"/>
    </row>
    <row r="4910" spans="4:14" s="3" customFormat="1" x14ac:dyDescent="0.25">
      <c r="D4910" s="1"/>
      <c r="E4910" s="1"/>
      <c r="F4910" s="1"/>
      <c r="H4910" s="1"/>
      <c r="J4910" s="1"/>
      <c r="K4910" s="1"/>
      <c r="M4910" s="9"/>
      <c r="N4910" s="9"/>
    </row>
    <row r="4911" spans="4:14" s="3" customFormat="1" x14ac:dyDescent="0.25">
      <c r="D4911" s="1"/>
      <c r="E4911" s="1"/>
      <c r="F4911" s="1"/>
      <c r="H4911" s="1"/>
      <c r="J4911" s="1"/>
      <c r="K4911" s="1"/>
      <c r="M4911" s="9"/>
      <c r="N4911" s="9"/>
    </row>
    <row r="4912" spans="4:14" s="3" customFormat="1" x14ac:dyDescent="0.25">
      <c r="D4912" s="1"/>
      <c r="E4912" s="1"/>
      <c r="F4912" s="1"/>
      <c r="H4912" s="1"/>
      <c r="J4912" s="1"/>
      <c r="K4912" s="1"/>
      <c r="M4912" s="9"/>
      <c r="N4912" s="9"/>
    </row>
    <row r="4913" spans="4:14" s="3" customFormat="1" x14ac:dyDescent="0.25">
      <c r="D4913" s="1"/>
      <c r="E4913" s="1"/>
      <c r="F4913" s="1"/>
      <c r="H4913" s="1"/>
      <c r="J4913" s="1"/>
      <c r="K4913" s="1"/>
      <c r="M4913" s="9"/>
      <c r="N4913" s="9"/>
    </row>
    <row r="4914" spans="4:14" s="3" customFormat="1" x14ac:dyDescent="0.25">
      <c r="D4914" s="1"/>
      <c r="E4914" s="1"/>
      <c r="F4914" s="1"/>
      <c r="H4914" s="1"/>
      <c r="J4914" s="1"/>
      <c r="K4914" s="1"/>
      <c r="M4914" s="9"/>
      <c r="N4914" s="9"/>
    </row>
    <row r="4915" spans="4:14" s="3" customFormat="1" x14ac:dyDescent="0.25">
      <c r="D4915" s="1"/>
      <c r="E4915" s="1"/>
      <c r="F4915" s="1"/>
      <c r="H4915" s="1"/>
      <c r="J4915" s="1"/>
      <c r="K4915" s="1"/>
      <c r="M4915" s="9"/>
      <c r="N4915" s="9"/>
    </row>
    <row r="4916" spans="4:14" s="3" customFormat="1" x14ac:dyDescent="0.25">
      <c r="D4916" s="1"/>
      <c r="E4916" s="1"/>
      <c r="F4916" s="1"/>
      <c r="H4916" s="1"/>
      <c r="J4916" s="1"/>
      <c r="K4916" s="1"/>
      <c r="M4916" s="9"/>
      <c r="N4916" s="9"/>
    </row>
    <row r="4917" spans="4:14" s="3" customFormat="1" x14ac:dyDescent="0.25">
      <c r="D4917" s="1"/>
      <c r="E4917" s="1"/>
      <c r="F4917" s="1"/>
      <c r="H4917" s="1"/>
      <c r="J4917" s="1"/>
      <c r="K4917" s="1"/>
      <c r="M4917" s="9"/>
      <c r="N4917" s="9"/>
    </row>
    <row r="4918" spans="4:14" s="3" customFormat="1" x14ac:dyDescent="0.25">
      <c r="D4918" s="1"/>
      <c r="E4918" s="1"/>
      <c r="F4918" s="1"/>
      <c r="H4918" s="1"/>
      <c r="J4918" s="1"/>
      <c r="K4918" s="1"/>
      <c r="M4918" s="9"/>
      <c r="N4918" s="9"/>
    </row>
    <row r="4919" spans="4:14" s="3" customFormat="1" x14ac:dyDescent="0.25">
      <c r="D4919" s="1"/>
      <c r="E4919" s="1"/>
      <c r="F4919" s="1"/>
      <c r="H4919" s="1"/>
      <c r="J4919" s="1"/>
      <c r="K4919" s="1"/>
      <c r="M4919" s="9"/>
      <c r="N4919" s="9"/>
    </row>
    <row r="4920" spans="4:14" s="3" customFormat="1" x14ac:dyDescent="0.25">
      <c r="D4920" s="1"/>
      <c r="E4920" s="1"/>
      <c r="F4920" s="1"/>
      <c r="H4920" s="1"/>
      <c r="J4920" s="1"/>
      <c r="K4920" s="1"/>
      <c r="M4920" s="9"/>
      <c r="N4920" s="9"/>
    </row>
    <row r="4921" spans="4:14" s="3" customFormat="1" x14ac:dyDescent="0.25">
      <c r="D4921" s="1"/>
      <c r="E4921" s="1"/>
      <c r="F4921" s="1"/>
      <c r="H4921" s="1"/>
      <c r="J4921" s="1"/>
      <c r="K4921" s="1"/>
      <c r="M4921" s="9"/>
      <c r="N4921" s="9"/>
    </row>
    <row r="4922" spans="4:14" s="3" customFormat="1" x14ac:dyDescent="0.25">
      <c r="D4922" s="1"/>
      <c r="E4922" s="1"/>
      <c r="F4922" s="1"/>
      <c r="H4922" s="1"/>
      <c r="J4922" s="1"/>
      <c r="K4922" s="1"/>
      <c r="M4922" s="9"/>
      <c r="N4922" s="9"/>
    </row>
    <row r="4923" spans="4:14" s="3" customFormat="1" x14ac:dyDescent="0.25">
      <c r="D4923" s="1"/>
      <c r="E4923" s="1"/>
      <c r="F4923" s="1"/>
      <c r="H4923" s="1"/>
      <c r="J4923" s="1"/>
      <c r="K4923" s="1"/>
      <c r="M4923" s="9"/>
      <c r="N4923" s="9"/>
    </row>
    <row r="4924" spans="4:14" s="3" customFormat="1" x14ac:dyDescent="0.25">
      <c r="D4924" s="1"/>
      <c r="E4924" s="1"/>
      <c r="F4924" s="1"/>
      <c r="H4924" s="1"/>
      <c r="J4924" s="1"/>
      <c r="K4924" s="1"/>
      <c r="M4924" s="9"/>
      <c r="N4924" s="9"/>
    </row>
    <row r="4925" spans="4:14" s="3" customFormat="1" x14ac:dyDescent="0.25">
      <c r="D4925" s="1"/>
      <c r="E4925" s="1"/>
      <c r="F4925" s="1"/>
      <c r="H4925" s="1"/>
      <c r="J4925" s="1"/>
      <c r="K4925" s="1"/>
      <c r="M4925" s="9"/>
      <c r="N4925" s="9"/>
    </row>
    <row r="4926" spans="4:14" s="3" customFormat="1" x14ac:dyDescent="0.25">
      <c r="D4926" s="1"/>
      <c r="E4926" s="1"/>
      <c r="F4926" s="1"/>
      <c r="H4926" s="1"/>
      <c r="J4926" s="1"/>
      <c r="K4926" s="1"/>
      <c r="M4926" s="9"/>
      <c r="N4926" s="9"/>
    </row>
    <row r="4927" spans="4:14" s="3" customFormat="1" x14ac:dyDescent="0.25">
      <c r="D4927" s="1"/>
      <c r="E4927" s="1"/>
      <c r="F4927" s="1"/>
      <c r="H4927" s="1"/>
      <c r="J4927" s="1"/>
      <c r="K4927" s="1"/>
      <c r="M4927" s="9"/>
      <c r="N4927" s="9"/>
    </row>
    <row r="4928" spans="4:14" s="3" customFormat="1" x14ac:dyDescent="0.25">
      <c r="D4928" s="1"/>
      <c r="E4928" s="1"/>
      <c r="F4928" s="1"/>
      <c r="H4928" s="1"/>
      <c r="J4928" s="1"/>
      <c r="K4928" s="1"/>
      <c r="M4928" s="9"/>
      <c r="N4928" s="9"/>
    </row>
    <row r="4929" spans="4:14" s="3" customFormat="1" x14ac:dyDescent="0.25">
      <c r="D4929" s="1"/>
      <c r="E4929" s="1"/>
      <c r="F4929" s="1"/>
      <c r="H4929" s="1"/>
      <c r="J4929" s="1"/>
      <c r="K4929" s="1"/>
      <c r="M4929" s="9"/>
      <c r="N4929" s="9"/>
    </row>
    <row r="4930" spans="4:14" s="3" customFormat="1" x14ac:dyDescent="0.25">
      <c r="D4930" s="1"/>
      <c r="E4930" s="1"/>
      <c r="F4930" s="1"/>
      <c r="H4930" s="1"/>
      <c r="J4930" s="1"/>
      <c r="K4930" s="1"/>
      <c r="M4930" s="9"/>
      <c r="N4930" s="9"/>
    </row>
    <row r="4931" spans="4:14" s="3" customFormat="1" x14ac:dyDescent="0.25">
      <c r="D4931" s="1"/>
      <c r="E4931" s="1"/>
      <c r="F4931" s="1"/>
      <c r="H4931" s="1"/>
      <c r="J4931" s="1"/>
      <c r="K4931" s="1"/>
      <c r="M4931" s="9"/>
      <c r="N4931" s="9"/>
    </row>
    <row r="4932" spans="4:14" s="3" customFormat="1" x14ac:dyDescent="0.25">
      <c r="D4932" s="1"/>
      <c r="E4932" s="1"/>
      <c r="F4932" s="1"/>
      <c r="H4932" s="1"/>
      <c r="J4932" s="1"/>
      <c r="K4932" s="1"/>
      <c r="M4932" s="9"/>
      <c r="N4932" s="9"/>
    </row>
    <row r="4933" spans="4:14" s="3" customFormat="1" x14ac:dyDescent="0.25">
      <c r="D4933" s="1"/>
      <c r="E4933" s="1"/>
      <c r="F4933" s="1"/>
      <c r="H4933" s="1"/>
      <c r="J4933" s="1"/>
      <c r="K4933" s="1"/>
      <c r="M4933" s="9"/>
      <c r="N4933" s="9"/>
    </row>
    <row r="4934" spans="4:14" s="3" customFormat="1" x14ac:dyDescent="0.25">
      <c r="D4934" s="1"/>
      <c r="E4934" s="1"/>
      <c r="F4934" s="1"/>
      <c r="H4934" s="1"/>
      <c r="J4934" s="1"/>
      <c r="K4934" s="1"/>
      <c r="M4934" s="9"/>
      <c r="N4934" s="9"/>
    </row>
    <row r="4935" spans="4:14" s="3" customFormat="1" x14ac:dyDescent="0.25">
      <c r="D4935" s="1"/>
      <c r="E4935" s="1"/>
      <c r="F4935" s="1"/>
      <c r="H4935" s="1"/>
      <c r="J4935" s="1"/>
      <c r="K4935" s="1"/>
      <c r="M4935" s="9"/>
      <c r="N4935" s="9"/>
    </row>
    <row r="4936" spans="4:14" s="3" customFormat="1" x14ac:dyDescent="0.25">
      <c r="D4936" s="1"/>
      <c r="E4936" s="1"/>
      <c r="F4936" s="1"/>
      <c r="H4936" s="1"/>
      <c r="J4936" s="1"/>
      <c r="K4936" s="1"/>
      <c r="M4936" s="9"/>
      <c r="N4936" s="9"/>
    </row>
    <row r="4937" spans="4:14" s="3" customFormat="1" x14ac:dyDescent="0.25">
      <c r="D4937" s="1"/>
      <c r="E4937" s="1"/>
      <c r="F4937" s="1"/>
      <c r="H4937" s="1"/>
      <c r="J4937" s="1"/>
      <c r="K4937" s="1"/>
      <c r="M4937" s="9"/>
      <c r="N4937" s="9"/>
    </row>
    <row r="4938" spans="4:14" s="3" customFormat="1" x14ac:dyDescent="0.25">
      <c r="D4938" s="1"/>
      <c r="E4938" s="1"/>
      <c r="F4938" s="1"/>
      <c r="H4938" s="1"/>
      <c r="J4938" s="1"/>
      <c r="K4938" s="1"/>
      <c r="M4938" s="9"/>
      <c r="N4938" s="9"/>
    </row>
    <row r="4939" spans="4:14" s="3" customFormat="1" x14ac:dyDescent="0.25">
      <c r="D4939" s="1"/>
      <c r="E4939" s="1"/>
      <c r="F4939" s="1"/>
      <c r="H4939" s="1"/>
      <c r="J4939" s="1"/>
      <c r="K4939" s="1"/>
      <c r="M4939" s="9"/>
      <c r="N4939" s="9"/>
    </row>
    <row r="4940" spans="4:14" s="3" customFormat="1" x14ac:dyDescent="0.25">
      <c r="D4940" s="1"/>
      <c r="E4940" s="1"/>
      <c r="F4940" s="1"/>
      <c r="H4940" s="1"/>
      <c r="J4940" s="1"/>
      <c r="K4940" s="1"/>
      <c r="M4940" s="9"/>
      <c r="N4940" s="9"/>
    </row>
    <row r="4941" spans="4:14" s="3" customFormat="1" x14ac:dyDescent="0.25">
      <c r="D4941" s="1"/>
      <c r="E4941" s="1"/>
      <c r="F4941" s="1"/>
      <c r="H4941" s="1"/>
      <c r="J4941" s="1"/>
      <c r="K4941" s="1"/>
      <c r="M4941" s="9"/>
      <c r="N4941" s="9"/>
    </row>
    <row r="4942" spans="4:14" s="3" customFormat="1" x14ac:dyDescent="0.25">
      <c r="D4942" s="1"/>
      <c r="E4942" s="1"/>
      <c r="F4942" s="1"/>
      <c r="H4942" s="1"/>
      <c r="J4942" s="1"/>
      <c r="K4942" s="1"/>
      <c r="M4942" s="9"/>
      <c r="N4942" s="9"/>
    </row>
    <row r="4943" spans="4:14" s="3" customFormat="1" x14ac:dyDescent="0.25">
      <c r="D4943" s="1"/>
      <c r="E4943" s="1"/>
      <c r="F4943" s="1"/>
      <c r="H4943" s="1"/>
      <c r="J4943" s="1"/>
      <c r="K4943" s="1"/>
      <c r="M4943" s="9"/>
      <c r="N4943" s="9"/>
    </row>
    <row r="4944" spans="4:14" s="3" customFormat="1" x14ac:dyDescent="0.25">
      <c r="D4944" s="1"/>
      <c r="E4944" s="1"/>
      <c r="F4944" s="1"/>
      <c r="H4944" s="1"/>
      <c r="J4944" s="1"/>
      <c r="K4944" s="1"/>
      <c r="M4944" s="9"/>
      <c r="N4944" s="9"/>
    </row>
    <row r="4945" spans="4:14" s="3" customFormat="1" x14ac:dyDescent="0.25">
      <c r="D4945" s="1"/>
      <c r="E4945" s="1"/>
      <c r="F4945" s="1"/>
      <c r="H4945" s="1"/>
      <c r="J4945" s="1"/>
      <c r="K4945" s="1"/>
      <c r="M4945" s="9"/>
      <c r="N4945" s="9"/>
    </row>
    <row r="4946" spans="4:14" s="3" customFormat="1" x14ac:dyDescent="0.25">
      <c r="D4946" s="1"/>
      <c r="E4946" s="1"/>
      <c r="F4946" s="1"/>
      <c r="H4946" s="1"/>
      <c r="J4946" s="1"/>
      <c r="K4946" s="1"/>
      <c r="M4946" s="9"/>
      <c r="N4946" s="9"/>
    </row>
    <row r="4947" spans="4:14" s="3" customFormat="1" x14ac:dyDescent="0.25">
      <c r="D4947" s="1"/>
      <c r="E4947" s="1"/>
      <c r="F4947" s="1"/>
      <c r="H4947" s="1"/>
      <c r="J4947" s="1"/>
      <c r="K4947" s="1"/>
      <c r="M4947" s="9"/>
      <c r="N4947" s="9"/>
    </row>
    <row r="4948" spans="4:14" s="3" customFormat="1" x14ac:dyDescent="0.25">
      <c r="D4948" s="1"/>
      <c r="E4948" s="1"/>
      <c r="F4948" s="1"/>
      <c r="H4948" s="1"/>
      <c r="J4948" s="1"/>
      <c r="K4948" s="1"/>
      <c r="M4948" s="9"/>
      <c r="N4948" s="9"/>
    </row>
    <row r="4949" spans="4:14" s="3" customFormat="1" x14ac:dyDescent="0.25">
      <c r="D4949" s="1"/>
      <c r="E4949" s="1"/>
      <c r="F4949" s="1"/>
      <c r="H4949" s="1"/>
      <c r="J4949" s="1"/>
      <c r="K4949" s="1"/>
      <c r="M4949" s="9"/>
      <c r="N4949" s="9"/>
    </row>
    <row r="4950" spans="4:14" s="3" customFormat="1" x14ac:dyDescent="0.25">
      <c r="D4950" s="1"/>
      <c r="E4950" s="1"/>
      <c r="F4950" s="1"/>
      <c r="H4950" s="1"/>
      <c r="J4950" s="1"/>
      <c r="K4950" s="1"/>
      <c r="M4950" s="9"/>
      <c r="N4950" s="9"/>
    </row>
    <row r="4951" spans="4:14" s="3" customFormat="1" x14ac:dyDescent="0.25">
      <c r="D4951" s="1"/>
      <c r="E4951" s="1"/>
      <c r="F4951" s="1"/>
      <c r="H4951" s="1"/>
      <c r="J4951" s="1"/>
      <c r="K4951" s="1"/>
      <c r="M4951" s="9"/>
      <c r="N4951" s="9"/>
    </row>
    <row r="4952" spans="4:14" s="3" customFormat="1" x14ac:dyDescent="0.25">
      <c r="D4952" s="1"/>
      <c r="E4952" s="1"/>
      <c r="F4952" s="1"/>
      <c r="H4952" s="1"/>
      <c r="J4952" s="1"/>
      <c r="K4952" s="1"/>
      <c r="M4952" s="9"/>
      <c r="N4952" s="9"/>
    </row>
    <row r="4953" spans="4:14" s="3" customFormat="1" x14ac:dyDescent="0.25">
      <c r="D4953" s="1"/>
      <c r="E4953" s="1"/>
      <c r="F4953" s="1"/>
      <c r="H4953" s="1"/>
      <c r="J4953" s="1"/>
      <c r="K4953" s="1"/>
      <c r="M4953" s="9"/>
      <c r="N4953" s="9"/>
    </row>
    <row r="4954" spans="4:14" s="3" customFormat="1" x14ac:dyDescent="0.25">
      <c r="D4954" s="1"/>
      <c r="E4954" s="1"/>
      <c r="F4954" s="1"/>
      <c r="H4954" s="1"/>
      <c r="J4954" s="1"/>
      <c r="K4954" s="1"/>
      <c r="M4954" s="9"/>
      <c r="N4954" s="9"/>
    </row>
    <row r="4955" spans="4:14" s="3" customFormat="1" x14ac:dyDescent="0.25">
      <c r="D4955" s="1"/>
      <c r="E4955" s="1"/>
      <c r="F4955" s="1"/>
      <c r="H4955" s="1"/>
      <c r="J4955" s="1"/>
      <c r="K4955" s="1"/>
      <c r="M4955" s="9"/>
      <c r="N4955" s="9"/>
    </row>
    <row r="4956" spans="4:14" s="3" customFormat="1" x14ac:dyDescent="0.25">
      <c r="D4956" s="1"/>
      <c r="E4956" s="1"/>
      <c r="F4956" s="1"/>
      <c r="H4956" s="1"/>
      <c r="J4956" s="1"/>
      <c r="K4956" s="1"/>
      <c r="M4956" s="9"/>
      <c r="N4956" s="9"/>
    </row>
    <row r="4957" spans="4:14" s="3" customFormat="1" x14ac:dyDescent="0.25">
      <c r="D4957" s="1"/>
      <c r="E4957" s="1"/>
      <c r="F4957" s="1"/>
      <c r="H4957" s="1"/>
      <c r="J4957" s="1"/>
      <c r="K4957" s="1"/>
      <c r="M4957" s="9"/>
      <c r="N4957" s="9"/>
    </row>
    <row r="4958" spans="4:14" s="3" customFormat="1" x14ac:dyDescent="0.25">
      <c r="D4958" s="1"/>
      <c r="E4958" s="1"/>
      <c r="F4958" s="1"/>
      <c r="H4958" s="1"/>
      <c r="J4958" s="1"/>
      <c r="K4958" s="1"/>
      <c r="M4958" s="9"/>
      <c r="N4958" s="9"/>
    </row>
    <row r="4959" spans="4:14" s="3" customFormat="1" x14ac:dyDescent="0.25">
      <c r="D4959" s="1"/>
      <c r="E4959" s="1"/>
      <c r="F4959" s="1"/>
      <c r="H4959" s="1"/>
      <c r="J4959" s="1"/>
      <c r="K4959" s="1"/>
      <c r="M4959" s="9"/>
      <c r="N4959" s="9"/>
    </row>
    <row r="4960" spans="4:14" s="3" customFormat="1" x14ac:dyDescent="0.25">
      <c r="D4960" s="1"/>
      <c r="E4960" s="1"/>
      <c r="F4960" s="1"/>
      <c r="H4960" s="1"/>
      <c r="J4960" s="1"/>
      <c r="K4960" s="1"/>
      <c r="M4960" s="9"/>
      <c r="N4960" s="9"/>
    </row>
    <row r="4961" spans="4:14" s="3" customFormat="1" x14ac:dyDescent="0.25">
      <c r="D4961" s="1"/>
      <c r="E4961" s="1"/>
      <c r="F4961" s="1"/>
      <c r="H4961" s="1"/>
      <c r="J4961" s="1"/>
      <c r="K4961" s="1"/>
      <c r="M4961" s="9"/>
      <c r="N4961" s="9"/>
    </row>
    <row r="4962" spans="4:14" s="3" customFormat="1" x14ac:dyDescent="0.25">
      <c r="D4962" s="1"/>
      <c r="E4962" s="1"/>
      <c r="F4962" s="1"/>
      <c r="H4962" s="1"/>
      <c r="J4962" s="1"/>
      <c r="K4962" s="1"/>
      <c r="M4962" s="9"/>
      <c r="N4962" s="9"/>
    </row>
    <row r="4963" spans="4:14" s="3" customFormat="1" x14ac:dyDescent="0.25">
      <c r="D4963" s="1"/>
      <c r="E4963" s="1"/>
      <c r="F4963" s="1"/>
      <c r="H4963" s="1"/>
      <c r="J4963" s="1"/>
      <c r="K4963" s="1"/>
      <c r="M4963" s="9"/>
      <c r="N4963" s="9"/>
    </row>
    <row r="4964" spans="4:14" s="3" customFormat="1" x14ac:dyDescent="0.25">
      <c r="D4964" s="1"/>
      <c r="E4964" s="1"/>
      <c r="F4964" s="1"/>
      <c r="H4964" s="1"/>
      <c r="J4964" s="1"/>
      <c r="K4964" s="1"/>
      <c r="M4964" s="9"/>
      <c r="N4964" s="9"/>
    </row>
    <row r="4965" spans="4:14" s="3" customFormat="1" x14ac:dyDescent="0.25">
      <c r="D4965" s="1"/>
      <c r="E4965" s="1"/>
      <c r="F4965" s="1"/>
      <c r="H4965" s="1"/>
      <c r="J4965" s="1"/>
      <c r="K4965" s="1"/>
      <c r="M4965" s="9"/>
      <c r="N4965" s="9"/>
    </row>
    <row r="4966" spans="4:14" s="3" customFormat="1" x14ac:dyDescent="0.25">
      <c r="D4966" s="1"/>
      <c r="E4966" s="1"/>
      <c r="F4966" s="1"/>
      <c r="H4966" s="1"/>
      <c r="J4966" s="1"/>
      <c r="K4966" s="1"/>
      <c r="M4966" s="9"/>
      <c r="N4966" s="9"/>
    </row>
    <row r="4967" spans="4:14" s="3" customFormat="1" x14ac:dyDescent="0.25">
      <c r="D4967" s="1"/>
      <c r="E4967" s="1"/>
      <c r="F4967" s="1"/>
      <c r="H4967" s="1"/>
      <c r="J4967" s="1"/>
      <c r="K4967" s="1"/>
      <c r="M4967" s="9"/>
      <c r="N4967" s="9"/>
    </row>
    <row r="4968" spans="4:14" s="3" customFormat="1" x14ac:dyDescent="0.25">
      <c r="D4968" s="1"/>
      <c r="E4968" s="1"/>
      <c r="F4968" s="1"/>
      <c r="H4968" s="1"/>
      <c r="J4968" s="1"/>
      <c r="K4968" s="1"/>
      <c r="M4968" s="9"/>
      <c r="N4968" s="9"/>
    </row>
    <row r="4969" spans="4:14" s="3" customFormat="1" x14ac:dyDescent="0.25">
      <c r="D4969" s="1"/>
      <c r="E4969" s="1"/>
      <c r="F4969" s="1"/>
      <c r="H4969" s="1"/>
      <c r="J4969" s="1"/>
      <c r="K4969" s="1"/>
      <c r="M4969" s="9"/>
      <c r="N4969" s="9"/>
    </row>
    <row r="4970" spans="4:14" s="3" customFormat="1" x14ac:dyDescent="0.25">
      <c r="D4970" s="1"/>
      <c r="E4970" s="1"/>
      <c r="F4970" s="1"/>
      <c r="H4970" s="1"/>
      <c r="J4970" s="1"/>
      <c r="K4970" s="1"/>
      <c r="M4970" s="9"/>
      <c r="N4970" s="9"/>
    </row>
    <row r="4971" spans="4:14" s="3" customFormat="1" x14ac:dyDescent="0.25">
      <c r="D4971" s="1"/>
      <c r="E4971" s="1"/>
      <c r="F4971" s="1"/>
      <c r="H4971" s="1"/>
      <c r="J4971" s="1"/>
      <c r="K4971" s="1"/>
      <c r="M4971" s="9"/>
      <c r="N4971" s="9"/>
    </row>
    <row r="4972" spans="4:14" s="3" customFormat="1" x14ac:dyDescent="0.25">
      <c r="D4972" s="1"/>
      <c r="E4972" s="1"/>
      <c r="F4972" s="1"/>
      <c r="H4972" s="1"/>
      <c r="J4972" s="1"/>
      <c r="K4972" s="1"/>
      <c r="M4972" s="9"/>
      <c r="N4972" s="9"/>
    </row>
    <row r="4973" spans="4:14" s="3" customFormat="1" x14ac:dyDescent="0.25">
      <c r="D4973" s="1"/>
      <c r="E4973" s="1"/>
      <c r="F4973" s="1"/>
      <c r="H4973" s="1"/>
      <c r="J4973" s="1"/>
      <c r="K4973" s="1"/>
      <c r="M4973" s="9"/>
      <c r="N4973" s="9"/>
    </row>
    <row r="4974" spans="4:14" s="3" customFormat="1" x14ac:dyDescent="0.25">
      <c r="D4974" s="1"/>
      <c r="E4974" s="1"/>
      <c r="F4974" s="1"/>
      <c r="H4974" s="1"/>
      <c r="J4974" s="1"/>
      <c r="K4974" s="1"/>
      <c r="M4974" s="9"/>
      <c r="N4974" s="9"/>
    </row>
    <row r="4975" spans="4:14" s="3" customFormat="1" x14ac:dyDescent="0.25">
      <c r="D4975" s="1"/>
      <c r="E4975" s="1"/>
      <c r="F4975" s="1"/>
      <c r="H4975" s="1"/>
      <c r="J4975" s="1"/>
      <c r="K4975" s="1"/>
      <c r="M4975" s="9"/>
      <c r="N4975" s="9"/>
    </row>
    <row r="4976" spans="4:14" s="3" customFormat="1" x14ac:dyDescent="0.25">
      <c r="D4976" s="1"/>
      <c r="E4976" s="1"/>
      <c r="F4976" s="1"/>
      <c r="H4976" s="1"/>
      <c r="J4976" s="1"/>
      <c r="K4976" s="1"/>
      <c r="M4976" s="9"/>
      <c r="N4976" s="9"/>
    </row>
    <row r="4977" spans="4:14" s="3" customFormat="1" x14ac:dyDescent="0.25">
      <c r="D4977" s="1"/>
      <c r="E4977" s="1"/>
      <c r="F4977" s="1"/>
      <c r="H4977" s="1"/>
      <c r="J4977" s="1"/>
      <c r="K4977" s="1"/>
      <c r="M4977" s="9"/>
      <c r="N4977" s="9"/>
    </row>
    <row r="4978" spans="4:14" s="3" customFormat="1" x14ac:dyDescent="0.25">
      <c r="D4978" s="1"/>
      <c r="E4978" s="1"/>
      <c r="F4978" s="1"/>
      <c r="H4978" s="1"/>
      <c r="J4978" s="1"/>
      <c r="K4978" s="1"/>
      <c r="M4978" s="9"/>
      <c r="N4978" s="9"/>
    </row>
    <row r="4979" spans="4:14" s="3" customFormat="1" x14ac:dyDescent="0.25">
      <c r="D4979" s="1"/>
      <c r="E4979" s="1"/>
      <c r="F4979" s="1"/>
      <c r="H4979" s="1"/>
      <c r="J4979" s="1"/>
      <c r="K4979" s="1"/>
      <c r="M4979" s="9"/>
      <c r="N4979" s="9"/>
    </row>
    <row r="4980" spans="4:14" s="3" customFormat="1" x14ac:dyDescent="0.25">
      <c r="D4980" s="1"/>
      <c r="E4980" s="1"/>
      <c r="F4980" s="1"/>
      <c r="H4980" s="1"/>
      <c r="J4980" s="1"/>
      <c r="K4980" s="1"/>
      <c r="M4980" s="9"/>
      <c r="N4980" s="9"/>
    </row>
    <row r="4981" spans="4:14" s="3" customFormat="1" x14ac:dyDescent="0.25">
      <c r="D4981" s="1"/>
      <c r="E4981" s="1"/>
      <c r="F4981" s="1"/>
      <c r="H4981" s="1"/>
      <c r="J4981" s="1"/>
      <c r="K4981" s="1"/>
      <c r="M4981" s="9"/>
      <c r="N4981" s="9"/>
    </row>
    <row r="4982" spans="4:14" s="3" customFormat="1" x14ac:dyDescent="0.25">
      <c r="D4982" s="1"/>
      <c r="E4982" s="1"/>
      <c r="F4982" s="1"/>
      <c r="H4982" s="1"/>
      <c r="J4982" s="1"/>
      <c r="K4982" s="1"/>
      <c r="M4982" s="9"/>
      <c r="N4982" s="9"/>
    </row>
    <row r="4983" spans="4:14" s="3" customFormat="1" x14ac:dyDescent="0.25">
      <c r="D4983" s="1"/>
      <c r="E4983" s="1"/>
      <c r="F4983" s="1"/>
      <c r="H4983" s="1"/>
      <c r="J4983" s="1"/>
      <c r="K4983" s="1"/>
      <c r="M4983" s="9"/>
      <c r="N4983" s="9"/>
    </row>
    <row r="4984" spans="4:14" s="3" customFormat="1" x14ac:dyDescent="0.25">
      <c r="D4984" s="1"/>
      <c r="E4984" s="1"/>
      <c r="F4984" s="1"/>
      <c r="H4984" s="1"/>
      <c r="J4984" s="1"/>
      <c r="K4984" s="1"/>
      <c r="M4984" s="9"/>
      <c r="N4984" s="9"/>
    </row>
    <row r="4985" spans="4:14" s="3" customFormat="1" x14ac:dyDescent="0.25">
      <c r="D4985" s="1"/>
      <c r="E4985" s="1"/>
      <c r="F4985" s="1"/>
      <c r="H4985" s="1"/>
      <c r="J4985" s="1"/>
      <c r="K4985" s="1"/>
      <c r="M4985" s="9"/>
      <c r="N4985" s="9"/>
    </row>
    <row r="4986" spans="4:14" s="3" customFormat="1" x14ac:dyDescent="0.25">
      <c r="D4986" s="1"/>
      <c r="E4986" s="1"/>
      <c r="F4986" s="1"/>
      <c r="H4986" s="1"/>
      <c r="J4986" s="1"/>
      <c r="K4986" s="1"/>
      <c r="M4986" s="9"/>
      <c r="N4986" s="9"/>
    </row>
    <row r="4987" spans="4:14" s="3" customFormat="1" x14ac:dyDescent="0.25">
      <c r="D4987" s="1"/>
      <c r="E4987" s="1"/>
      <c r="F4987" s="1"/>
      <c r="H4987" s="1"/>
      <c r="J4987" s="1"/>
      <c r="K4987" s="1"/>
      <c r="M4987" s="9"/>
      <c r="N4987" s="9"/>
    </row>
    <row r="4988" spans="4:14" s="3" customFormat="1" x14ac:dyDescent="0.25">
      <c r="D4988" s="1"/>
      <c r="E4988" s="1"/>
      <c r="F4988" s="1"/>
      <c r="H4988" s="1"/>
      <c r="J4988" s="1"/>
      <c r="K4988" s="1"/>
      <c r="M4988" s="9"/>
      <c r="N4988" s="9"/>
    </row>
    <row r="4989" spans="4:14" s="3" customFormat="1" x14ac:dyDescent="0.25">
      <c r="D4989" s="1"/>
      <c r="E4989" s="1"/>
      <c r="F4989" s="1"/>
      <c r="H4989" s="1"/>
      <c r="J4989" s="1"/>
      <c r="K4989" s="1"/>
      <c r="M4989" s="9"/>
      <c r="N4989" s="9"/>
    </row>
    <row r="4990" spans="4:14" s="3" customFormat="1" x14ac:dyDescent="0.25">
      <c r="D4990" s="1"/>
      <c r="E4990" s="1"/>
      <c r="F4990" s="1"/>
      <c r="H4990" s="1"/>
      <c r="J4990" s="1"/>
      <c r="K4990" s="1"/>
      <c r="M4990" s="9"/>
      <c r="N4990" s="9"/>
    </row>
    <row r="4991" spans="4:14" s="3" customFormat="1" x14ac:dyDescent="0.25">
      <c r="D4991" s="1"/>
      <c r="E4991" s="1"/>
      <c r="F4991" s="1"/>
      <c r="H4991" s="1"/>
      <c r="J4991" s="1"/>
      <c r="K4991" s="1"/>
      <c r="M4991" s="9"/>
      <c r="N4991" s="9"/>
    </row>
    <row r="4992" spans="4:14" s="3" customFormat="1" x14ac:dyDescent="0.25">
      <c r="D4992" s="1"/>
      <c r="E4992" s="1"/>
      <c r="F4992" s="1"/>
      <c r="H4992" s="1"/>
      <c r="J4992" s="1"/>
      <c r="K4992" s="1"/>
      <c r="M4992" s="9"/>
      <c r="N4992" s="9"/>
    </row>
    <row r="4993" spans="4:14" s="3" customFormat="1" x14ac:dyDescent="0.25">
      <c r="D4993" s="1"/>
      <c r="E4993" s="1"/>
      <c r="F4993" s="1"/>
      <c r="H4993" s="1"/>
      <c r="J4993" s="1"/>
      <c r="K4993" s="1"/>
      <c r="M4993" s="9"/>
      <c r="N4993" s="9"/>
    </row>
    <row r="4994" spans="4:14" s="3" customFormat="1" x14ac:dyDescent="0.25">
      <c r="D4994" s="1"/>
      <c r="E4994" s="1"/>
      <c r="F4994" s="1"/>
      <c r="H4994" s="1"/>
      <c r="J4994" s="1"/>
      <c r="K4994" s="1"/>
      <c r="M4994" s="9"/>
      <c r="N4994" s="9"/>
    </row>
    <row r="4995" spans="4:14" s="3" customFormat="1" x14ac:dyDescent="0.25">
      <c r="D4995" s="1"/>
      <c r="E4995" s="1"/>
      <c r="F4995" s="1"/>
      <c r="H4995" s="1"/>
      <c r="J4995" s="1"/>
      <c r="K4995" s="1"/>
      <c r="M4995" s="9"/>
      <c r="N4995" s="9"/>
    </row>
    <row r="4996" spans="4:14" s="3" customFormat="1" x14ac:dyDescent="0.25">
      <c r="D4996" s="1"/>
      <c r="E4996" s="1"/>
      <c r="F4996" s="1"/>
      <c r="H4996" s="1"/>
      <c r="J4996" s="1"/>
      <c r="K4996" s="1"/>
      <c r="M4996" s="9"/>
      <c r="N4996" s="9"/>
    </row>
    <row r="4997" spans="4:14" s="3" customFormat="1" x14ac:dyDescent="0.25">
      <c r="D4997" s="1"/>
      <c r="E4997" s="1"/>
      <c r="F4997" s="1"/>
      <c r="H4997" s="1"/>
      <c r="J4997" s="1"/>
      <c r="K4997" s="1"/>
      <c r="M4997" s="9"/>
      <c r="N4997" s="9"/>
    </row>
    <row r="4998" spans="4:14" s="3" customFormat="1" x14ac:dyDescent="0.25">
      <c r="D4998" s="1"/>
      <c r="E4998" s="1"/>
      <c r="F4998" s="1"/>
      <c r="H4998" s="1"/>
      <c r="J4998" s="1"/>
      <c r="K4998" s="1"/>
      <c r="M4998" s="9"/>
      <c r="N4998" s="9"/>
    </row>
    <row r="4999" spans="4:14" s="3" customFormat="1" x14ac:dyDescent="0.25">
      <c r="D4999" s="1"/>
      <c r="E4999" s="1"/>
      <c r="F4999" s="1"/>
      <c r="H4999" s="1"/>
      <c r="J4999" s="1"/>
      <c r="K4999" s="1"/>
      <c r="M4999" s="9"/>
      <c r="N4999" s="9"/>
    </row>
    <row r="5000" spans="4:14" s="3" customFormat="1" x14ac:dyDescent="0.25">
      <c r="D5000" s="1"/>
      <c r="E5000" s="1"/>
      <c r="F5000" s="1"/>
      <c r="H5000" s="1"/>
      <c r="J5000" s="1"/>
      <c r="K5000" s="1"/>
      <c r="M5000" s="9"/>
      <c r="N5000" s="9"/>
    </row>
    <row r="5001" spans="4:14" s="3" customFormat="1" x14ac:dyDescent="0.25">
      <c r="D5001" s="1"/>
      <c r="E5001" s="1"/>
      <c r="F5001" s="1"/>
      <c r="H5001" s="1"/>
      <c r="J5001" s="1"/>
      <c r="K5001" s="1"/>
      <c r="M5001" s="9"/>
      <c r="N5001" s="9"/>
    </row>
    <row r="5002" spans="4:14" s="3" customFormat="1" x14ac:dyDescent="0.25">
      <c r="D5002" s="1"/>
      <c r="E5002" s="1"/>
      <c r="F5002" s="1"/>
      <c r="H5002" s="1"/>
      <c r="J5002" s="1"/>
      <c r="K5002" s="1"/>
      <c r="M5002" s="9"/>
      <c r="N5002" s="9"/>
    </row>
    <row r="5003" spans="4:14" s="3" customFormat="1" x14ac:dyDescent="0.25">
      <c r="D5003" s="1"/>
      <c r="E5003" s="1"/>
      <c r="F5003" s="1"/>
      <c r="H5003" s="1"/>
      <c r="J5003" s="1"/>
      <c r="K5003" s="1"/>
      <c r="M5003" s="9"/>
      <c r="N5003" s="9"/>
    </row>
    <row r="5004" spans="4:14" s="3" customFormat="1" x14ac:dyDescent="0.25">
      <c r="D5004" s="1"/>
      <c r="E5004" s="1"/>
      <c r="F5004" s="1"/>
      <c r="H5004" s="1"/>
      <c r="J5004" s="1"/>
      <c r="K5004" s="1"/>
      <c r="M5004" s="9"/>
      <c r="N5004" s="9"/>
    </row>
    <row r="5005" spans="4:14" s="3" customFormat="1" x14ac:dyDescent="0.25">
      <c r="D5005" s="1"/>
      <c r="E5005" s="1"/>
      <c r="F5005" s="1"/>
      <c r="H5005" s="1"/>
      <c r="J5005" s="1"/>
      <c r="K5005" s="1"/>
      <c r="M5005" s="9"/>
      <c r="N5005" s="9"/>
    </row>
    <row r="5006" spans="4:14" s="3" customFormat="1" x14ac:dyDescent="0.25">
      <c r="D5006" s="1"/>
      <c r="E5006" s="1"/>
      <c r="F5006" s="1"/>
      <c r="H5006" s="1"/>
      <c r="J5006" s="1"/>
      <c r="K5006" s="1"/>
      <c r="M5006" s="9"/>
      <c r="N5006" s="9"/>
    </row>
    <row r="5007" spans="4:14" s="3" customFormat="1" x14ac:dyDescent="0.25">
      <c r="D5007" s="1"/>
      <c r="E5007" s="1"/>
      <c r="F5007" s="1"/>
      <c r="H5007" s="1"/>
      <c r="J5007" s="1"/>
      <c r="K5007" s="1"/>
      <c r="M5007" s="9"/>
      <c r="N5007" s="9"/>
    </row>
    <row r="5008" spans="4:14" s="3" customFormat="1" x14ac:dyDescent="0.25">
      <c r="D5008" s="1"/>
      <c r="E5008" s="1"/>
      <c r="F5008" s="1"/>
      <c r="H5008" s="1"/>
      <c r="J5008" s="1"/>
      <c r="K5008" s="1"/>
      <c r="M5008" s="9"/>
      <c r="N5008" s="9"/>
    </row>
    <row r="5009" spans="4:14" s="3" customFormat="1" x14ac:dyDescent="0.25">
      <c r="D5009" s="1"/>
      <c r="E5009" s="1"/>
      <c r="F5009" s="1"/>
      <c r="H5009" s="1"/>
      <c r="J5009" s="1"/>
      <c r="K5009" s="1"/>
      <c r="M5009" s="9"/>
      <c r="N5009" s="9"/>
    </row>
    <row r="5010" spans="4:14" s="3" customFormat="1" x14ac:dyDescent="0.25">
      <c r="D5010" s="1"/>
      <c r="E5010" s="1"/>
      <c r="F5010" s="1"/>
      <c r="H5010" s="1"/>
      <c r="J5010" s="1"/>
      <c r="K5010" s="1"/>
      <c r="M5010" s="9"/>
      <c r="N5010" s="9"/>
    </row>
    <row r="5011" spans="4:14" s="3" customFormat="1" x14ac:dyDescent="0.25">
      <c r="D5011" s="1"/>
      <c r="E5011" s="1"/>
      <c r="F5011" s="1"/>
      <c r="H5011" s="1"/>
      <c r="J5011" s="1"/>
      <c r="K5011" s="1"/>
      <c r="M5011" s="9"/>
      <c r="N5011" s="9"/>
    </row>
    <row r="5012" spans="4:14" s="3" customFormat="1" x14ac:dyDescent="0.25">
      <c r="D5012" s="1"/>
      <c r="E5012" s="1"/>
      <c r="F5012" s="1"/>
      <c r="H5012" s="1"/>
      <c r="J5012" s="1"/>
      <c r="K5012" s="1"/>
      <c r="M5012" s="9"/>
      <c r="N5012" s="9"/>
    </row>
    <row r="5013" spans="4:14" s="3" customFormat="1" x14ac:dyDescent="0.25">
      <c r="D5013" s="1"/>
      <c r="E5013" s="1"/>
      <c r="F5013" s="1"/>
      <c r="H5013" s="1"/>
      <c r="J5013" s="1"/>
      <c r="K5013" s="1"/>
      <c r="M5013" s="9"/>
      <c r="N5013" s="9"/>
    </row>
    <row r="5014" spans="4:14" s="3" customFormat="1" x14ac:dyDescent="0.25">
      <c r="D5014" s="1"/>
      <c r="E5014" s="1"/>
      <c r="F5014" s="1"/>
      <c r="H5014" s="1"/>
      <c r="J5014" s="1"/>
      <c r="K5014" s="1"/>
      <c r="M5014" s="9"/>
      <c r="N5014" s="9"/>
    </row>
    <row r="5015" spans="4:14" s="3" customFormat="1" x14ac:dyDescent="0.25">
      <c r="D5015" s="1"/>
      <c r="E5015" s="1"/>
      <c r="F5015" s="1"/>
      <c r="H5015" s="1"/>
      <c r="J5015" s="1"/>
      <c r="K5015" s="1"/>
      <c r="M5015" s="9"/>
      <c r="N5015" s="9"/>
    </row>
    <row r="5016" spans="4:14" s="3" customFormat="1" x14ac:dyDescent="0.25">
      <c r="D5016" s="1"/>
      <c r="E5016" s="1"/>
      <c r="F5016" s="1"/>
      <c r="H5016" s="1"/>
      <c r="J5016" s="1"/>
      <c r="K5016" s="1"/>
      <c r="M5016" s="9"/>
      <c r="N5016" s="9"/>
    </row>
    <row r="5017" spans="4:14" s="3" customFormat="1" x14ac:dyDescent="0.25">
      <c r="D5017" s="1"/>
      <c r="E5017" s="1"/>
      <c r="F5017" s="1"/>
      <c r="H5017" s="1"/>
      <c r="J5017" s="1"/>
      <c r="K5017" s="1"/>
      <c r="M5017" s="9"/>
      <c r="N5017" s="9"/>
    </row>
    <row r="5018" spans="4:14" s="3" customFormat="1" x14ac:dyDescent="0.25">
      <c r="D5018" s="1"/>
      <c r="E5018" s="1"/>
      <c r="F5018" s="1"/>
      <c r="H5018" s="1"/>
      <c r="J5018" s="1"/>
      <c r="K5018" s="1"/>
      <c r="M5018" s="9"/>
      <c r="N5018" s="9"/>
    </row>
    <row r="5019" spans="4:14" s="3" customFormat="1" x14ac:dyDescent="0.25">
      <c r="D5019" s="1"/>
      <c r="E5019" s="1"/>
      <c r="F5019" s="1"/>
      <c r="H5019" s="1"/>
      <c r="J5019" s="1"/>
      <c r="K5019" s="1"/>
      <c r="M5019" s="9"/>
      <c r="N5019" s="9"/>
    </row>
    <row r="5020" spans="4:14" s="3" customFormat="1" x14ac:dyDescent="0.25">
      <c r="D5020" s="1"/>
      <c r="E5020" s="1"/>
      <c r="F5020" s="1"/>
      <c r="H5020" s="1"/>
      <c r="J5020" s="1"/>
      <c r="K5020" s="1"/>
      <c r="M5020" s="9"/>
      <c r="N5020" s="9"/>
    </row>
    <row r="5021" spans="4:14" s="3" customFormat="1" x14ac:dyDescent="0.25">
      <c r="D5021" s="1"/>
      <c r="E5021" s="1"/>
      <c r="F5021" s="1"/>
      <c r="H5021" s="1"/>
      <c r="J5021" s="1"/>
      <c r="K5021" s="1"/>
      <c r="M5021" s="9"/>
      <c r="N5021" s="9"/>
    </row>
    <row r="5022" spans="4:14" s="3" customFormat="1" x14ac:dyDescent="0.25">
      <c r="D5022" s="1"/>
      <c r="E5022" s="1"/>
      <c r="F5022" s="1"/>
      <c r="H5022" s="1"/>
      <c r="J5022" s="1"/>
      <c r="K5022" s="1"/>
      <c r="M5022" s="9"/>
      <c r="N5022" s="9"/>
    </row>
    <row r="5023" spans="4:14" s="3" customFormat="1" x14ac:dyDescent="0.25">
      <c r="D5023" s="1"/>
      <c r="E5023" s="1"/>
      <c r="F5023" s="1"/>
      <c r="H5023" s="1"/>
      <c r="J5023" s="1"/>
      <c r="K5023" s="1"/>
      <c r="M5023" s="9"/>
      <c r="N5023" s="9"/>
    </row>
    <row r="5024" spans="4:14" s="3" customFormat="1" x14ac:dyDescent="0.25">
      <c r="D5024" s="1"/>
      <c r="E5024" s="1"/>
      <c r="F5024" s="1"/>
      <c r="H5024" s="1"/>
      <c r="J5024" s="1"/>
      <c r="K5024" s="1"/>
      <c r="M5024" s="9"/>
      <c r="N5024" s="9"/>
    </row>
    <row r="5025" spans="4:14" s="3" customFormat="1" x14ac:dyDescent="0.25">
      <c r="D5025" s="1"/>
      <c r="E5025" s="1"/>
      <c r="F5025" s="1"/>
      <c r="H5025" s="1"/>
      <c r="J5025" s="1"/>
      <c r="K5025" s="1"/>
      <c r="M5025" s="9"/>
      <c r="N5025" s="9"/>
    </row>
    <row r="5026" spans="4:14" s="3" customFormat="1" x14ac:dyDescent="0.25">
      <c r="D5026" s="1"/>
      <c r="E5026" s="1"/>
      <c r="F5026" s="1"/>
      <c r="H5026" s="1"/>
      <c r="J5026" s="1"/>
      <c r="K5026" s="1"/>
      <c r="M5026" s="9"/>
      <c r="N5026" s="9"/>
    </row>
    <row r="5027" spans="4:14" s="3" customFormat="1" x14ac:dyDescent="0.25">
      <c r="D5027" s="1"/>
      <c r="E5027" s="1"/>
      <c r="F5027" s="1"/>
      <c r="H5027" s="1"/>
      <c r="J5027" s="1"/>
      <c r="K5027" s="1"/>
      <c r="M5027" s="9"/>
      <c r="N5027" s="9"/>
    </row>
    <row r="5028" spans="4:14" s="3" customFormat="1" x14ac:dyDescent="0.25">
      <c r="D5028" s="1"/>
      <c r="E5028" s="1"/>
      <c r="F5028" s="1"/>
      <c r="H5028" s="1"/>
      <c r="J5028" s="1"/>
      <c r="K5028" s="1"/>
      <c r="M5028" s="9"/>
      <c r="N5028" s="9"/>
    </row>
    <row r="5029" spans="4:14" s="3" customFormat="1" x14ac:dyDescent="0.25">
      <c r="D5029" s="1"/>
      <c r="E5029" s="1"/>
      <c r="F5029" s="1"/>
      <c r="H5029" s="1"/>
      <c r="J5029" s="1"/>
      <c r="K5029" s="1"/>
      <c r="M5029" s="9"/>
      <c r="N5029" s="9"/>
    </row>
    <row r="5030" spans="4:14" s="3" customFormat="1" x14ac:dyDescent="0.25">
      <c r="D5030" s="1"/>
      <c r="E5030" s="1"/>
      <c r="F5030" s="1"/>
      <c r="H5030" s="1"/>
      <c r="J5030" s="1"/>
      <c r="K5030" s="1"/>
      <c r="M5030" s="9"/>
      <c r="N5030" s="9"/>
    </row>
    <row r="5031" spans="4:14" s="3" customFormat="1" x14ac:dyDescent="0.25">
      <c r="D5031" s="1"/>
      <c r="E5031" s="1"/>
      <c r="F5031" s="1"/>
      <c r="H5031" s="1"/>
      <c r="J5031" s="1"/>
      <c r="K5031" s="1"/>
      <c r="M5031" s="9"/>
      <c r="N5031" s="9"/>
    </row>
    <row r="5032" spans="4:14" s="3" customFormat="1" x14ac:dyDescent="0.25">
      <c r="D5032" s="1"/>
      <c r="E5032" s="1"/>
      <c r="F5032" s="1"/>
      <c r="H5032" s="1"/>
      <c r="J5032" s="1"/>
      <c r="K5032" s="1"/>
      <c r="M5032" s="9"/>
      <c r="N5032" s="9"/>
    </row>
    <row r="5033" spans="4:14" s="3" customFormat="1" x14ac:dyDescent="0.25">
      <c r="D5033" s="1"/>
      <c r="E5033" s="1"/>
      <c r="F5033" s="1"/>
      <c r="H5033" s="1"/>
      <c r="J5033" s="1"/>
      <c r="K5033" s="1"/>
      <c r="M5033" s="9"/>
      <c r="N5033" s="9"/>
    </row>
    <row r="5034" spans="4:14" s="3" customFormat="1" x14ac:dyDescent="0.25">
      <c r="D5034" s="1"/>
      <c r="E5034" s="1"/>
      <c r="F5034" s="1"/>
      <c r="H5034" s="1"/>
      <c r="J5034" s="1"/>
      <c r="K5034" s="1"/>
      <c r="M5034" s="9"/>
      <c r="N5034" s="9"/>
    </row>
    <row r="5035" spans="4:14" s="3" customFormat="1" x14ac:dyDescent="0.25">
      <c r="D5035" s="1"/>
      <c r="E5035" s="1"/>
      <c r="F5035" s="1"/>
      <c r="H5035" s="1"/>
      <c r="J5035" s="1"/>
      <c r="K5035" s="1"/>
      <c r="M5035" s="9"/>
      <c r="N5035" s="9"/>
    </row>
    <row r="5036" spans="4:14" s="3" customFormat="1" x14ac:dyDescent="0.25">
      <c r="D5036" s="1"/>
      <c r="E5036" s="1"/>
      <c r="F5036" s="1"/>
      <c r="H5036" s="1"/>
      <c r="J5036" s="1"/>
      <c r="K5036" s="1"/>
      <c r="M5036" s="9"/>
      <c r="N5036" s="9"/>
    </row>
    <row r="5037" spans="4:14" s="3" customFormat="1" x14ac:dyDescent="0.25">
      <c r="D5037" s="1"/>
      <c r="E5037" s="1"/>
      <c r="F5037" s="1"/>
      <c r="H5037" s="1"/>
      <c r="J5037" s="1"/>
      <c r="K5037" s="1"/>
      <c r="M5037" s="9"/>
      <c r="N5037" s="9"/>
    </row>
    <row r="5038" spans="4:14" s="3" customFormat="1" x14ac:dyDescent="0.25">
      <c r="D5038" s="1"/>
      <c r="E5038" s="1"/>
      <c r="F5038" s="1"/>
      <c r="H5038" s="1"/>
      <c r="J5038" s="1"/>
      <c r="K5038" s="1"/>
      <c r="M5038" s="9"/>
      <c r="N5038" s="9"/>
    </row>
    <row r="5039" spans="4:14" s="3" customFormat="1" x14ac:dyDescent="0.25">
      <c r="D5039" s="1"/>
      <c r="E5039" s="1"/>
      <c r="F5039" s="1"/>
      <c r="H5039" s="1"/>
      <c r="J5039" s="1"/>
      <c r="K5039" s="1"/>
      <c r="M5039" s="9"/>
      <c r="N5039" s="9"/>
    </row>
    <row r="5040" spans="4:14" s="3" customFormat="1" x14ac:dyDescent="0.25">
      <c r="D5040" s="1"/>
      <c r="E5040" s="1"/>
      <c r="F5040" s="1"/>
      <c r="H5040" s="1"/>
      <c r="J5040" s="1"/>
      <c r="K5040" s="1"/>
      <c r="M5040" s="9"/>
      <c r="N5040" s="9"/>
    </row>
    <row r="5041" spans="4:14" s="3" customFormat="1" x14ac:dyDescent="0.25">
      <c r="D5041" s="1"/>
      <c r="E5041" s="1"/>
      <c r="F5041" s="1"/>
      <c r="H5041" s="1"/>
      <c r="J5041" s="1"/>
      <c r="K5041" s="1"/>
      <c r="M5041" s="9"/>
      <c r="N5041" s="9"/>
    </row>
    <row r="5042" spans="4:14" s="3" customFormat="1" x14ac:dyDescent="0.25">
      <c r="D5042" s="1"/>
      <c r="E5042" s="1"/>
      <c r="F5042" s="1"/>
      <c r="H5042" s="1"/>
      <c r="J5042" s="1"/>
      <c r="K5042" s="1"/>
      <c r="M5042" s="9"/>
      <c r="N5042" s="9"/>
    </row>
    <row r="5043" spans="4:14" s="3" customFormat="1" x14ac:dyDescent="0.25">
      <c r="D5043" s="1"/>
      <c r="E5043" s="1"/>
      <c r="F5043" s="1"/>
      <c r="H5043" s="1"/>
      <c r="J5043" s="1"/>
      <c r="K5043" s="1"/>
      <c r="M5043" s="9"/>
      <c r="N5043" s="9"/>
    </row>
    <row r="5044" spans="4:14" s="3" customFormat="1" x14ac:dyDescent="0.25">
      <c r="D5044" s="1"/>
      <c r="E5044" s="1"/>
      <c r="F5044" s="1"/>
      <c r="H5044" s="1"/>
      <c r="J5044" s="1"/>
      <c r="K5044" s="1"/>
      <c r="M5044" s="9"/>
      <c r="N5044" s="9"/>
    </row>
    <row r="5045" spans="4:14" s="3" customFormat="1" x14ac:dyDescent="0.25">
      <c r="D5045" s="1"/>
      <c r="E5045" s="1"/>
      <c r="F5045" s="1"/>
      <c r="H5045" s="1"/>
      <c r="J5045" s="1"/>
      <c r="K5045" s="1"/>
      <c r="M5045" s="9"/>
      <c r="N5045" s="9"/>
    </row>
    <row r="5046" spans="4:14" s="3" customFormat="1" x14ac:dyDescent="0.25">
      <c r="D5046" s="1"/>
      <c r="E5046" s="1"/>
      <c r="F5046" s="1"/>
      <c r="H5046" s="1"/>
      <c r="J5046" s="1"/>
      <c r="K5046" s="1"/>
      <c r="M5046" s="9"/>
      <c r="N5046" s="9"/>
    </row>
    <row r="5047" spans="4:14" s="3" customFormat="1" x14ac:dyDescent="0.25">
      <c r="D5047" s="1"/>
      <c r="E5047" s="1"/>
      <c r="F5047" s="1"/>
      <c r="H5047" s="1"/>
      <c r="J5047" s="1"/>
      <c r="K5047" s="1"/>
      <c r="M5047" s="9"/>
      <c r="N5047" s="9"/>
    </row>
    <row r="5048" spans="4:14" s="3" customFormat="1" x14ac:dyDescent="0.25">
      <c r="D5048" s="1"/>
      <c r="E5048" s="1"/>
      <c r="F5048" s="1"/>
      <c r="H5048" s="1"/>
      <c r="J5048" s="1"/>
      <c r="K5048" s="1"/>
      <c r="M5048" s="9"/>
      <c r="N5048" s="9"/>
    </row>
    <row r="5049" spans="4:14" s="3" customFormat="1" x14ac:dyDescent="0.25">
      <c r="D5049" s="1"/>
      <c r="E5049" s="1"/>
      <c r="F5049" s="1"/>
      <c r="H5049" s="1"/>
      <c r="J5049" s="1"/>
      <c r="K5049" s="1"/>
      <c r="M5049" s="9"/>
      <c r="N5049" s="9"/>
    </row>
    <row r="5050" spans="4:14" s="3" customFormat="1" x14ac:dyDescent="0.25">
      <c r="D5050" s="1"/>
      <c r="E5050" s="1"/>
      <c r="F5050" s="1"/>
      <c r="H5050" s="1"/>
      <c r="J5050" s="1"/>
      <c r="K5050" s="1"/>
      <c r="M5050" s="9"/>
      <c r="N5050" s="9"/>
    </row>
    <row r="5051" spans="4:14" s="3" customFormat="1" x14ac:dyDescent="0.25">
      <c r="D5051" s="1"/>
      <c r="E5051" s="1"/>
      <c r="F5051" s="1"/>
      <c r="H5051" s="1"/>
      <c r="J5051" s="1"/>
      <c r="K5051" s="1"/>
      <c r="M5051" s="9"/>
      <c r="N5051" s="9"/>
    </row>
    <row r="5052" spans="4:14" s="3" customFormat="1" x14ac:dyDescent="0.25">
      <c r="D5052" s="1"/>
      <c r="E5052" s="1"/>
      <c r="F5052" s="1"/>
      <c r="H5052" s="1"/>
      <c r="J5052" s="1"/>
      <c r="K5052" s="1"/>
      <c r="M5052" s="9"/>
      <c r="N5052" s="9"/>
    </row>
    <row r="5053" spans="4:14" s="3" customFormat="1" x14ac:dyDescent="0.25">
      <c r="D5053" s="1"/>
      <c r="E5053" s="1"/>
      <c r="F5053" s="1"/>
      <c r="H5053" s="1"/>
      <c r="J5053" s="1"/>
      <c r="K5053" s="1"/>
      <c r="M5053" s="9"/>
      <c r="N5053" s="9"/>
    </row>
    <row r="5054" spans="4:14" s="3" customFormat="1" x14ac:dyDescent="0.25">
      <c r="D5054" s="1"/>
      <c r="E5054" s="1"/>
      <c r="F5054" s="1"/>
      <c r="H5054" s="1"/>
      <c r="J5054" s="1"/>
      <c r="K5054" s="1"/>
      <c r="M5054" s="9"/>
      <c r="N5054" s="9"/>
    </row>
    <row r="5055" spans="4:14" s="3" customFormat="1" x14ac:dyDescent="0.25">
      <c r="D5055" s="1"/>
      <c r="E5055" s="1"/>
      <c r="F5055" s="1"/>
      <c r="H5055" s="1"/>
      <c r="J5055" s="1"/>
      <c r="K5055" s="1"/>
      <c r="M5055" s="9"/>
      <c r="N5055" s="9"/>
    </row>
    <row r="5056" spans="4:14" s="3" customFormat="1" x14ac:dyDescent="0.25">
      <c r="D5056" s="1"/>
      <c r="E5056" s="1"/>
      <c r="F5056" s="1"/>
      <c r="H5056" s="1"/>
      <c r="J5056" s="1"/>
      <c r="K5056" s="1"/>
      <c r="M5056" s="9"/>
      <c r="N5056" s="9"/>
    </row>
    <row r="5057" spans="4:14" s="3" customFormat="1" x14ac:dyDescent="0.25">
      <c r="D5057" s="1"/>
      <c r="E5057" s="1"/>
      <c r="F5057" s="1"/>
      <c r="H5057" s="1"/>
      <c r="J5057" s="1"/>
      <c r="K5057" s="1"/>
      <c r="M5057" s="9"/>
      <c r="N5057" s="9"/>
    </row>
    <row r="5058" spans="4:14" s="3" customFormat="1" x14ac:dyDescent="0.25">
      <c r="D5058" s="1"/>
      <c r="E5058" s="1"/>
      <c r="F5058" s="1"/>
      <c r="H5058" s="1"/>
      <c r="J5058" s="1"/>
      <c r="K5058" s="1"/>
      <c r="M5058" s="9"/>
      <c r="N5058" s="9"/>
    </row>
    <row r="5059" spans="4:14" s="3" customFormat="1" x14ac:dyDescent="0.25">
      <c r="D5059" s="1"/>
      <c r="E5059" s="1"/>
      <c r="F5059" s="1"/>
      <c r="H5059" s="1"/>
      <c r="J5059" s="1"/>
      <c r="K5059" s="1"/>
      <c r="M5059" s="9"/>
      <c r="N5059" s="9"/>
    </row>
    <row r="5060" spans="4:14" s="3" customFormat="1" x14ac:dyDescent="0.25">
      <c r="D5060" s="1"/>
      <c r="E5060" s="1"/>
      <c r="F5060" s="1"/>
      <c r="H5060" s="1"/>
      <c r="J5060" s="1"/>
      <c r="K5060" s="1"/>
      <c r="M5060" s="9"/>
      <c r="N5060" s="9"/>
    </row>
    <row r="5061" spans="4:14" s="3" customFormat="1" x14ac:dyDescent="0.25">
      <c r="D5061" s="1"/>
      <c r="E5061" s="1"/>
      <c r="F5061" s="1"/>
      <c r="H5061" s="1"/>
      <c r="J5061" s="1"/>
      <c r="K5061" s="1"/>
      <c r="M5061" s="9"/>
      <c r="N5061" s="9"/>
    </row>
    <row r="5062" spans="4:14" s="3" customFormat="1" x14ac:dyDescent="0.25">
      <c r="D5062" s="1"/>
      <c r="E5062" s="1"/>
      <c r="F5062" s="1"/>
      <c r="H5062" s="1"/>
      <c r="J5062" s="1"/>
      <c r="K5062" s="1"/>
      <c r="M5062" s="9"/>
      <c r="N5062" s="9"/>
    </row>
    <row r="5063" spans="4:14" s="3" customFormat="1" x14ac:dyDescent="0.25">
      <c r="D5063" s="1"/>
      <c r="E5063" s="1"/>
      <c r="F5063" s="1"/>
      <c r="H5063" s="1"/>
      <c r="J5063" s="1"/>
      <c r="K5063" s="1"/>
      <c r="M5063" s="9"/>
      <c r="N5063" s="9"/>
    </row>
    <row r="5064" spans="4:14" s="3" customFormat="1" x14ac:dyDescent="0.25">
      <c r="D5064" s="1"/>
      <c r="E5064" s="1"/>
      <c r="F5064" s="1"/>
      <c r="H5064" s="1"/>
      <c r="J5064" s="1"/>
      <c r="K5064" s="1"/>
      <c r="M5064" s="9"/>
      <c r="N5064" s="9"/>
    </row>
    <row r="5065" spans="4:14" s="3" customFormat="1" x14ac:dyDescent="0.25">
      <c r="D5065" s="1"/>
      <c r="E5065" s="1"/>
      <c r="F5065" s="1"/>
      <c r="H5065" s="1"/>
      <c r="J5065" s="1"/>
      <c r="K5065" s="1"/>
      <c r="M5065" s="9"/>
      <c r="N5065" s="9"/>
    </row>
    <row r="5066" spans="4:14" s="3" customFormat="1" x14ac:dyDescent="0.25">
      <c r="D5066" s="1"/>
      <c r="E5066" s="1"/>
      <c r="F5066" s="1"/>
      <c r="H5066" s="1"/>
      <c r="J5066" s="1"/>
      <c r="K5066" s="1"/>
      <c r="M5066" s="9"/>
      <c r="N5066" s="9"/>
    </row>
    <row r="5067" spans="4:14" s="3" customFormat="1" x14ac:dyDescent="0.25">
      <c r="D5067" s="1"/>
      <c r="E5067" s="1"/>
      <c r="F5067" s="1"/>
      <c r="H5067" s="1"/>
      <c r="J5067" s="1"/>
      <c r="K5067" s="1"/>
      <c r="M5067" s="9"/>
      <c r="N5067" s="9"/>
    </row>
    <row r="5068" spans="4:14" s="3" customFormat="1" x14ac:dyDescent="0.25">
      <c r="D5068" s="1"/>
      <c r="E5068" s="1"/>
      <c r="F5068" s="1"/>
      <c r="H5068" s="1"/>
      <c r="J5068" s="1"/>
      <c r="K5068" s="1"/>
      <c r="M5068" s="9"/>
      <c r="N5068" s="9"/>
    </row>
    <row r="5069" spans="4:14" s="3" customFormat="1" x14ac:dyDescent="0.25">
      <c r="D5069" s="1"/>
      <c r="E5069" s="1"/>
      <c r="F5069" s="1"/>
      <c r="H5069" s="1"/>
      <c r="J5069" s="1"/>
      <c r="K5069" s="1"/>
      <c r="M5069" s="9"/>
      <c r="N5069" s="9"/>
    </row>
    <row r="5070" spans="4:14" s="3" customFormat="1" x14ac:dyDescent="0.25">
      <c r="D5070" s="1"/>
      <c r="E5070" s="1"/>
      <c r="F5070" s="1"/>
      <c r="H5070" s="1"/>
      <c r="J5070" s="1"/>
      <c r="K5070" s="1"/>
      <c r="M5070" s="9"/>
      <c r="N5070" s="9"/>
    </row>
    <row r="5071" spans="4:14" s="3" customFormat="1" x14ac:dyDescent="0.25">
      <c r="D5071" s="1"/>
      <c r="E5071" s="1"/>
      <c r="F5071" s="1"/>
      <c r="H5071" s="1"/>
      <c r="J5071" s="1"/>
      <c r="K5071" s="1"/>
      <c r="M5071" s="9"/>
      <c r="N5071" s="9"/>
    </row>
    <row r="5072" spans="4:14" s="3" customFormat="1" x14ac:dyDescent="0.25">
      <c r="D5072" s="1"/>
      <c r="E5072" s="1"/>
      <c r="F5072" s="1"/>
      <c r="H5072" s="1"/>
      <c r="J5072" s="1"/>
      <c r="K5072" s="1"/>
      <c r="M5072" s="9"/>
      <c r="N5072" s="9"/>
    </row>
    <row r="5073" spans="4:14" s="3" customFormat="1" x14ac:dyDescent="0.25">
      <c r="D5073" s="1"/>
      <c r="E5073" s="1"/>
      <c r="F5073" s="1"/>
      <c r="H5073" s="1"/>
      <c r="J5073" s="1"/>
      <c r="K5073" s="1"/>
      <c r="M5073" s="9"/>
      <c r="N5073" s="9"/>
    </row>
    <row r="5074" spans="4:14" s="3" customFormat="1" x14ac:dyDescent="0.25">
      <c r="D5074" s="1"/>
      <c r="E5074" s="1"/>
      <c r="F5074" s="1"/>
      <c r="H5074" s="1"/>
      <c r="J5074" s="1"/>
      <c r="K5074" s="1"/>
      <c r="M5074" s="9"/>
      <c r="N5074" s="9"/>
    </row>
    <row r="5075" spans="4:14" s="3" customFormat="1" x14ac:dyDescent="0.25">
      <c r="D5075" s="1"/>
      <c r="E5075" s="1"/>
      <c r="F5075" s="1"/>
      <c r="H5075" s="1"/>
      <c r="J5075" s="1"/>
      <c r="K5075" s="1"/>
      <c r="M5075" s="9"/>
      <c r="N5075" s="9"/>
    </row>
    <row r="5076" spans="4:14" s="3" customFormat="1" x14ac:dyDescent="0.25">
      <c r="D5076" s="1"/>
      <c r="E5076" s="1"/>
      <c r="F5076" s="1"/>
      <c r="H5076" s="1"/>
      <c r="J5076" s="1"/>
      <c r="K5076" s="1"/>
      <c r="M5076" s="9"/>
      <c r="N5076" s="9"/>
    </row>
    <row r="5077" spans="4:14" s="3" customFormat="1" x14ac:dyDescent="0.25">
      <c r="D5077" s="1"/>
      <c r="E5077" s="1"/>
      <c r="F5077" s="1"/>
      <c r="H5077" s="1"/>
      <c r="J5077" s="1"/>
      <c r="K5077" s="1"/>
      <c r="M5077" s="9"/>
      <c r="N5077" s="9"/>
    </row>
    <row r="5078" spans="4:14" s="3" customFormat="1" x14ac:dyDescent="0.25">
      <c r="D5078" s="1"/>
      <c r="E5078" s="1"/>
      <c r="F5078" s="1"/>
      <c r="H5078" s="1"/>
      <c r="J5078" s="1"/>
      <c r="K5078" s="1"/>
      <c r="M5078" s="9"/>
      <c r="N5078" s="9"/>
    </row>
    <row r="5079" spans="4:14" s="3" customFormat="1" x14ac:dyDescent="0.25">
      <c r="D5079" s="1"/>
      <c r="E5079" s="1"/>
      <c r="F5079" s="1"/>
      <c r="H5079" s="1"/>
      <c r="J5079" s="1"/>
      <c r="K5079" s="1"/>
      <c r="M5079" s="9"/>
      <c r="N5079" s="9"/>
    </row>
    <row r="5080" spans="4:14" s="3" customFormat="1" x14ac:dyDescent="0.25">
      <c r="D5080" s="1"/>
      <c r="E5080" s="1"/>
      <c r="F5080" s="1"/>
      <c r="H5080" s="1"/>
      <c r="J5080" s="1"/>
      <c r="K5080" s="1"/>
      <c r="M5080" s="9"/>
      <c r="N5080" s="9"/>
    </row>
    <row r="5081" spans="4:14" s="3" customFormat="1" x14ac:dyDescent="0.25">
      <c r="D5081" s="1"/>
      <c r="E5081" s="1"/>
      <c r="F5081" s="1"/>
      <c r="H5081" s="1"/>
      <c r="J5081" s="1"/>
      <c r="K5081" s="1"/>
      <c r="M5081" s="9"/>
      <c r="N5081" s="9"/>
    </row>
    <row r="5082" spans="4:14" s="3" customFormat="1" x14ac:dyDescent="0.25">
      <c r="D5082" s="1"/>
      <c r="E5082" s="1"/>
      <c r="F5082" s="1"/>
      <c r="H5082" s="1"/>
      <c r="J5082" s="1"/>
      <c r="K5082" s="1"/>
      <c r="M5082" s="9"/>
      <c r="N5082" s="9"/>
    </row>
    <row r="5083" spans="4:14" s="3" customFormat="1" x14ac:dyDescent="0.25">
      <c r="D5083" s="1"/>
      <c r="E5083" s="1"/>
      <c r="F5083" s="1"/>
      <c r="H5083" s="1"/>
      <c r="J5083" s="1"/>
      <c r="K5083" s="1"/>
      <c r="M5083" s="9"/>
      <c r="N5083" s="9"/>
    </row>
    <row r="5084" spans="4:14" s="3" customFormat="1" x14ac:dyDescent="0.25">
      <c r="D5084" s="1"/>
      <c r="E5084" s="1"/>
      <c r="F5084" s="1"/>
      <c r="H5084" s="1"/>
      <c r="J5084" s="1"/>
      <c r="K5084" s="1"/>
      <c r="M5084" s="9"/>
      <c r="N5084" s="9"/>
    </row>
    <row r="5085" spans="4:14" s="3" customFormat="1" x14ac:dyDescent="0.25">
      <c r="D5085" s="1"/>
      <c r="E5085" s="1"/>
      <c r="F5085" s="1"/>
      <c r="H5085" s="1"/>
      <c r="J5085" s="1"/>
      <c r="K5085" s="1"/>
      <c r="M5085" s="9"/>
      <c r="N5085" s="9"/>
    </row>
    <row r="5086" spans="4:14" s="3" customFormat="1" x14ac:dyDescent="0.25">
      <c r="D5086" s="1"/>
      <c r="E5086" s="1"/>
      <c r="F5086" s="1"/>
      <c r="H5086" s="1"/>
      <c r="J5086" s="1"/>
      <c r="K5086" s="1"/>
      <c r="M5086" s="9"/>
      <c r="N5086" s="9"/>
    </row>
    <row r="5087" spans="4:14" s="3" customFormat="1" x14ac:dyDescent="0.25">
      <c r="D5087" s="1"/>
      <c r="E5087" s="1"/>
      <c r="F5087" s="1"/>
      <c r="H5087" s="1"/>
      <c r="J5087" s="1"/>
      <c r="K5087" s="1"/>
      <c r="M5087" s="9"/>
      <c r="N5087" s="9"/>
    </row>
    <row r="5088" spans="4:14" s="3" customFormat="1" x14ac:dyDescent="0.25">
      <c r="D5088" s="1"/>
      <c r="E5088" s="1"/>
      <c r="F5088" s="1"/>
      <c r="H5088" s="1"/>
      <c r="J5088" s="1"/>
      <c r="K5088" s="1"/>
      <c r="M5088" s="9"/>
      <c r="N5088" s="9"/>
    </row>
    <row r="5089" spans="4:14" s="3" customFormat="1" x14ac:dyDescent="0.25">
      <c r="D5089" s="1"/>
      <c r="E5089" s="1"/>
      <c r="F5089" s="1"/>
      <c r="H5089" s="1"/>
      <c r="J5089" s="1"/>
      <c r="K5089" s="1"/>
      <c r="M5089" s="9"/>
      <c r="N5089" s="9"/>
    </row>
    <row r="5090" spans="4:14" s="3" customFormat="1" x14ac:dyDescent="0.25">
      <c r="D5090" s="1"/>
      <c r="E5090" s="1"/>
      <c r="F5090" s="1"/>
      <c r="H5090" s="1"/>
      <c r="J5090" s="1"/>
      <c r="K5090" s="1"/>
      <c r="M5090" s="9"/>
      <c r="N5090" s="9"/>
    </row>
    <row r="5091" spans="4:14" s="3" customFormat="1" x14ac:dyDescent="0.25">
      <c r="D5091" s="1"/>
      <c r="E5091" s="1"/>
      <c r="F5091" s="1"/>
      <c r="H5091" s="1"/>
      <c r="J5091" s="1"/>
      <c r="K5091" s="1"/>
      <c r="M5091" s="9"/>
      <c r="N5091" s="9"/>
    </row>
    <row r="5092" spans="4:14" s="3" customFormat="1" x14ac:dyDescent="0.25">
      <c r="D5092" s="1"/>
      <c r="E5092" s="1"/>
      <c r="F5092" s="1"/>
      <c r="H5092" s="1"/>
      <c r="J5092" s="1"/>
      <c r="K5092" s="1"/>
      <c r="M5092" s="9"/>
      <c r="N5092" s="9"/>
    </row>
    <row r="5093" spans="4:14" s="3" customFormat="1" x14ac:dyDescent="0.25">
      <c r="D5093" s="1"/>
      <c r="E5093" s="1"/>
      <c r="F5093" s="1"/>
      <c r="H5093" s="1"/>
      <c r="J5093" s="1"/>
      <c r="K5093" s="1"/>
      <c r="M5093" s="9"/>
      <c r="N5093" s="9"/>
    </row>
    <row r="5094" spans="4:14" s="3" customFormat="1" x14ac:dyDescent="0.25">
      <c r="D5094" s="1"/>
      <c r="E5094" s="1"/>
      <c r="F5094" s="1"/>
      <c r="H5094" s="1"/>
      <c r="J5094" s="1"/>
      <c r="K5094" s="1"/>
      <c r="M5094" s="9"/>
      <c r="N5094" s="9"/>
    </row>
    <row r="5095" spans="4:14" s="3" customFormat="1" x14ac:dyDescent="0.25">
      <c r="D5095" s="1"/>
      <c r="E5095" s="1"/>
      <c r="F5095" s="1"/>
      <c r="H5095" s="1"/>
      <c r="J5095" s="1"/>
      <c r="K5095" s="1"/>
      <c r="M5095" s="9"/>
      <c r="N5095" s="9"/>
    </row>
    <row r="5096" spans="4:14" s="3" customFormat="1" x14ac:dyDescent="0.25">
      <c r="D5096" s="1"/>
      <c r="E5096" s="1"/>
      <c r="F5096" s="1"/>
      <c r="H5096" s="1"/>
      <c r="J5096" s="1"/>
      <c r="K5096" s="1"/>
      <c r="M5096" s="9"/>
      <c r="N5096" s="9"/>
    </row>
    <row r="5097" spans="4:14" s="3" customFormat="1" x14ac:dyDescent="0.25">
      <c r="D5097" s="1"/>
      <c r="E5097" s="1"/>
      <c r="F5097" s="1"/>
      <c r="H5097" s="1"/>
      <c r="J5097" s="1"/>
      <c r="K5097" s="1"/>
      <c r="M5097" s="9"/>
      <c r="N5097" s="9"/>
    </row>
    <row r="5098" spans="4:14" s="3" customFormat="1" x14ac:dyDescent="0.25">
      <c r="D5098" s="1"/>
      <c r="E5098" s="1"/>
      <c r="F5098" s="1"/>
      <c r="H5098" s="1"/>
      <c r="J5098" s="1"/>
      <c r="K5098" s="1"/>
      <c r="M5098" s="9"/>
      <c r="N5098" s="9"/>
    </row>
    <row r="5099" spans="4:14" s="3" customFormat="1" x14ac:dyDescent="0.25">
      <c r="D5099" s="1"/>
      <c r="E5099" s="1"/>
      <c r="F5099" s="1"/>
      <c r="H5099" s="1"/>
      <c r="J5099" s="1"/>
      <c r="K5099" s="1"/>
      <c r="M5099" s="9"/>
      <c r="N5099" s="9"/>
    </row>
    <row r="5100" spans="4:14" s="3" customFormat="1" x14ac:dyDescent="0.25">
      <c r="D5100" s="1"/>
      <c r="E5100" s="1"/>
      <c r="F5100" s="1"/>
      <c r="H5100" s="1"/>
      <c r="J5100" s="1"/>
      <c r="K5100" s="1"/>
      <c r="M5100" s="9"/>
      <c r="N5100" s="9"/>
    </row>
    <row r="5101" spans="4:14" s="3" customFormat="1" x14ac:dyDescent="0.25">
      <c r="D5101" s="1"/>
      <c r="E5101" s="1"/>
      <c r="F5101" s="1"/>
      <c r="H5101" s="1"/>
      <c r="J5101" s="1"/>
      <c r="K5101" s="1"/>
      <c r="M5101" s="9"/>
      <c r="N5101" s="9"/>
    </row>
    <row r="5102" spans="4:14" s="3" customFormat="1" x14ac:dyDescent="0.25">
      <c r="D5102" s="1"/>
      <c r="E5102" s="1"/>
      <c r="F5102" s="1"/>
      <c r="H5102" s="1"/>
      <c r="J5102" s="1"/>
      <c r="K5102" s="1"/>
      <c r="M5102" s="9"/>
      <c r="N5102" s="9"/>
    </row>
    <row r="5103" spans="4:14" s="3" customFormat="1" x14ac:dyDescent="0.25">
      <c r="D5103" s="1"/>
      <c r="E5103" s="1"/>
      <c r="F5103" s="1"/>
      <c r="H5103" s="1"/>
      <c r="J5103" s="1"/>
      <c r="K5103" s="1"/>
      <c r="M5103" s="9"/>
      <c r="N5103" s="9"/>
    </row>
    <row r="5104" spans="4:14" s="3" customFormat="1" x14ac:dyDescent="0.25">
      <c r="D5104" s="1"/>
      <c r="E5104" s="1"/>
      <c r="F5104" s="1"/>
      <c r="H5104" s="1"/>
      <c r="J5104" s="1"/>
      <c r="K5104" s="1"/>
      <c r="M5104" s="9"/>
      <c r="N5104" s="9"/>
    </row>
    <row r="5105" spans="4:14" s="3" customFormat="1" x14ac:dyDescent="0.25">
      <c r="D5105" s="1"/>
      <c r="E5105" s="1"/>
      <c r="F5105" s="1"/>
      <c r="H5105" s="1"/>
      <c r="J5105" s="1"/>
      <c r="K5105" s="1"/>
      <c r="M5105" s="9"/>
      <c r="N5105" s="9"/>
    </row>
    <row r="5106" spans="4:14" s="3" customFormat="1" x14ac:dyDescent="0.25">
      <c r="D5106" s="1"/>
      <c r="E5106" s="1"/>
      <c r="F5106" s="1"/>
      <c r="H5106" s="1"/>
      <c r="J5106" s="1"/>
      <c r="K5106" s="1"/>
      <c r="M5106" s="9"/>
      <c r="N5106" s="9"/>
    </row>
    <row r="5107" spans="4:14" s="3" customFormat="1" x14ac:dyDescent="0.25">
      <c r="D5107" s="1"/>
      <c r="E5107" s="1"/>
      <c r="F5107" s="1"/>
      <c r="H5107" s="1"/>
      <c r="J5107" s="1"/>
      <c r="K5107" s="1"/>
      <c r="M5107" s="9"/>
      <c r="N5107" s="9"/>
    </row>
    <row r="5108" spans="4:14" s="3" customFormat="1" x14ac:dyDescent="0.25">
      <c r="D5108" s="1"/>
      <c r="E5108" s="1"/>
      <c r="F5108" s="1"/>
      <c r="H5108" s="1"/>
      <c r="J5108" s="1"/>
      <c r="K5108" s="1"/>
      <c r="M5108" s="9"/>
      <c r="N5108" s="9"/>
    </row>
    <row r="5109" spans="4:14" s="3" customFormat="1" x14ac:dyDescent="0.25">
      <c r="D5109" s="1"/>
      <c r="E5109" s="1"/>
      <c r="F5109" s="1"/>
      <c r="H5109" s="1"/>
      <c r="J5109" s="1"/>
      <c r="K5109" s="1"/>
      <c r="M5109" s="9"/>
      <c r="N5109" s="9"/>
    </row>
    <row r="5110" spans="4:14" s="3" customFormat="1" x14ac:dyDescent="0.25">
      <c r="D5110" s="1"/>
      <c r="E5110" s="1"/>
      <c r="F5110" s="1"/>
      <c r="H5110" s="1"/>
      <c r="J5110" s="1"/>
      <c r="K5110" s="1"/>
      <c r="M5110" s="9"/>
      <c r="N5110" s="9"/>
    </row>
    <row r="5111" spans="4:14" s="3" customFormat="1" x14ac:dyDescent="0.25">
      <c r="D5111" s="1"/>
      <c r="E5111" s="1"/>
      <c r="F5111" s="1"/>
      <c r="H5111" s="1"/>
      <c r="J5111" s="1"/>
      <c r="K5111" s="1"/>
      <c r="M5111" s="9"/>
      <c r="N5111" s="9"/>
    </row>
    <row r="5112" spans="4:14" s="3" customFormat="1" x14ac:dyDescent="0.25">
      <c r="D5112" s="1"/>
      <c r="E5112" s="1"/>
      <c r="F5112" s="1"/>
      <c r="H5112" s="1"/>
      <c r="J5112" s="1"/>
      <c r="K5112" s="1"/>
      <c r="M5112" s="9"/>
      <c r="N5112" s="9"/>
    </row>
    <row r="5113" spans="4:14" s="3" customFormat="1" x14ac:dyDescent="0.25">
      <c r="D5113" s="1"/>
      <c r="E5113" s="1"/>
      <c r="F5113" s="1"/>
      <c r="H5113" s="1"/>
      <c r="J5113" s="1"/>
      <c r="K5113" s="1"/>
      <c r="M5113" s="9"/>
      <c r="N5113" s="9"/>
    </row>
    <row r="5114" spans="4:14" s="3" customFormat="1" x14ac:dyDescent="0.25">
      <c r="D5114" s="1"/>
      <c r="E5114" s="1"/>
      <c r="F5114" s="1"/>
      <c r="H5114" s="1"/>
      <c r="J5114" s="1"/>
      <c r="K5114" s="1"/>
      <c r="M5114" s="9"/>
      <c r="N5114" s="9"/>
    </row>
    <row r="5115" spans="4:14" s="3" customFormat="1" x14ac:dyDescent="0.25">
      <c r="D5115" s="1"/>
      <c r="E5115" s="1"/>
      <c r="F5115" s="1"/>
      <c r="H5115" s="1"/>
      <c r="J5115" s="1"/>
      <c r="K5115" s="1"/>
      <c r="M5115" s="9"/>
      <c r="N5115" s="9"/>
    </row>
    <row r="5116" spans="4:14" s="3" customFormat="1" x14ac:dyDescent="0.25">
      <c r="D5116" s="1"/>
      <c r="E5116" s="1"/>
      <c r="F5116" s="1"/>
      <c r="H5116" s="1"/>
      <c r="J5116" s="1"/>
      <c r="K5116" s="1"/>
      <c r="M5116" s="9"/>
      <c r="N5116" s="9"/>
    </row>
    <row r="5117" spans="4:14" s="3" customFormat="1" x14ac:dyDescent="0.25">
      <c r="D5117" s="1"/>
      <c r="E5117" s="1"/>
      <c r="F5117" s="1"/>
      <c r="H5117" s="1"/>
      <c r="J5117" s="1"/>
      <c r="K5117" s="1"/>
      <c r="M5117" s="9"/>
      <c r="N5117" s="9"/>
    </row>
    <row r="5118" spans="4:14" s="3" customFormat="1" x14ac:dyDescent="0.25">
      <c r="D5118" s="1"/>
      <c r="E5118" s="1"/>
      <c r="F5118" s="1"/>
      <c r="H5118" s="1"/>
      <c r="J5118" s="1"/>
      <c r="K5118" s="1"/>
      <c r="M5118" s="9"/>
      <c r="N5118" s="9"/>
    </row>
    <row r="5119" spans="4:14" s="3" customFormat="1" x14ac:dyDescent="0.25">
      <c r="D5119" s="1"/>
      <c r="E5119" s="1"/>
      <c r="F5119" s="1"/>
      <c r="H5119" s="1"/>
      <c r="J5119" s="1"/>
      <c r="K5119" s="1"/>
      <c r="M5119" s="9"/>
      <c r="N5119" s="9"/>
    </row>
    <row r="5120" spans="4:14" s="3" customFormat="1" x14ac:dyDescent="0.25">
      <c r="D5120" s="1"/>
      <c r="E5120" s="1"/>
      <c r="F5120" s="1"/>
      <c r="H5120" s="1"/>
      <c r="J5120" s="1"/>
      <c r="K5120" s="1"/>
      <c r="M5120" s="9"/>
      <c r="N5120" s="9"/>
    </row>
    <row r="5121" spans="4:14" s="3" customFormat="1" x14ac:dyDescent="0.25">
      <c r="D5121" s="1"/>
      <c r="E5121" s="1"/>
      <c r="F5121" s="1"/>
      <c r="H5121" s="1"/>
      <c r="J5121" s="1"/>
      <c r="K5121" s="1"/>
      <c r="M5121" s="9"/>
      <c r="N5121" s="9"/>
    </row>
    <row r="5122" spans="4:14" s="3" customFormat="1" x14ac:dyDescent="0.25">
      <c r="D5122" s="1"/>
      <c r="E5122" s="1"/>
      <c r="F5122" s="1"/>
      <c r="H5122" s="1"/>
      <c r="J5122" s="1"/>
      <c r="K5122" s="1"/>
      <c r="M5122" s="9"/>
      <c r="N5122" s="9"/>
    </row>
    <row r="5123" spans="4:14" s="3" customFormat="1" x14ac:dyDescent="0.25">
      <c r="D5123" s="1"/>
      <c r="E5123" s="1"/>
      <c r="F5123" s="1"/>
      <c r="H5123" s="1"/>
      <c r="J5123" s="1"/>
      <c r="K5123" s="1"/>
      <c r="M5123" s="9"/>
      <c r="N5123" s="9"/>
    </row>
    <row r="5124" spans="4:14" s="3" customFormat="1" x14ac:dyDescent="0.25">
      <c r="D5124" s="1"/>
      <c r="E5124" s="1"/>
      <c r="F5124" s="1"/>
      <c r="H5124" s="1"/>
      <c r="J5124" s="1"/>
      <c r="K5124" s="1"/>
      <c r="M5124" s="9"/>
      <c r="N5124" s="9"/>
    </row>
    <row r="5125" spans="4:14" s="3" customFormat="1" x14ac:dyDescent="0.25">
      <c r="D5125" s="1"/>
      <c r="E5125" s="1"/>
      <c r="F5125" s="1"/>
      <c r="H5125" s="1"/>
      <c r="J5125" s="1"/>
      <c r="K5125" s="1"/>
      <c r="M5125" s="9"/>
      <c r="N5125" s="9"/>
    </row>
    <row r="5126" spans="4:14" s="3" customFormat="1" x14ac:dyDescent="0.25">
      <c r="D5126" s="1"/>
      <c r="E5126" s="1"/>
      <c r="F5126" s="1"/>
      <c r="H5126" s="1"/>
      <c r="J5126" s="1"/>
      <c r="K5126" s="1"/>
      <c r="M5126" s="9"/>
      <c r="N5126" s="9"/>
    </row>
    <row r="5127" spans="4:14" s="3" customFormat="1" x14ac:dyDescent="0.25">
      <c r="D5127" s="1"/>
      <c r="E5127" s="1"/>
      <c r="F5127" s="1"/>
      <c r="H5127" s="1"/>
      <c r="J5127" s="1"/>
      <c r="K5127" s="1"/>
      <c r="M5127" s="9"/>
      <c r="N5127" s="9"/>
    </row>
    <row r="5128" spans="4:14" s="3" customFormat="1" x14ac:dyDescent="0.25">
      <c r="D5128" s="1"/>
      <c r="E5128" s="1"/>
      <c r="F5128" s="1"/>
      <c r="H5128" s="1"/>
      <c r="J5128" s="1"/>
      <c r="K5128" s="1"/>
      <c r="M5128" s="9"/>
      <c r="N5128" s="9"/>
    </row>
    <row r="5129" spans="4:14" s="3" customFormat="1" x14ac:dyDescent="0.25">
      <c r="D5129" s="1"/>
      <c r="E5129" s="1"/>
      <c r="F5129" s="1"/>
      <c r="H5129" s="1"/>
      <c r="J5129" s="1"/>
      <c r="K5129" s="1"/>
      <c r="M5129" s="9"/>
      <c r="N5129" s="9"/>
    </row>
    <row r="5130" spans="4:14" s="3" customFormat="1" x14ac:dyDescent="0.25">
      <c r="D5130" s="1"/>
      <c r="E5130" s="1"/>
      <c r="F5130" s="1"/>
      <c r="H5130" s="1"/>
      <c r="J5130" s="1"/>
      <c r="K5130" s="1"/>
      <c r="M5130" s="9"/>
      <c r="N5130" s="9"/>
    </row>
    <row r="5131" spans="4:14" s="3" customFormat="1" x14ac:dyDescent="0.25">
      <c r="D5131" s="1"/>
      <c r="E5131" s="1"/>
      <c r="F5131" s="1"/>
      <c r="H5131" s="1"/>
      <c r="J5131" s="1"/>
      <c r="K5131" s="1"/>
      <c r="M5131" s="9"/>
      <c r="N5131" s="9"/>
    </row>
    <row r="5132" spans="4:14" s="3" customFormat="1" x14ac:dyDescent="0.25">
      <c r="D5132" s="1"/>
      <c r="E5132" s="1"/>
      <c r="F5132" s="1"/>
      <c r="H5132" s="1"/>
      <c r="J5132" s="1"/>
      <c r="K5132" s="1"/>
      <c r="M5132" s="9"/>
      <c r="N5132" s="9"/>
    </row>
    <row r="5133" spans="4:14" s="3" customFormat="1" x14ac:dyDescent="0.25">
      <c r="D5133" s="1"/>
      <c r="E5133" s="1"/>
      <c r="F5133" s="1"/>
      <c r="H5133" s="1"/>
      <c r="J5133" s="1"/>
      <c r="K5133" s="1"/>
      <c r="M5133" s="9"/>
      <c r="N5133" s="9"/>
    </row>
    <row r="5134" spans="4:14" s="3" customFormat="1" x14ac:dyDescent="0.25">
      <c r="D5134" s="1"/>
      <c r="E5134" s="1"/>
      <c r="F5134" s="1"/>
      <c r="H5134" s="1"/>
      <c r="J5134" s="1"/>
      <c r="K5134" s="1"/>
      <c r="M5134" s="9"/>
      <c r="N5134" s="9"/>
    </row>
    <row r="5135" spans="4:14" s="3" customFormat="1" x14ac:dyDescent="0.25">
      <c r="D5135" s="1"/>
      <c r="E5135" s="1"/>
      <c r="F5135" s="1"/>
      <c r="H5135" s="1"/>
      <c r="J5135" s="1"/>
      <c r="K5135" s="1"/>
      <c r="M5135" s="9"/>
      <c r="N5135" s="9"/>
    </row>
    <row r="5136" spans="4:14" s="3" customFormat="1" x14ac:dyDescent="0.25">
      <c r="D5136" s="1"/>
      <c r="E5136" s="1"/>
      <c r="F5136" s="1"/>
      <c r="H5136" s="1"/>
      <c r="J5136" s="1"/>
      <c r="K5136" s="1"/>
      <c r="M5136" s="9"/>
      <c r="N5136" s="9"/>
    </row>
    <row r="5137" spans="4:14" s="3" customFormat="1" x14ac:dyDescent="0.25">
      <c r="D5137" s="1"/>
      <c r="E5137" s="1"/>
      <c r="F5137" s="1"/>
      <c r="H5137" s="1"/>
      <c r="J5137" s="1"/>
      <c r="K5137" s="1"/>
      <c r="M5137" s="9"/>
      <c r="N5137" s="9"/>
    </row>
    <row r="5138" spans="4:14" s="3" customFormat="1" x14ac:dyDescent="0.25">
      <c r="D5138" s="1"/>
      <c r="E5138" s="1"/>
      <c r="F5138" s="1"/>
      <c r="H5138" s="1"/>
      <c r="J5138" s="1"/>
      <c r="K5138" s="1"/>
      <c r="M5138" s="9"/>
      <c r="N5138" s="9"/>
    </row>
    <row r="5139" spans="4:14" s="3" customFormat="1" x14ac:dyDescent="0.25">
      <c r="D5139" s="1"/>
      <c r="E5139" s="1"/>
      <c r="F5139" s="1"/>
      <c r="H5139" s="1"/>
      <c r="J5139" s="1"/>
      <c r="K5139" s="1"/>
      <c r="M5139" s="9"/>
      <c r="N5139" s="9"/>
    </row>
    <row r="5140" spans="4:14" s="3" customFormat="1" x14ac:dyDescent="0.25">
      <c r="D5140" s="1"/>
      <c r="E5140" s="1"/>
      <c r="F5140" s="1"/>
      <c r="H5140" s="1"/>
      <c r="J5140" s="1"/>
      <c r="K5140" s="1"/>
      <c r="M5140" s="9"/>
      <c r="N5140" s="9"/>
    </row>
    <row r="5141" spans="4:14" s="3" customFormat="1" x14ac:dyDescent="0.25">
      <c r="D5141" s="1"/>
      <c r="E5141" s="1"/>
      <c r="F5141" s="1"/>
      <c r="H5141" s="1"/>
      <c r="J5141" s="1"/>
      <c r="K5141" s="1"/>
      <c r="M5141" s="9"/>
      <c r="N5141" s="9"/>
    </row>
    <row r="5142" spans="4:14" s="3" customFormat="1" x14ac:dyDescent="0.25">
      <c r="D5142" s="1"/>
      <c r="E5142" s="1"/>
      <c r="F5142" s="1"/>
      <c r="H5142" s="1"/>
      <c r="J5142" s="1"/>
      <c r="K5142" s="1"/>
      <c r="M5142" s="9"/>
      <c r="N5142" s="9"/>
    </row>
    <row r="5143" spans="4:14" s="3" customFormat="1" x14ac:dyDescent="0.25">
      <c r="D5143" s="1"/>
      <c r="E5143" s="1"/>
      <c r="F5143" s="1"/>
      <c r="H5143" s="1"/>
      <c r="J5143" s="1"/>
      <c r="K5143" s="1"/>
      <c r="M5143" s="9"/>
      <c r="N5143" s="9"/>
    </row>
    <row r="5144" spans="4:14" s="3" customFormat="1" x14ac:dyDescent="0.25">
      <c r="D5144" s="1"/>
      <c r="E5144" s="1"/>
      <c r="F5144" s="1"/>
      <c r="H5144" s="1"/>
      <c r="J5144" s="1"/>
      <c r="K5144" s="1"/>
      <c r="M5144" s="9"/>
      <c r="N5144" s="9"/>
    </row>
    <row r="5145" spans="4:14" s="3" customFormat="1" x14ac:dyDescent="0.25">
      <c r="D5145" s="1"/>
      <c r="E5145" s="1"/>
      <c r="F5145" s="1"/>
      <c r="H5145" s="1"/>
      <c r="J5145" s="1"/>
      <c r="K5145" s="1"/>
      <c r="M5145" s="9"/>
      <c r="N5145" s="9"/>
    </row>
    <row r="5146" spans="4:14" s="3" customFormat="1" x14ac:dyDescent="0.25">
      <c r="D5146" s="1"/>
      <c r="E5146" s="1"/>
      <c r="F5146" s="1"/>
      <c r="H5146" s="1"/>
      <c r="J5146" s="1"/>
      <c r="K5146" s="1"/>
      <c r="M5146" s="9"/>
      <c r="N5146" s="9"/>
    </row>
    <row r="5147" spans="4:14" s="3" customFormat="1" x14ac:dyDescent="0.25">
      <c r="D5147" s="1"/>
      <c r="E5147" s="1"/>
      <c r="F5147" s="1"/>
      <c r="H5147" s="1"/>
      <c r="J5147" s="1"/>
      <c r="K5147" s="1"/>
      <c r="M5147" s="9"/>
      <c r="N5147" s="9"/>
    </row>
    <row r="5148" spans="4:14" s="3" customFormat="1" x14ac:dyDescent="0.25">
      <c r="D5148" s="1"/>
      <c r="E5148" s="1"/>
      <c r="F5148" s="1"/>
      <c r="H5148" s="1"/>
      <c r="J5148" s="1"/>
      <c r="K5148" s="1"/>
      <c r="M5148" s="9"/>
      <c r="N5148" s="9"/>
    </row>
    <row r="5149" spans="4:14" s="3" customFormat="1" x14ac:dyDescent="0.25">
      <c r="D5149" s="1"/>
      <c r="E5149" s="1"/>
      <c r="F5149" s="1"/>
      <c r="H5149" s="1"/>
      <c r="J5149" s="1"/>
      <c r="K5149" s="1"/>
      <c r="M5149" s="9"/>
      <c r="N5149" s="9"/>
    </row>
    <row r="5150" spans="4:14" s="3" customFormat="1" x14ac:dyDescent="0.25">
      <c r="D5150" s="1"/>
      <c r="E5150" s="1"/>
      <c r="F5150" s="1"/>
      <c r="H5150" s="1"/>
      <c r="J5150" s="1"/>
      <c r="K5150" s="1"/>
      <c r="M5150" s="9"/>
      <c r="N5150" s="9"/>
    </row>
    <row r="5151" spans="4:14" s="3" customFormat="1" x14ac:dyDescent="0.25">
      <c r="D5151" s="1"/>
      <c r="E5151" s="1"/>
      <c r="F5151" s="1"/>
      <c r="H5151" s="1"/>
      <c r="J5151" s="1"/>
      <c r="K5151" s="1"/>
      <c r="M5151" s="9"/>
      <c r="N5151" s="9"/>
    </row>
    <row r="5152" spans="4:14" s="3" customFormat="1" x14ac:dyDescent="0.25">
      <c r="D5152" s="1"/>
      <c r="E5152" s="1"/>
      <c r="F5152" s="1"/>
      <c r="H5152" s="1"/>
      <c r="J5152" s="1"/>
      <c r="K5152" s="1"/>
      <c r="M5152" s="9"/>
      <c r="N5152" s="9"/>
    </row>
    <row r="5153" spans="4:14" s="3" customFormat="1" x14ac:dyDescent="0.25">
      <c r="D5153" s="1"/>
      <c r="E5153" s="1"/>
      <c r="F5153" s="1"/>
      <c r="H5153" s="1"/>
      <c r="J5153" s="1"/>
      <c r="K5153" s="1"/>
      <c r="M5153" s="9"/>
      <c r="N5153" s="9"/>
    </row>
    <row r="5154" spans="4:14" s="3" customFormat="1" x14ac:dyDescent="0.25">
      <c r="D5154" s="1"/>
      <c r="E5154" s="1"/>
      <c r="F5154" s="1"/>
      <c r="H5154" s="1"/>
      <c r="J5154" s="1"/>
      <c r="K5154" s="1"/>
      <c r="M5154" s="9"/>
      <c r="N5154" s="9"/>
    </row>
    <row r="5155" spans="4:14" s="3" customFormat="1" x14ac:dyDescent="0.25">
      <c r="D5155" s="1"/>
      <c r="E5155" s="1"/>
      <c r="F5155" s="1"/>
      <c r="H5155" s="1"/>
      <c r="J5155" s="1"/>
      <c r="K5155" s="1"/>
      <c r="M5155" s="9"/>
      <c r="N5155" s="9"/>
    </row>
    <row r="5156" spans="4:14" s="3" customFormat="1" x14ac:dyDescent="0.25">
      <c r="D5156" s="1"/>
      <c r="E5156" s="1"/>
      <c r="F5156" s="1"/>
      <c r="H5156" s="1"/>
      <c r="J5156" s="1"/>
      <c r="K5156" s="1"/>
      <c r="M5156" s="9"/>
      <c r="N5156" s="9"/>
    </row>
    <row r="5157" spans="4:14" s="3" customFormat="1" x14ac:dyDescent="0.25">
      <c r="D5157" s="1"/>
      <c r="E5157" s="1"/>
      <c r="F5157" s="1"/>
      <c r="H5157" s="1"/>
      <c r="J5157" s="1"/>
      <c r="K5157" s="1"/>
      <c r="M5157" s="9"/>
      <c r="N5157" s="9"/>
    </row>
    <row r="5158" spans="4:14" s="3" customFormat="1" x14ac:dyDescent="0.25">
      <c r="D5158" s="1"/>
      <c r="E5158" s="1"/>
      <c r="F5158" s="1"/>
      <c r="H5158" s="1"/>
      <c r="J5158" s="1"/>
      <c r="K5158" s="1"/>
      <c r="M5158" s="9"/>
      <c r="N5158" s="9"/>
    </row>
    <row r="5159" spans="4:14" s="3" customFormat="1" x14ac:dyDescent="0.25">
      <c r="D5159" s="1"/>
      <c r="E5159" s="1"/>
      <c r="F5159" s="1"/>
      <c r="H5159" s="1"/>
      <c r="J5159" s="1"/>
      <c r="K5159" s="1"/>
      <c r="M5159" s="9"/>
      <c r="N5159" s="9"/>
    </row>
    <row r="5160" spans="4:14" s="3" customFormat="1" x14ac:dyDescent="0.25">
      <c r="D5160" s="1"/>
      <c r="E5160" s="1"/>
      <c r="F5160" s="1"/>
      <c r="H5160" s="1"/>
      <c r="J5160" s="1"/>
      <c r="K5160" s="1"/>
      <c r="M5160" s="9"/>
      <c r="N5160" s="9"/>
    </row>
    <row r="5161" spans="4:14" s="3" customFormat="1" x14ac:dyDescent="0.25">
      <c r="D5161" s="1"/>
      <c r="E5161" s="1"/>
      <c r="F5161" s="1"/>
      <c r="H5161" s="1"/>
      <c r="J5161" s="1"/>
      <c r="K5161" s="1"/>
      <c r="M5161" s="9"/>
      <c r="N5161" s="9"/>
    </row>
    <row r="5162" spans="4:14" s="3" customFormat="1" x14ac:dyDescent="0.25">
      <c r="D5162" s="1"/>
      <c r="E5162" s="1"/>
      <c r="F5162" s="1"/>
      <c r="H5162" s="1"/>
      <c r="J5162" s="1"/>
      <c r="K5162" s="1"/>
      <c r="M5162" s="9"/>
      <c r="N5162" s="9"/>
    </row>
    <row r="5163" spans="4:14" s="3" customFormat="1" x14ac:dyDescent="0.25">
      <c r="D5163" s="1"/>
      <c r="E5163" s="1"/>
      <c r="F5163" s="1"/>
      <c r="H5163" s="1"/>
      <c r="J5163" s="1"/>
      <c r="K5163" s="1"/>
      <c r="M5163" s="9"/>
      <c r="N5163" s="9"/>
    </row>
    <row r="5164" spans="4:14" s="3" customFormat="1" x14ac:dyDescent="0.25">
      <c r="D5164" s="1"/>
      <c r="E5164" s="1"/>
      <c r="F5164" s="1"/>
      <c r="H5164" s="1"/>
      <c r="J5164" s="1"/>
      <c r="K5164" s="1"/>
      <c r="M5164" s="9"/>
      <c r="N5164" s="9"/>
    </row>
    <row r="5165" spans="4:14" s="3" customFormat="1" x14ac:dyDescent="0.25">
      <c r="D5165" s="1"/>
      <c r="E5165" s="1"/>
      <c r="F5165" s="1"/>
      <c r="H5165" s="1"/>
      <c r="J5165" s="1"/>
      <c r="K5165" s="1"/>
      <c r="M5165" s="9"/>
      <c r="N5165" s="9"/>
    </row>
    <row r="5166" spans="4:14" s="3" customFormat="1" x14ac:dyDescent="0.25">
      <c r="D5166" s="1"/>
      <c r="E5166" s="1"/>
      <c r="F5166" s="1"/>
      <c r="H5166" s="1"/>
      <c r="J5166" s="1"/>
      <c r="K5166" s="1"/>
      <c r="M5166" s="9"/>
      <c r="N5166" s="9"/>
    </row>
    <row r="5167" spans="4:14" s="3" customFormat="1" x14ac:dyDescent="0.25">
      <c r="D5167" s="1"/>
      <c r="E5167" s="1"/>
      <c r="F5167" s="1"/>
      <c r="H5167" s="1"/>
      <c r="J5167" s="1"/>
      <c r="K5167" s="1"/>
      <c r="M5167" s="9"/>
      <c r="N5167" s="9"/>
    </row>
    <row r="5168" spans="4:14" s="3" customFormat="1" x14ac:dyDescent="0.25">
      <c r="D5168" s="1"/>
      <c r="E5168" s="1"/>
      <c r="F5168" s="1"/>
      <c r="H5168" s="1"/>
      <c r="J5168" s="1"/>
      <c r="K5168" s="1"/>
      <c r="M5168" s="9"/>
      <c r="N5168" s="9"/>
    </row>
    <row r="5169" spans="4:14" s="3" customFormat="1" x14ac:dyDescent="0.25">
      <c r="D5169" s="1"/>
      <c r="E5169" s="1"/>
      <c r="F5169" s="1"/>
      <c r="H5169" s="1"/>
      <c r="J5169" s="1"/>
      <c r="K5169" s="1"/>
      <c r="M5169" s="9"/>
      <c r="N5169" s="9"/>
    </row>
    <row r="5170" spans="4:14" s="3" customFormat="1" x14ac:dyDescent="0.25">
      <c r="D5170" s="1"/>
      <c r="E5170" s="1"/>
      <c r="F5170" s="1"/>
      <c r="H5170" s="1"/>
      <c r="J5170" s="1"/>
      <c r="K5170" s="1"/>
      <c r="M5170" s="9"/>
      <c r="N5170" s="9"/>
    </row>
    <row r="5171" spans="4:14" s="3" customFormat="1" x14ac:dyDescent="0.25">
      <c r="D5171" s="1"/>
      <c r="E5171" s="1"/>
      <c r="F5171" s="1"/>
      <c r="H5171" s="1"/>
      <c r="J5171" s="1"/>
      <c r="K5171" s="1"/>
      <c r="M5171" s="9"/>
      <c r="N5171" s="9"/>
    </row>
    <row r="5172" spans="4:14" s="3" customFormat="1" x14ac:dyDescent="0.25">
      <c r="D5172" s="1"/>
      <c r="E5172" s="1"/>
      <c r="F5172" s="1"/>
      <c r="H5172" s="1"/>
      <c r="J5172" s="1"/>
      <c r="K5172" s="1"/>
      <c r="M5172" s="9"/>
      <c r="N5172" s="9"/>
    </row>
    <row r="5173" spans="4:14" s="3" customFormat="1" x14ac:dyDescent="0.25">
      <c r="D5173" s="1"/>
      <c r="E5173" s="1"/>
      <c r="F5173" s="1"/>
      <c r="H5173" s="1"/>
      <c r="J5173" s="1"/>
      <c r="K5173" s="1"/>
      <c r="M5173" s="9"/>
      <c r="N5173" s="9"/>
    </row>
    <row r="5174" spans="4:14" s="3" customFormat="1" x14ac:dyDescent="0.25">
      <c r="D5174" s="1"/>
      <c r="E5174" s="1"/>
      <c r="F5174" s="1"/>
      <c r="H5174" s="1"/>
      <c r="J5174" s="1"/>
      <c r="K5174" s="1"/>
      <c r="M5174" s="9"/>
      <c r="N5174" s="9"/>
    </row>
    <row r="5175" spans="4:14" s="3" customFormat="1" x14ac:dyDescent="0.25">
      <c r="D5175" s="1"/>
      <c r="E5175" s="1"/>
      <c r="F5175" s="1"/>
      <c r="H5175" s="1"/>
      <c r="J5175" s="1"/>
      <c r="K5175" s="1"/>
      <c r="M5175" s="9"/>
      <c r="N5175" s="9"/>
    </row>
    <row r="5176" spans="4:14" s="3" customFormat="1" x14ac:dyDescent="0.25">
      <c r="D5176" s="1"/>
      <c r="E5176" s="1"/>
      <c r="F5176" s="1"/>
      <c r="H5176" s="1"/>
      <c r="J5176" s="1"/>
      <c r="K5176" s="1"/>
      <c r="M5176" s="9"/>
      <c r="N5176" s="9"/>
    </row>
    <row r="5177" spans="4:14" s="3" customFormat="1" x14ac:dyDescent="0.25">
      <c r="D5177" s="1"/>
      <c r="E5177" s="1"/>
      <c r="F5177" s="1"/>
      <c r="H5177" s="1"/>
      <c r="J5177" s="1"/>
      <c r="K5177" s="1"/>
      <c r="M5177" s="9"/>
      <c r="N5177" s="9"/>
    </row>
    <row r="5178" spans="4:14" s="3" customFormat="1" x14ac:dyDescent="0.25">
      <c r="D5178" s="1"/>
      <c r="E5178" s="1"/>
      <c r="F5178" s="1"/>
      <c r="H5178" s="1"/>
      <c r="J5178" s="1"/>
      <c r="K5178" s="1"/>
      <c r="M5178" s="9"/>
      <c r="N5178" s="9"/>
    </row>
    <row r="5179" spans="4:14" s="3" customFormat="1" x14ac:dyDescent="0.25">
      <c r="D5179" s="1"/>
      <c r="E5179" s="1"/>
      <c r="F5179" s="1"/>
      <c r="H5179" s="1"/>
      <c r="J5179" s="1"/>
      <c r="K5179" s="1"/>
      <c r="M5179" s="9"/>
      <c r="N5179" s="9"/>
    </row>
    <row r="5180" spans="4:14" s="3" customFormat="1" x14ac:dyDescent="0.25">
      <c r="D5180" s="1"/>
      <c r="E5180" s="1"/>
      <c r="F5180" s="1"/>
      <c r="H5180" s="1"/>
      <c r="J5180" s="1"/>
      <c r="K5180" s="1"/>
      <c r="M5180" s="9"/>
      <c r="N5180" s="9"/>
    </row>
    <row r="5181" spans="4:14" s="3" customFormat="1" x14ac:dyDescent="0.25">
      <c r="D5181" s="1"/>
      <c r="E5181" s="1"/>
      <c r="F5181" s="1"/>
      <c r="H5181" s="1"/>
      <c r="J5181" s="1"/>
      <c r="K5181" s="1"/>
      <c r="M5181" s="9"/>
      <c r="N5181" s="9"/>
    </row>
    <row r="5182" spans="4:14" s="3" customFormat="1" x14ac:dyDescent="0.25">
      <c r="D5182" s="1"/>
      <c r="E5182" s="1"/>
      <c r="F5182" s="1"/>
      <c r="H5182" s="1"/>
      <c r="J5182" s="1"/>
      <c r="K5182" s="1"/>
      <c r="M5182" s="9"/>
      <c r="N5182" s="9"/>
    </row>
    <row r="5183" spans="4:14" s="3" customFormat="1" x14ac:dyDescent="0.25">
      <c r="D5183" s="1"/>
      <c r="E5183" s="1"/>
      <c r="F5183" s="1"/>
      <c r="H5183" s="1"/>
      <c r="J5183" s="1"/>
      <c r="K5183" s="1"/>
      <c r="M5183" s="9"/>
      <c r="N5183" s="9"/>
    </row>
    <row r="5184" spans="4:14" s="3" customFormat="1" x14ac:dyDescent="0.25">
      <c r="D5184" s="1"/>
      <c r="E5184" s="1"/>
      <c r="F5184" s="1"/>
      <c r="H5184" s="1"/>
      <c r="J5184" s="1"/>
      <c r="K5184" s="1"/>
      <c r="M5184" s="9"/>
      <c r="N5184" s="9"/>
    </row>
    <row r="5185" spans="4:14" s="3" customFormat="1" x14ac:dyDescent="0.25">
      <c r="D5185" s="1"/>
      <c r="E5185" s="1"/>
      <c r="F5185" s="1"/>
      <c r="H5185" s="1"/>
      <c r="J5185" s="1"/>
      <c r="K5185" s="1"/>
      <c r="M5185" s="9"/>
      <c r="N5185" s="9"/>
    </row>
    <row r="5186" spans="4:14" s="3" customFormat="1" x14ac:dyDescent="0.25">
      <c r="D5186" s="1"/>
      <c r="E5186" s="1"/>
      <c r="F5186" s="1"/>
      <c r="H5186" s="1"/>
      <c r="J5186" s="1"/>
      <c r="K5186" s="1"/>
      <c r="M5186" s="9"/>
      <c r="N5186" s="9"/>
    </row>
    <row r="5187" spans="4:14" s="3" customFormat="1" x14ac:dyDescent="0.25">
      <c r="D5187" s="1"/>
      <c r="E5187" s="1"/>
      <c r="F5187" s="1"/>
      <c r="H5187" s="1"/>
      <c r="J5187" s="1"/>
      <c r="K5187" s="1"/>
      <c r="M5187" s="9"/>
      <c r="N5187" s="9"/>
    </row>
    <row r="5188" spans="4:14" s="3" customFormat="1" x14ac:dyDescent="0.25">
      <c r="D5188" s="1"/>
      <c r="E5188" s="1"/>
      <c r="F5188" s="1"/>
      <c r="H5188" s="1"/>
      <c r="J5188" s="1"/>
      <c r="K5188" s="1"/>
      <c r="M5188" s="9"/>
      <c r="N5188" s="9"/>
    </row>
    <row r="5189" spans="4:14" s="3" customFormat="1" x14ac:dyDescent="0.25">
      <c r="D5189" s="1"/>
      <c r="E5189" s="1"/>
      <c r="F5189" s="1"/>
      <c r="H5189" s="1"/>
      <c r="J5189" s="1"/>
      <c r="K5189" s="1"/>
      <c r="M5189" s="9"/>
      <c r="N5189" s="9"/>
    </row>
    <row r="5190" spans="4:14" s="3" customFormat="1" x14ac:dyDescent="0.25">
      <c r="D5190" s="1"/>
      <c r="E5190" s="1"/>
      <c r="F5190" s="1"/>
      <c r="H5190" s="1"/>
      <c r="J5190" s="1"/>
      <c r="K5190" s="1"/>
      <c r="M5190" s="9"/>
      <c r="N5190" s="9"/>
    </row>
    <row r="5191" spans="4:14" s="3" customFormat="1" x14ac:dyDescent="0.25">
      <c r="D5191" s="1"/>
      <c r="E5191" s="1"/>
      <c r="F5191" s="1"/>
      <c r="H5191" s="1"/>
      <c r="J5191" s="1"/>
      <c r="K5191" s="1"/>
      <c r="M5191" s="9"/>
      <c r="N5191" s="9"/>
    </row>
    <row r="5192" spans="4:14" s="3" customFormat="1" x14ac:dyDescent="0.25">
      <c r="D5192" s="1"/>
      <c r="E5192" s="1"/>
      <c r="F5192" s="1"/>
      <c r="H5192" s="1"/>
      <c r="J5192" s="1"/>
      <c r="K5192" s="1"/>
      <c r="M5192" s="9"/>
      <c r="N5192" s="9"/>
    </row>
    <row r="5193" spans="4:14" s="3" customFormat="1" x14ac:dyDescent="0.25">
      <c r="D5193" s="1"/>
      <c r="E5193" s="1"/>
      <c r="F5193" s="1"/>
      <c r="H5193" s="1"/>
      <c r="J5193" s="1"/>
      <c r="K5193" s="1"/>
      <c r="M5193" s="9"/>
      <c r="N5193" s="9"/>
    </row>
    <row r="5194" spans="4:14" s="3" customFormat="1" x14ac:dyDescent="0.25">
      <c r="D5194" s="1"/>
      <c r="E5194" s="1"/>
      <c r="F5194" s="1"/>
      <c r="H5194" s="1"/>
      <c r="J5194" s="1"/>
      <c r="K5194" s="1"/>
      <c r="M5194" s="9"/>
      <c r="N5194" s="9"/>
    </row>
    <row r="5195" spans="4:14" s="3" customFormat="1" x14ac:dyDescent="0.25">
      <c r="D5195" s="1"/>
      <c r="E5195" s="1"/>
      <c r="F5195" s="1"/>
      <c r="H5195" s="1"/>
      <c r="J5195" s="1"/>
      <c r="K5195" s="1"/>
      <c r="M5195" s="9"/>
      <c r="N5195" s="9"/>
    </row>
    <row r="5196" spans="4:14" s="3" customFormat="1" x14ac:dyDescent="0.25">
      <c r="D5196" s="1"/>
      <c r="E5196" s="1"/>
      <c r="F5196" s="1"/>
      <c r="H5196" s="1"/>
      <c r="J5196" s="1"/>
      <c r="K5196" s="1"/>
      <c r="M5196" s="9"/>
      <c r="N5196" s="9"/>
    </row>
    <row r="5197" spans="4:14" s="3" customFormat="1" x14ac:dyDescent="0.25">
      <c r="D5197" s="1"/>
      <c r="E5197" s="1"/>
      <c r="F5197" s="1"/>
      <c r="H5197" s="1"/>
      <c r="J5197" s="1"/>
      <c r="K5197" s="1"/>
      <c r="M5197" s="9"/>
      <c r="N5197" s="9"/>
    </row>
    <row r="5198" spans="4:14" s="3" customFormat="1" x14ac:dyDescent="0.25">
      <c r="D5198" s="1"/>
      <c r="E5198" s="1"/>
      <c r="F5198" s="1"/>
      <c r="H5198" s="1"/>
      <c r="J5198" s="1"/>
      <c r="K5198" s="1"/>
      <c r="M5198" s="9"/>
      <c r="N5198" s="9"/>
    </row>
    <row r="5199" spans="4:14" s="3" customFormat="1" x14ac:dyDescent="0.25">
      <c r="D5199" s="1"/>
      <c r="E5199" s="1"/>
      <c r="F5199" s="1"/>
      <c r="H5199" s="1"/>
      <c r="J5199" s="1"/>
      <c r="K5199" s="1"/>
      <c r="M5199" s="9"/>
      <c r="N5199" s="9"/>
    </row>
    <row r="5200" spans="4:14" s="3" customFormat="1" x14ac:dyDescent="0.25">
      <c r="D5200" s="1"/>
      <c r="E5200" s="1"/>
      <c r="F5200" s="1"/>
      <c r="H5200" s="1"/>
      <c r="J5200" s="1"/>
      <c r="K5200" s="1"/>
      <c r="M5200" s="9"/>
      <c r="N5200" s="9"/>
    </row>
    <row r="5201" spans="4:14" s="3" customFormat="1" x14ac:dyDescent="0.25">
      <c r="D5201" s="1"/>
      <c r="E5201" s="1"/>
      <c r="F5201" s="1"/>
      <c r="H5201" s="1"/>
      <c r="J5201" s="1"/>
      <c r="K5201" s="1"/>
      <c r="M5201" s="9"/>
      <c r="N5201" s="9"/>
    </row>
    <row r="5202" spans="4:14" s="3" customFormat="1" x14ac:dyDescent="0.25">
      <c r="D5202" s="1"/>
      <c r="E5202" s="1"/>
      <c r="F5202" s="1"/>
      <c r="H5202" s="1"/>
      <c r="J5202" s="1"/>
      <c r="K5202" s="1"/>
      <c r="M5202" s="9"/>
      <c r="N5202" s="9"/>
    </row>
    <row r="5203" spans="4:14" s="3" customFormat="1" x14ac:dyDescent="0.25">
      <c r="D5203" s="1"/>
      <c r="E5203" s="1"/>
      <c r="F5203" s="1"/>
      <c r="H5203" s="1"/>
      <c r="J5203" s="1"/>
      <c r="K5203" s="1"/>
      <c r="M5203" s="9"/>
      <c r="N5203" s="9"/>
    </row>
    <row r="5204" spans="4:14" s="3" customFormat="1" x14ac:dyDescent="0.25">
      <c r="D5204" s="1"/>
      <c r="E5204" s="1"/>
      <c r="F5204" s="1"/>
      <c r="H5204" s="1"/>
      <c r="J5204" s="1"/>
      <c r="K5204" s="1"/>
      <c r="M5204" s="9"/>
      <c r="N5204" s="9"/>
    </row>
    <row r="5205" spans="4:14" s="3" customFormat="1" x14ac:dyDescent="0.25">
      <c r="D5205" s="1"/>
      <c r="E5205" s="1"/>
      <c r="F5205" s="1"/>
      <c r="H5205" s="1"/>
      <c r="J5205" s="1"/>
      <c r="K5205" s="1"/>
      <c r="M5205" s="9"/>
      <c r="N5205" s="9"/>
    </row>
    <row r="5206" spans="4:14" s="3" customFormat="1" x14ac:dyDescent="0.25">
      <c r="D5206" s="1"/>
      <c r="E5206" s="1"/>
      <c r="F5206" s="1"/>
      <c r="H5206" s="1"/>
      <c r="J5206" s="1"/>
      <c r="K5206" s="1"/>
      <c r="M5206" s="9"/>
      <c r="N5206" s="9"/>
    </row>
    <row r="5207" spans="4:14" s="3" customFormat="1" x14ac:dyDescent="0.25">
      <c r="D5207" s="1"/>
      <c r="E5207" s="1"/>
      <c r="F5207" s="1"/>
      <c r="H5207" s="1"/>
      <c r="J5207" s="1"/>
      <c r="K5207" s="1"/>
      <c r="M5207" s="9"/>
      <c r="N5207" s="9"/>
    </row>
    <row r="5208" spans="4:14" s="3" customFormat="1" x14ac:dyDescent="0.25">
      <c r="D5208" s="1"/>
      <c r="E5208" s="1"/>
      <c r="F5208" s="1"/>
      <c r="H5208" s="1"/>
      <c r="J5208" s="1"/>
      <c r="K5208" s="1"/>
      <c r="M5208" s="9"/>
      <c r="N5208" s="9"/>
    </row>
    <row r="5209" spans="4:14" s="3" customFormat="1" x14ac:dyDescent="0.25">
      <c r="D5209" s="1"/>
      <c r="E5209" s="1"/>
      <c r="F5209" s="1"/>
      <c r="H5209" s="1"/>
      <c r="J5209" s="1"/>
      <c r="K5209" s="1"/>
      <c r="M5209" s="9"/>
      <c r="N5209" s="9"/>
    </row>
    <row r="5210" spans="4:14" s="3" customFormat="1" x14ac:dyDescent="0.25">
      <c r="D5210" s="1"/>
      <c r="E5210" s="1"/>
      <c r="F5210" s="1"/>
      <c r="H5210" s="1"/>
      <c r="J5210" s="1"/>
      <c r="K5210" s="1"/>
      <c r="M5210" s="9"/>
      <c r="N5210" s="9"/>
    </row>
    <row r="5211" spans="4:14" s="3" customFormat="1" x14ac:dyDescent="0.25">
      <c r="D5211" s="1"/>
      <c r="E5211" s="1"/>
      <c r="F5211" s="1"/>
      <c r="H5211" s="1"/>
      <c r="J5211" s="1"/>
      <c r="K5211" s="1"/>
      <c r="M5211" s="9"/>
      <c r="N5211" s="9"/>
    </row>
    <row r="5212" spans="4:14" s="3" customFormat="1" x14ac:dyDescent="0.25">
      <c r="D5212" s="1"/>
      <c r="E5212" s="1"/>
      <c r="F5212" s="1"/>
      <c r="H5212" s="1"/>
      <c r="J5212" s="1"/>
      <c r="K5212" s="1"/>
      <c r="M5212" s="9"/>
      <c r="N5212" s="9"/>
    </row>
    <row r="5213" spans="4:14" s="3" customFormat="1" x14ac:dyDescent="0.25">
      <c r="D5213" s="1"/>
      <c r="E5213" s="1"/>
      <c r="F5213" s="1"/>
      <c r="H5213" s="1"/>
      <c r="J5213" s="1"/>
      <c r="K5213" s="1"/>
      <c r="M5213" s="9"/>
      <c r="N5213" s="9"/>
    </row>
    <row r="5214" spans="4:14" s="3" customFormat="1" x14ac:dyDescent="0.25">
      <c r="D5214" s="1"/>
      <c r="E5214" s="1"/>
      <c r="F5214" s="1"/>
      <c r="H5214" s="1"/>
      <c r="J5214" s="1"/>
      <c r="K5214" s="1"/>
      <c r="M5214" s="9"/>
      <c r="N5214" s="9"/>
    </row>
    <row r="5215" spans="4:14" s="3" customFormat="1" x14ac:dyDescent="0.25">
      <c r="D5215" s="1"/>
      <c r="E5215" s="1"/>
      <c r="F5215" s="1"/>
      <c r="H5215" s="1"/>
      <c r="J5215" s="1"/>
      <c r="K5215" s="1"/>
      <c r="M5215" s="9"/>
      <c r="N5215" s="9"/>
    </row>
    <row r="5216" spans="4:14" s="3" customFormat="1" x14ac:dyDescent="0.25">
      <c r="D5216" s="1"/>
      <c r="E5216" s="1"/>
      <c r="F5216" s="1"/>
      <c r="H5216" s="1"/>
      <c r="J5216" s="1"/>
      <c r="K5216" s="1"/>
      <c r="M5216" s="9"/>
      <c r="N5216" s="9"/>
    </row>
    <row r="5217" spans="4:14" s="3" customFormat="1" x14ac:dyDescent="0.25">
      <c r="D5217" s="1"/>
      <c r="E5217" s="1"/>
      <c r="F5217" s="1"/>
      <c r="H5217" s="1"/>
      <c r="J5217" s="1"/>
      <c r="K5217" s="1"/>
      <c r="M5217" s="9"/>
      <c r="N5217" s="9"/>
    </row>
    <row r="5218" spans="4:14" s="3" customFormat="1" x14ac:dyDescent="0.25">
      <c r="D5218" s="1"/>
      <c r="E5218" s="1"/>
      <c r="F5218" s="1"/>
      <c r="H5218" s="1"/>
      <c r="J5218" s="1"/>
      <c r="K5218" s="1"/>
      <c r="M5218" s="9"/>
      <c r="N5218" s="9"/>
    </row>
    <row r="5219" spans="4:14" s="3" customFormat="1" x14ac:dyDescent="0.25">
      <c r="D5219" s="1"/>
      <c r="E5219" s="1"/>
      <c r="F5219" s="1"/>
      <c r="H5219" s="1"/>
      <c r="J5219" s="1"/>
      <c r="K5219" s="1"/>
      <c r="M5219" s="9"/>
      <c r="N5219" s="9"/>
    </row>
    <row r="5220" spans="4:14" s="3" customFormat="1" x14ac:dyDescent="0.25">
      <c r="D5220" s="1"/>
      <c r="E5220" s="1"/>
      <c r="F5220" s="1"/>
      <c r="H5220" s="1"/>
      <c r="J5220" s="1"/>
      <c r="K5220" s="1"/>
      <c r="M5220" s="9"/>
      <c r="N5220" s="9"/>
    </row>
    <row r="5221" spans="4:14" s="3" customFormat="1" x14ac:dyDescent="0.25">
      <c r="D5221" s="1"/>
      <c r="E5221" s="1"/>
      <c r="F5221" s="1"/>
      <c r="H5221" s="1"/>
      <c r="J5221" s="1"/>
      <c r="K5221" s="1"/>
      <c r="M5221" s="9"/>
      <c r="N5221" s="9"/>
    </row>
    <row r="5222" spans="4:14" s="3" customFormat="1" x14ac:dyDescent="0.25">
      <c r="D5222" s="1"/>
      <c r="E5222" s="1"/>
      <c r="F5222" s="1"/>
      <c r="H5222" s="1"/>
      <c r="J5222" s="1"/>
      <c r="K5222" s="1"/>
      <c r="M5222" s="9"/>
      <c r="N5222" s="9"/>
    </row>
    <row r="5223" spans="4:14" s="3" customFormat="1" x14ac:dyDescent="0.25">
      <c r="D5223" s="1"/>
      <c r="E5223" s="1"/>
      <c r="F5223" s="1"/>
      <c r="H5223" s="1"/>
      <c r="J5223" s="1"/>
      <c r="K5223" s="1"/>
      <c r="M5223" s="9"/>
      <c r="N5223" s="9"/>
    </row>
    <row r="5224" spans="4:14" s="3" customFormat="1" x14ac:dyDescent="0.25">
      <c r="D5224" s="1"/>
      <c r="E5224" s="1"/>
      <c r="F5224" s="1"/>
      <c r="H5224" s="1"/>
      <c r="J5224" s="1"/>
      <c r="K5224" s="1"/>
      <c r="M5224" s="9"/>
      <c r="N5224" s="9"/>
    </row>
    <row r="5225" spans="4:14" s="3" customFormat="1" x14ac:dyDescent="0.25">
      <c r="D5225" s="1"/>
      <c r="E5225" s="1"/>
      <c r="F5225" s="1"/>
      <c r="H5225" s="1"/>
      <c r="J5225" s="1"/>
      <c r="K5225" s="1"/>
      <c r="M5225" s="9"/>
      <c r="N5225" s="9"/>
    </row>
    <row r="5226" spans="4:14" s="3" customFormat="1" x14ac:dyDescent="0.25">
      <c r="D5226" s="1"/>
      <c r="E5226" s="1"/>
      <c r="F5226" s="1"/>
      <c r="H5226" s="1"/>
      <c r="J5226" s="1"/>
      <c r="K5226" s="1"/>
      <c r="M5226" s="9"/>
      <c r="N5226" s="9"/>
    </row>
    <row r="5227" spans="4:14" s="3" customFormat="1" x14ac:dyDescent="0.25">
      <c r="D5227" s="1"/>
      <c r="E5227" s="1"/>
      <c r="F5227" s="1"/>
      <c r="H5227" s="1"/>
      <c r="J5227" s="1"/>
      <c r="K5227" s="1"/>
      <c r="M5227" s="9"/>
      <c r="N5227" s="9"/>
    </row>
    <row r="5228" spans="4:14" s="3" customFormat="1" x14ac:dyDescent="0.25">
      <c r="D5228" s="1"/>
      <c r="E5228" s="1"/>
      <c r="F5228" s="1"/>
      <c r="H5228" s="1"/>
      <c r="J5228" s="1"/>
      <c r="K5228" s="1"/>
      <c r="M5228" s="9"/>
      <c r="N5228" s="9"/>
    </row>
    <row r="5229" spans="4:14" s="3" customFormat="1" x14ac:dyDescent="0.25">
      <c r="D5229" s="1"/>
      <c r="E5229" s="1"/>
      <c r="F5229" s="1"/>
      <c r="H5229" s="1"/>
      <c r="J5229" s="1"/>
      <c r="K5229" s="1"/>
      <c r="M5229" s="9"/>
      <c r="N5229" s="9"/>
    </row>
    <row r="5230" spans="4:14" s="3" customFormat="1" x14ac:dyDescent="0.25">
      <c r="D5230" s="1"/>
      <c r="E5230" s="1"/>
      <c r="F5230" s="1"/>
      <c r="H5230" s="1"/>
      <c r="J5230" s="1"/>
      <c r="K5230" s="1"/>
      <c r="M5230" s="9"/>
      <c r="N5230" s="9"/>
    </row>
    <row r="5231" spans="4:14" s="3" customFormat="1" x14ac:dyDescent="0.25">
      <c r="D5231" s="1"/>
      <c r="E5231" s="1"/>
      <c r="F5231" s="1"/>
      <c r="H5231" s="1"/>
      <c r="J5231" s="1"/>
      <c r="K5231" s="1"/>
      <c r="M5231" s="9"/>
      <c r="N5231" s="9"/>
    </row>
    <row r="5232" spans="4:14" s="3" customFormat="1" x14ac:dyDescent="0.25">
      <c r="D5232" s="1"/>
      <c r="E5232" s="1"/>
      <c r="F5232" s="1"/>
      <c r="H5232" s="1"/>
      <c r="J5232" s="1"/>
      <c r="K5232" s="1"/>
      <c r="M5232" s="9"/>
      <c r="N5232" s="9"/>
    </row>
    <row r="5233" spans="4:14" s="3" customFormat="1" x14ac:dyDescent="0.25">
      <c r="D5233" s="1"/>
      <c r="E5233" s="1"/>
      <c r="F5233" s="1"/>
      <c r="H5233" s="1"/>
      <c r="J5233" s="1"/>
      <c r="K5233" s="1"/>
      <c r="M5233" s="9"/>
      <c r="N5233" s="9"/>
    </row>
    <row r="5234" spans="4:14" s="3" customFormat="1" x14ac:dyDescent="0.25">
      <c r="D5234" s="1"/>
      <c r="E5234" s="1"/>
      <c r="F5234" s="1"/>
      <c r="H5234" s="1"/>
      <c r="J5234" s="1"/>
      <c r="K5234" s="1"/>
      <c r="M5234" s="9"/>
      <c r="N5234" s="9"/>
    </row>
    <row r="5235" spans="4:14" s="3" customFormat="1" x14ac:dyDescent="0.25">
      <c r="D5235" s="1"/>
      <c r="E5235" s="1"/>
      <c r="F5235" s="1"/>
      <c r="H5235" s="1"/>
      <c r="J5235" s="1"/>
      <c r="K5235" s="1"/>
      <c r="M5235" s="9"/>
      <c r="N5235" s="9"/>
    </row>
    <row r="5236" spans="4:14" s="3" customFormat="1" x14ac:dyDescent="0.25">
      <c r="D5236" s="1"/>
      <c r="E5236" s="1"/>
      <c r="F5236" s="1"/>
      <c r="H5236" s="1"/>
      <c r="J5236" s="1"/>
      <c r="K5236" s="1"/>
      <c r="M5236" s="9"/>
      <c r="N5236" s="9"/>
    </row>
    <row r="5237" spans="4:14" s="3" customFormat="1" x14ac:dyDescent="0.25">
      <c r="D5237" s="1"/>
      <c r="E5237" s="1"/>
      <c r="F5237" s="1"/>
      <c r="H5237" s="1"/>
      <c r="J5237" s="1"/>
      <c r="K5237" s="1"/>
      <c r="M5237" s="9"/>
      <c r="N5237" s="9"/>
    </row>
    <row r="5238" spans="4:14" s="3" customFormat="1" x14ac:dyDescent="0.25">
      <c r="D5238" s="1"/>
      <c r="E5238" s="1"/>
      <c r="F5238" s="1"/>
      <c r="H5238" s="1"/>
      <c r="J5238" s="1"/>
      <c r="K5238" s="1"/>
      <c r="M5238" s="9"/>
      <c r="N5238" s="9"/>
    </row>
    <row r="5239" spans="4:14" s="3" customFormat="1" x14ac:dyDescent="0.25">
      <c r="D5239" s="1"/>
      <c r="E5239" s="1"/>
      <c r="F5239" s="1"/>
      <c r="H5239" s="1"/>
      <c r="J5239" s="1"/>
      <c r="K5239" s="1"/>
      <c r="M5239" s="9"/>
      <c r="N5239" s="9"/>
    </row>
    <row r="5240" spans="4:14" s="3" customFormat="1" x14ac:dyDescent="0.25">
      <c r="D5240" s="1"/>
      <c r="E5240" s="1"/>
      <c r="F5240" s="1"/>
      <c r="H5240" s="1"/>
      <c r="J5240" s="1"/>
      <c r="K5240" s="1"/>
      <c r="M5240" s="9"/>
      <c r="N5240" s="9"/>
    </row>
    <row r="5241" spans="4:14" s="3" customFormat="1" x14ac:dyDescent="0.25">
      <c r="D5241" s="1"/>
      <c r="E5241" s="1"/>
      <c r="F5241" s="1"/>
      <c r="H5241" s="1"/>
      <c r="J5241" s="1"/>
      <c r="K5241" s="1"/>
      <c r="M5241" s="9"/>
      <c r="N5241" s="9"/>
    </row>
    <row r="5242" spans="4:14" s="3" customFormat="1" x14ac:dyDescent="0.25">
      <c r="D5242" s="1"/>
      <c r="E5242" s="1"/>
      <c r="F5242" s="1"/>
      <c r="H5242" s="1"/>
      <c r="J5242" s="1"/>
      <c r="K5242" s="1"/>
      <c r="M5242" s="9"/>
      <c r="N5242" s="9"/>
    </row>
    <row r="5243" spans="4:14" s="3" customFormat="1" x14ac:dyDescent="0.25">
      <c r="D5243" s="1"/>
      <c r="E5243" s="1"/>
      <c r="F5243" s="1"/>
      <c r="H5243" s="1"/>
      <c r="J5243" s="1"/>
      <c r="K5243" s="1"/>
      <c r="M5243" s="9"/>
      <c r="N5243" s="9"/>
    </row>
    <row r="5244" spans="4:14" s="3" customFormat="1" x14ac:dyDescent="0.25">
      <c r="D5244" s="1"/>
      <c r="E5244" s="1"/>
      <c r="F5244" s="1"/>
      <c r="H5244" s="1"/>
      <c r="J5244" s="1"/>
      <c r="K5244" s="1"/>
      <c r="M5244" s="9"/>
      <c r="N5244" s="9"/>
    </row>
    <row r="5245" spans="4:14" s="3" customFormat="1" x14ac:dyDescent="0.25">
      <c r="D5245" s="1"/>
      <c r="E5245" s="1"/>
      <c r="F5245" s="1"/>
      <c r="H5245" s="1"/>
      <c r="J5245" s="1"/>
      <c r="K5245" s="1"/>
      <c r="M5245" s="9"/>
      <c r="N5245" s="9"/>
    </row>
    <row r="5246" spans="4:14" s="3" customFormat="1" x14ac:dyDescent="0.25">
      <c r="D5246" s="1"/>
      <c r="E5246" s="1"/>
      <c r="F5246" s="1"/>
      <c r="H5246" s="1"/>
      <c r="J5246" s="1"/>
      <c r="K5246" s="1"/>
      <c r="M5246" s="9"/>
      <c r="N5246" s="9"/>
    </row>
    <row r="5247" spans="4:14" s="3" customFormat="1" x14ac:dyDescent="0.25">
      <c r="D5247" s="1"/>
      <c r="E5247" s="1"/>
      <c r="F5247" s="1"/>
      <c r="H5247" s="1"/>
      <c r="J5247" s="1"/>
      <c r="K5247" s="1"/>
      <c r="M5247" s="9"/>
      <c r="N5247" s="9"/>
    </row>
    <row r="5248" spans="4:14" s="3" customFormat="1" x14ac:dyDescent="0.25">
      <c r="D5248" s="1"/>
      <c r="E5248" s="1"/>
      <c r="F5248" s="1"/>
      <c r="H5248" s="1"/>
      <c r="J5248" s="1"/>
      <c r="K5248" s="1"/>
      <c r="M5248" s="9"/>
      <c r="N5248" s="9"/>
    </row>
    <row r="5249" spans="4:14" s="3" customFormat="1" x14ac:dyDescent="0.25">
      <c r="D5249" s="1"/>
      <c r="E5249" s="1"/>
      <c r="F5249" s="1"/>
      <c r="H5249" s="1"/>
      <c r="J5249" s="1"/>
      <c r="K5249" s="1"/>
      <c r="M5249" s="9"/>
      <c r="N5249" s="9"/>
    </row>
    <row r="5250" spans="4:14" s="3" customFormat="1" x14ac:dyDescent="0.25">
      <c r="D5250" s="1"/>
      <c r="E5250" s="1"/>
      <c r="F5250" s="1"/>
      <c r="H5250" s="1"/>
      <c r="J5250" s="1"/>
      <c r="K5250" s="1"/>
      <c r="M5250" s="9"/>
      <c r="N5250" s="9"/>
    </row>
    <row r="5251" spans="4:14" s="3" customFormat="1" x14ac:dyDescent="0.25">
      <c r="D5251" s="1"/>
      <c r="E5251" s="1"/>
      <c r="F5251" s="1"/>
      <c r="H5251" s="1"/>
      <c r="J5251" s="1"/>
      <c r="K5251" s="1"/>
      <c r="M5251" s="9"/>
      <c r="N5251" s="9"/>
    </row>
    <row r="5252" spans="4:14" s="3" customFormat="1" x14ac:dyDescent="0.25">
      <c r="D5252" s="1"/>
      <c r="E5252" s="1"/>
      <c r="F5252" s="1"/>
      <c r="H5252" s="1"/>
      <c r="J5252" s="1"/>
      <c r="K5252" s="1"/>
      <c r="M5252" s="9"/>
      <c r="N5252" s="9"/>
    </row>
    <row r="5253" spans="4:14" s="3" customFormat="1" x14ac:dyDescent="0.25">
      <c r="D5253" s="1"/>
      <c r="E5253" s="1"/>
      <c r="F5253" s="1"/>
      <c r="H5253" s="1"/>
      <c r="J5253" s="1"/>
      <c r="K5253" s="1"/>
      <c r="M5253" s="9"/>
      <c r="N5253" s="9"/>
    </row>
    <row r="5254" spans="4:14" s="3" customFormat="1" x14ac:dyDescent="0.25">
      <c r="D5254" s="1"/>
      <c r="E5254" s="1"/>
      <c r="F5254" s="1"/>
      <c r="H5254" s="1"/>
      <c r="J5254" s="1"/>
      <c r="K5254" s="1"/>
      <c r="M5254" s="9"/>
      <c r="N5254" s="9"/>
    </row>
    <row r="5255" spans="4:14" s="3" customFormat="1" x14ac:dyDescent="0.25">
      <c r="D5255" s="1"/>
      <c r="E5255" s="1"/>
      <c r="F5255" s="1"/>
      <c r="H5255" s="1"/>
      <c r="J5255" s="1"/>
      <c r="K5255" s="1"/>
      <c r="M5255" s="9"/>
      <c r="N5255" s="9"/>
    </row>
    <row r="5256" spans="4:14" s="3" customFormat="1" x14ac:dyDescent="0.25">
      <c r="D5256" s="1"/>
      <c r="E5256" s="1"/>
      <c r="F5256" s="1"/>
      <c r="H5256" s="1"/>
      <c r="J5256" s="1"/>
      <c r="K5256" s="1"/>
      <c r="M5256" s="9"/>
      <c r="N5256" s="9"/>
    </row>
    <row r="5257" spans="4:14" s="3" customFormat="1" x14ac:dyDescent="0.25">
      <c r="D5257" s="1"/>
      <c r="E5257" s="1"/>
      <c r="F5257" s="1"/>
      <c r="H5257" s="1"/>
      <c r="J5257" s="1"/>
      <c r="K5257" s="1"/>
      <c r="M5257" s="9"/>
      <c r="N5257" s="9"/>
    </row>
    <row r="5258" spans="4:14" s="3" customFormat="1" x14ac:dyDescent="0.25">
      <c r="D5258" s="1"/>
      <c r="E5258" s="1"/>
      <c r="F5258" s="1"/>
      <c r="H5258" s="1"/>
      <c r="J5258" s="1"/>
      <c r="K5258" s="1"/>
      <c r="M5258" s="9"/>
      <c r="N5258" s="9"/>
    </row>
    <row r="5259" spans="4:14" s="3" customFormat="1" x14ac:dyDescent="0.25">
      <c r="D5259" s="1"/>
      <c r="E5259" s="1"/>
      <c r="F5259" s="1"/>
      <c r="H5259" s="1"/>
      <c r="J5259" s="1"/>
      <c r="K5259" s="1"/>
      <c r="M5259" s="9"/>
      <c r="N5259" s="9"/>
    </row>
    <row r="5260" spans="4:14" s="3" customFormat="1" x14ac:dyDescent="0.25">
      <c r="D5260" s="1"/>
      <c r="E5260" s="1"/>
      <c r="F5260" s="1"/>
      <c r="H5260" s="1"/>
      <c r="J5260" s="1"/>
      <c r="K5260" s="1"/>
      <c r="M5260" s="9"/>
      <c r="N5260" s="9"/>
    </row>
    <row r="5261" spans="4:14" s="3" customFormat="1" x14ac:dyDescent="0.25">
      <c r="D5261" s="1"/>
      <c r="E5261" s="1"/>
      <c r="F5261" s="1"/>
      <c r="H5261" s="1"/>
      <c r="J5261" s="1"/>
      <c r="K5261" s="1"/>
      <c r="M5261" s="9"/>
      <c r="N5261" s="9"/>
    </row>
    <row r="5262" spans="4:14" s="3" customFormat="1" x14ac:dyDescent="0.25">
      <c r="D5262" s="1"/>
      <c r="E5262" s="1"/>
      <c r="F5262" s="1"/>
      <c r="H5262" s="1"/>
      <c r="J5262" s="1"/>
      <c r="K5262" s="1"/>
      <c r="M5262" s="9"/>
      <c r="N5262" s="9"/>
    </row>
    <row r="5263" spans="4:14" s="3" customFormat="1" x14ac:dyDescent="0.25">
      <c r="D5263" s="1"/>
      <c r="E5263" s="1"/>
      <c r="F5263" s="1"/>
      <c r="H5263" s="1"/>
      <c r="J5263" s="1"/>
      <c r="K5263" s="1"/>
      <c r="M5263" s="9"/>
      <c r="N5263" s="9"/>
    </row>
    <row r="5264" spans="4:14" s="3" customFormat="1" x14ac:dyDescent="0.25">
      <c r="D5264" s="1"/>
      <c r="E5264" s="1"/>
      <c r="F5264" s="1"/>
      <c r="H5264" s="1"/>
      <c r="J5264" s="1"/>
      <c r="K5264" s="1"/>
      <c r="M5264" s="9"/>
      <c r="N5264" s="9"/>
    </row>
    <row r="5265" spans="4:14" s="3" customFormat="1" x14ac:dyDescent="0.25">
      <c r="D5265" s="1"/>
      <c r="E5265" s="1"/>
      <c r="F5265" s="1"/>
      <c r="H5265" s="1"/>
      <c r="J5265" s="1"/>
      <c r="K5265" s="1"/>
      <c r="M5265" s="9"/>
      <c r="N5265" s="9"/>
    </row>
    <row r="5266" spans="4:14" s="3" customFormat="1" x14ac:dyDescent="0.25">
      <c r="D5266" s="1"/>
      <c r="E5266" s="1"/>
      <c r="F5266" s="1"/>
      <c r="H5266" s="1"/>
      <c r="J5266" s="1"/>
      <c r="K5266" s="1"/>
      <c r="M5266" s="9"/>
      <c r="N5266" s="9"/>
    </row>
    <row r="5267" spans="4:14" s="3" customFormat="1" x14ac:dyDescent="0.25">
      <c r="D5267" s="1"/>
      <c r="E5267" s="1"/>
      <c r="F5267" s="1"/>
      <c r="H5267" s="1"/>
      <c r="J5267" s="1"/>
      <c r="K5267" s="1"/>
      <c r="M5267" s="9"/>
      <c r="N5267" s="9"/>
    </row>
    <row r="5268" spans="4:14" s="3" customFormat="1" x14ac:dyDescent="0.25">
      <c r="D5268" s="1"/>
      <c r="E5268" s="1"/>
      <c r="F5268" s="1"/>
      <c r="H5268" s="1"/>
      <c r="J5268" s="1"/>
      <c r="K5268" s="1"/>
      <c r="M5268" s="9"/>
      <c r="N5268" s="9"/>
    </row>
    <row r="5269" spans="4:14" s="3" customFormat="1" x14ac:dyDescent="0.25">
      <c r="D5269" s="1"/>
      <c r="E5269" s="1"/>
      <c r="F5269" s="1"/>
      <c r="H5269" s="1"/>
      <c r="J5269" s="1"/>
      <c r="K5269" s="1"/>
      <c r="M5269" s="9"/>
      <c r="N5269" s="9"/>
    </row>
    <row r="5270" spans="4:14" s="3" customFormat="1" x14ac:dyDescent="0.25">
      <c r="D5270" s="1"/>
      <c r="E5270" s="1"/>
      <c r="F5270" s="1"/>
      <c r="H5270" s="1"/>
      <c r="J5270" s="1"/>
      <c r="K5270" s="1"/>
      <c r="M5270" s="9"/>
      <c r="N5270" s="9"/>
    </row>
    <row r="5271" spans="4:14" s="3" customFormat="1" x14ac:dyDescent="0.25">
      <c r="D5271" s="1"/>
      <c r="E5271" s="1"/>
      <c r="F5271" s="1"/>
      <c r="H5271" s="1"/>
      <c r="J5271" s="1"/>
      <c r="K5271" s="1"/>
      <c r="M5271" s="9"/>
      <c r="N5271" s="9"/>
    </row>
    <row r="5272" spans="4:14" s="3" customFormat="1" x14ac:dyDescent="0.25">
      <c r="D5272" s="1"/>
      <c r="E5272" s="1"/>
      <c r="F5272" s="1"/>
      <c r="H5272" s="1"/>
      <c r="J5272" s="1"/>
      <c r="K5272" s="1"/>
      <c r="M5272" s="9"/>
      <c r="N5272" s="9"/>
    </row>
    <row r="5273" spans="4:14" s="3" customFormat="1" x14ac:dyDescent="0.25">
      <c r="D5273" s="1"/>
      <c r="E5273" s="1"/>
      <c r="F5273" s="1"/>
      <c r="H5273" s="1"/>
      <c r="J5273" s="1"/>
      <c r="K5273" s="1"/>
      <c r="M5273" s="9"/>
      <c r="N5273" s="9"/>
    </row>
    <row r="5274" spans="4:14" s="3" customFormat="1" x14ac:dyDescent="0.25">
      <c r="D5274" s="1"/>
      <c r="E5274" s="1"/>
      <c r="F5274" s="1"/>
      <c r="H5274" s="1"/>
      <c r="J5274" s="1"/>
      <c r="K5274" s="1"/>
      <c r="M5274" s="9"/>
      <c r="N5274" s="9"/>
    </row>
    <row r="5275" spans="4:14" s="3" customFormat="1" x14ac:dyDescent="0.25">
      <c r="D5275" s="1"/>
      <c r="E5275" s="1"/>
      <c r="F5275" s="1"/>
      <c r="H5275" s="1"/>
      <c r="J5275" s="1"/>
      <c r="K5275" s="1"/>
      <c r="M5275" s="9"/>
      <c r="N5275" s="9"/>
    </row>
    <row r="5276" spans="4:14" s="3" customFormat="1" x14ac:dyDescent="0.25">
      <c r="D5276" s="1"/>
      <c r="E5276" s="1"/>
      <c r="F5276" s="1"/>
      <c r="H5276" s="1"/>
      <c r="J5276" s="1"/>
      <c r="K5276" s="1"/>
      <c r="M5276" s="9"/>
      <c r="N5276" s="9"/>
    </row>
    <row r="5277" spans="4:14" s="3" customFormat="1" x14ac:dyDescent="0.25">
      <c r="D5277" s="1"/>
      <c r="E5277" s="1"/>
      <c r="F5277" s="1"/>
      <c r="H5277" s="1"/>
      <c r="J5277" s="1"/>
      <c r="K5277" s="1"/>
      <c r="M5277" s="9"/>
      <c r="N5277" s="9"/>
    </row>
    <row r="5278" spans="4:14" s="3" customFormat="1" x14ac:dyDescent="0.25">
      <c r="D5278" s="1"/>
      <c r="E5278" s="1"/>
      <c r="F5278" s="1"/>
      <c r="H5278" s="1"/>
      <c r="J5278" s="1"/>
      <c r="K5278" s="1"/>
      <c r="M5278" s="9"/>
      <c r="N5278" s="9"/>
    </row>
    <row r="5279" spans="4:14" s="3" customFormat="1" x14ac:dyDescent="0.25">
      <c r="D5279" s="1"/>
      <c r="E5279" s="1"/>
      <c r="F5279" s="1"/>
      <c r="H5279" s="1"/>
      <c r="J5279" s="1"/>
      <c r="K5279" s="1"/>
      <c r="M5279" s="9"/>
      <c r="N5279" s="9"/>
    </row>
    <row r="5280" spans="4:14" s="3" customFormat="1" x14ac:dyDescent="0.25">
      <c r="D5280" s="1"/>
      <c r="E5280" s="1"/>
      <c r="F5280" s="1"/>
      <c r="H5280" s="1"/>
      <c r="J5280" s="1"/>
      <c r="K5280" s="1"/>
      <c r="M5280" s="9"/>
      <c r="N5280" s="9"/>
    </row>
    <row r="5281" spans="4:14" s="3" customFormat="1" x14ac:dyDescent="0.25">
      <c r="D5281" s="1"/>
      <c r="E5281" s="1"/>
      <c r="F5281" s="1"/>
      <c r="H5281" s="1"/>
      <c r="J5281" s="1"/>
      <c r="K5281" s="1"/>
      <c r="M5281" s="9"/>
      <c r="N5281" s="9"/>
    </row>
    <row r="5282" spans="4:14" s="3" customFormat="1" x14ac:dyDescent="0.25">
      <c r="D5282" s="1"/>
      <c r="E5282" s="1"/>
      <c r="F5282" s="1"/>
      <c r="H5282" s="1"/>
      <c r="J5282" s="1"/>
      <c r="K5282" s="1"/>
      <c r="M5282" s="9"/>
      <c r="N5282" s="9"/>
    </row>
    <row r="5283" spans="4:14" s="3" customFormat="1" x14ac:dyDescent="0.25">
      <c r="D5283" s="1"/>
      <c r="E5283" s="1"/>
      <c r="F5283" s="1"/>
      <c r="H5283" s="1"/>
      <c r="J5283" s="1"/>
      <c r="K5283" s="1"/>
      <c r="M5283" s="9"/>
      <c r="N5283" s="9"/>
    </row>
    <row r="5284" spans="4:14" s="3" customFormat="1" x14ac:dyDescent="0.25">
      <c r="D5284" s="1"/>
      <c r="E5284" s="1"/>
      <c r="F5284" s="1"/>
      <c r="H5284" s="1"/>
      <c r="J5284" s="1"/>
      <c r="K5284" s="1"/>
      <c r="M5284" s="9"/>
      <c r="N5284" s="9"/>
    </row>
    <row r="5285" spans="4:14" s="3" customFormat="1" x14ac:dyDescent="0.25">
      <c r="D5285" s="1"/>
      <c r="E5285" s="1"/>
      <c r="F5285" s="1"/>
      <c r="H5285" s="1"/>
      <c r="J5285" s="1"/>
      <c r="K5285" s="1"/>
      <c r="M5285" s="9"/>
      <c r="N5285" s="9"/>
    </row>
    <row r="5286" spans="4:14" s="3" customFormat="1" x14ac:dyDescent="0.25">
      <c r="D5286" s="1"/>
      <c r="E5286" s="1"/>
      <c r="F5286" s="1"/>
      <c r="H5286" s="1"/>
      <c r="J5286" s="1"/>
      <c r="K5286" s="1"/>
      <c r="M5286" s="9"/>
      <c r="N5286" s="9"/>
    </row>
    <row r="5287" spans="4:14" s="3" customFormat="1" x14ac:dyDescent="0.25">
      <c r="D5287" s="1"/>
      <c r="E5287" s="1"/>
      <c r="F5287" s="1"/>
      <c r="H5287" s="1"/>
      <c r="J5287" s="1"/>
      <c r="K5287" s="1"/>
      <c r="M5287" s="9"/>
      <c r="N5287" s="9"/>
    </row>
    <row r="5288" spans="4:14" s="3" customFormat="1" x14ac:dyDescent="0.25">
      <c r="D5288" s="1"/>
      <c r="E5288" s="1"/>
      <c r="F5288" s="1"/>
      <c r="H5288" s="1"/>
      <c r="J5288" s="1"/>
      <c r="K5288" s="1"/>
      <c r="M5288" s="9"/>
      <c r="N5288" s="9"/>
    </row>
    <row r="5289" spans="4:14" s="3" customFormat="1" x14ac:dyDescent="0.25">
      <c r="D5289" s="1"/>
      <c r="E5289" s="1"/>
      <c r="F5289" s="1"/>
      <c r="H5289" s="1"/>
      <c r="J5289" s="1"/>
      <c r="K5289" s="1"/>
      <c r="M5289" s="9"/>
      <c r="N5289" s="9"/>
    </row>
    <row r="5290" spans="4:14" s="3" customFormat="1" x14ac:dyDescent="0.25">
      <c r="D5290" s="1"/>
      <c r="E5290" s="1"/>
      <c r="F5290" s="1"/>
      <c r="H5290" s="1"/>
      <c r="J5290" s="1"/>
      <c r="K5290" s="1"/>
      <c r="M5290" s="9"/>
      <c r="N5290" s="9"/>
    </row>
    <row r="5291" spans="4:14" s="3" customFormat="1" x14ac:dyDescent="0.25">
      <c r="D5291" s="1"/>
      <c r="E5291" s="1"/>
      <c r="F5291" s="1"/>
      <c r="H5291" s="1"/>
      <c r="J5291" s="1"/>
      <c r="K5291" s="1"/>
      <c r="M5291" s="9"/>
      <c r="N5291" s="9"/>
    </row>
    <row r="5292" spans="4:14" s="3" customFormat="1" x14ac:dyDescent="0.25">
      <c r="D5292" s="1"/>
      <c r="E5292" s="1"/>
      <c r="F5292" s="1"/>
      <c r="H5292" s="1"/>
      <c r="J5292" s="1"/>
      <c r="K5292" s="1"/>
      <c r="M5292" s="9"/>
      <c r="N5292" s="9"/>
    </row>
    <row r="5293" spans="4:14" s="3" customFormat="1" x14ac:dyDescent="0.25">
      <c r="D5293" s="1"/>
      <c r="E5293" s="1"/>
      <c r="F5293" s="1"/>
      <c r="H5293" s="1"/>
      <c r="J5293" s="1"/>
      <c r="K5293" s="1"/>
      <c r="M5293" s="9"/>
      <c r="N5293" s="9"/>
    </row>
    <row r="5294" spans="4:14" s="3" customFormat="1" x14ac:dyDescent="0.25">
      <c r="D5294" s="1"/>
      <c r="E5294" s="1"/>
      <c r="F5294" s="1"/>
      <c r="H5294" s="1"/>
      <c r="J5294" s="1"/>
      <c r="K5294" s="1"/>
      <c r="M5294" s="9"/>
      <c r="N5294" s="9"/>
    </row>
    <row r="5295" spans="4:14" s="3" customFormat="1" x14ac:dyDescent="0.25">
      <c r="D5295" s="1"/>
      <c r="E5295" s="1"/>
      <c r="F5295" s="1"/>
      <c r="H5295" s="1"/>
      <c r="J5295" s="1"/>
      <c r="K5295" s="1"/>
      <c r="M5295" s="9"/>
      <c r="N5295" s="9"/>
    </row>
    <row r="5296" spans="4:14" s="3" customFormat="1" x14ac:dyDescent="0.25">
      <c r="D5296" s="1"/>
      <c r="E5296" s="1"/>
      <c r="F5296" s="1"/>
      <c r="H5296" s="1"/>
      <c r="J5296" s="1"/>
      <c r="K5296" s="1"/>
      <c r="M5296" s="9"/>
      <c r="N5296" s="9"/>
    </row>
    <row r="5297" spans="4:14" s="3" customFormat="1" x14ac:dyDescent="0.25">
      <c r="D5297" s="1"/>
      <c r="E5297" s="1"/>
      <c r="F5297" s="1"/>
      <c r="H5297" s="1"/>
      <c r="J5297" s="1"/>
      <c r="K5297" s="1"/>
      <c r="M5297" s="9"/>
      <c r="N5297" s="9"/>
    </row>
    <row r="5298" spans="4:14" s="3" customFormat="1" x14ac:dyDescent="0.25">
      <c r="D5298" s="1"/>
      <c r="E5298" s="1"/>
      <c r="F5298" s="1"/>
      <c r="H5298" s="1"/>
      <c r="J5298" s="1"/>
      <c r="K5298" s="1"/>
      <c r="M5298" s="9"/>
      <c r="N5298" s="9"/>
    </row>
    <row r="5299" spans="4:14" s="3" customFormat="1" x14ac:dyDescent="0.25">
      <c r="D5299" s="1"/>
      <c r="E5299" s="1"/>
      <c r="F5299" s="1"/>
      <c r="H5299" s="1"/>
      <c r="J5299" s="1"/>
      <c r="K5299" s="1"/>
      <c r="M5299" s="9"/>
      <c r="N5299" s="9"/>
    </row>
    <row r="5300" spans="4:14" s="3" customFormat="1" x14ac:dyDescent="0.25">
      <c r="D5300" s="1"/>
      <c r="E5300" s="1"/>
      <c r="F5300" s="1"/>
      <c r="H5300" s="1"/>
      <c r="J5300" s="1"/>
      <c r="K5300" s="1"/>
      <c r="M5300" s="9"/>
      <c r="N5300" s="9"/>
    </row>
    <row r="5301" spans="4:14" s="3" customFormat="1" x14ac:dyDescent="0.25">
      <c r="D5301" s="1"/>
      <c r="E5301" s="1"/>
      <c r="F5301" s="1"/>
      <c r="H5301" s="1"/>
      <c r="J5301" s="1"/>
      <c r="K5301" s="1"/>
      <c r="M5301" s="9"/>
      <c r="N5301" s="9"/>
    </row>
    <row r="5302" spans="4:14" s="3" customFormat="1" x14ac:dyDescent="0.25">
      <c r="D5302" s="1"/>
      <c r="E5302" s="1"/>
      <c r="F5302" s="1"/>
      <c r="H5302" s="1"/>
      <c r="J5302" s="1"/>
      <c r="K5302" s="1"/>
      <c r="M5302" s="9"/>
      <c r="N5302" s="9"/>
    </row>
    <row r="5303" spans="4:14" s="3" customFormat="1" x14ac:dyDescent="0.25">
      <c r="D5303" s="1"/>
      <c r="E5303" s="1"/>
      <c r="F5303" s="1"/>
      <c r="H5303" s="1"/>
      <c r="J5303" s="1"/>
      <c r="K5303" s="1"/>
      <c r="M5303" s="9"/>
      <c r="N5303" s="9"/>
    </row>
    <row r="5304" spans="4:14" s="3" customFormat="1" x14ac:dyDescent="0.25">
      <c r="D5304" s="1"/>
      <c r="E5304" s="1"/>
      <c r="F5304" s="1"/>
      <c r="H5304" s="1"/>
      <c r="J5304" s="1"/>
      <c r="K5304" s="1"/>
      <c r="M5304" s="9"/>
      <c r="N5304" s="9"/>
    </row>
    <row r="5305" spans="4:14" s="3" customFormat="1" x14ac:dyDescent="0.25">
      <c r="D5305" s="1"/>
      <c r="E5305" s="1"/>
      <c r="F5305" s="1"/>
      <c r="H5305" s="1"/>
      <c r="J5305" s="1"/>
      <c r="K5305" s="1"/>
      <c r="M5305" s="9"/>
      <c r="N5305" s="9"/>
    </row>
    <row r="5306" spans="4:14" s="3" customFormat="1" x14ac:dyDescent="0.25">
      <c r="D5306" s="1"/>
      <c r="E5306" s="1"/>
      <c r="F5306" s="1"/>
      <c r="H5306" s="1"/>
      <c r="J5306" s="1"/>
      <c r="K5306" s="1"/>
      <c r="M5306" s="9"/>
      <c r="N5306" s="9"/>
    </row>
    <row r="5307" spans="4:14" s="3" customFormat="1" x14ac:dyDescent="0.25">
      <c r="D5307" s="1"/>
      <c r="E5307" s="1"/>
      <c r="F5307" s="1"/>
      <c r="H5307" s="1"/>
      <c r="J5307" s="1"/>
      <c r="K5307" s="1"/>
      <c r="M5307" s="9"/>
      <c r="N5307" s="9"/>
    </row>
    <row r="5308" spans="4:14" s="3" customFormat="1" x14ac:dyDescent="0.25">
      <c r="D5308" s="1"/>
      <c r="E5308" s="1"/>
      <c r="F5308" s="1"/>
      <c r="H5308" s="1"/>
      <c r="J5308" s="1"/>
      <c r="K5308" s="1"/>
      <c r="M5308" s="9"/>
      <c r="N5308" s="9"/>
    </row>
    <row r="5309" spans="4:14" s="3" customFormat="1" x14ac:dyDescent="0.25">
      <c r="D5309" s="1"/>
      <c r="E5309" s="1"/>
      <c r="F5309" s="1"/>
      <c r="H5309" s="1"/>
      <c r="J5309" s="1"/>
      <c r="K5309" s="1"/>
      <c r="M5309" s="9"/>
      <c r="N5309" s="9"/>
    </row>
    <row r="5310" spans="4:14" s="3" customFormat="1" x14ac:dyDescent="0.25">
      <c r="D5310" s="1"/>
      <c r="E5310" s="1"/>
      <c r="F5310" s="1"/>
      <c r="H5310" s="1"/>
      <c r="J5310" s="1"/>
      <c r="K5310" s="1"/>
      <c r="M5310" s="9"/>
      <c r="N5310" s="9"/>
    </row>
    <row r="5311" spans="4:14" s="3" customFormat="1" x14ac:dyDescent="0.25">
      <c r="D5311" s="1"/>
      <c r="E5311" s="1"/>
      <c r="F5311" s="1"/>
      <c r="H5311" s="1"/>
      <c r="J5311" s="1"/>
      <c r="K5311" s="1"/>
      <c r="M5311" s="9"/>
      <c r="N5311" s="9"/>
    </row>
    <row r="5312" spans="4:14" s="3" customFormat="1" x14ac:dyDescent="0.25">
      <c r="D5312" s="1"/>
      <c r="E5312" s="1"/>
      <c r="F5312" s="1"/>
      <c r="H5312" s="1"/>
      <c r="J5312" s="1"/>
      <c r="K5312" s="1"/>
      <c r="M5312" s="9"/>
      <c r="N5312" s="9"/>
    </row>
    <row r="5313" spans="4:14" s="3" customFormat="1" x14ac:dyDescent="0.25">
      <c r="D5313" s="1"/>
      <c r="E5313" s="1"/>
      <c r="F5313" s="1"/>
      <c r="H5313" s="1"/>
      <c r="J5313" s="1"/>
      <c r="K5313" s="1"/>
      <c r="M5313" s="9"/>
      <c r="N5313" s="9"/>
    </row>
    <row r="5314" spans="4:14" s="3" customFormat="1" x14ac:dyDescent="0.25">
      <c r="D5314" s="1"/>
      <c r="E5314" s="1"/>
      <c r="F5314" s="1"/>
      <c r="H5314" s="1"/>
      <c r="J5314" s="1"/>
      <c r="K5314" s="1"/>
      <c r="M5314" s="9"/>
      <c r="N5314" s="9"/>
    </row>
    <row r="5315" spans="4:14" s="3" customFormat="1" x14ac:dyDescent="0.25">
      <c r="D5315" s="1"/>
      <c r="E5315" s="1"/>
      <c r="F5315" s="1"/>
      <c r="H5315" s="1"/>
      <c r="J5315" s="1"/>
      <c r="K5315" s="1"/>
      <c r="M5315" s="9"/>
      <c r="N5315" s="9"/>
    </row>
    <row r="5316" spans="4:14" s="3" customFormat="1" x14ac:dyDescent="0.25">
      <c r="D5316" s="1"/>
      <c r="E5316" s="1"/>
      <c r="F5316" s="1"/>
      <c r="H5316" s="1"/>
      <c r="J5316" s="1"/>
      <c r="K5316" s="1"/>
      <c r="M5316" s="9"/>
      <c r="N5316" s="9"/>
    </row>
    <row r="5317" spans="4:14" s="3" customFormat="1" x14ac:dyDescent="0.25">
      <c r="D5317" s="1"/>
      <c r="E5317" s="1"/>
      <c r="F5317" s="1"/>
      <c r="H5317" s="1"/>
      <c r="J5317" s="1"/>
      <c r="K5317" s="1"/>
      <c r="M5317" s="9"/>
      <c r="N5317" s="9"/>
    </row>
    <row r="5318" spans="4:14" s="3" customFormat="1" x14ac:dyDescent="0.25">
      <c r="D5318" s="1"/>
      <c r="E5318" s="1"/>
      <c r="F5318" s="1"/>
      <c r="H5318" s="1"/>
      <c r="J5318" s="1"/>
      <c r="K5318" s="1"/>
      <c r="M5318" s="9"/>
      <c r="N5318" s="9"/>
    </row>
    <row r="5319" spans="4:14" s="3" customFormat="1" x14ac:dyDescent="0.25">
      <c r="D5319" s="1"/>
      <c r="E5319" s="1"/>
      <c r="F5319" s="1"/>
      <c r="H5319" s="1"/>
      <c r="J5319" s="1"/>
      <c r="K5319" s="1"/>
      <c r="M5319" s="9"/>
      <c r="N5319" s="9"/>
    </row>
    <row r="5320" spans="4:14" s="3" customFormat="1" x14ac:dyDescent="0.25">
      <c r="D5320" s="1"/>
      <c r="E5320" s="1"/>
      <c r="F5320" s="1"/>
      <c r="H5320" s="1"/>
      <c r="J5320" s="1"/>
      <c r="K5320" s="1"/>
      <c r="M5320" s="9"/>
      <c r="N5320" s="9"/>
    </row>
    <row r="5321" spans="4:14" s="3" customFormat="1" x14ac:dyDescent="0.25">
      <c r="D5321" s="1"/>
      <c r="E5321" s="1"/>
      <c r="F5321" s="1"/>
      <c r="H5321" s="1"/>
      <c r="J5321" s="1"/>
      <c r="K5321" s="1"/>
      <c r="M5321" s="9"/>
      <c r="N5321" s="9"/>
    </row>
    <row r="5322" spans="4:14" s="3" customFormat="1" x14ac:dyDescent="0.25">
      <c r="D5322" s="1"/>
      <c r="E5322" s="1"/>
      <c r="F5322" s="1"/>
      <c r="H5322" s="1"/>
      <c r="J5322" s="1"/>
      <c r="K5322" s="1"/>
      <c r="M5322" s="9"/>
      <c r="N5322" s="9"/>
    </row>
    <row r="5323" spans="4:14" s="3" customFormat="1" x14ac:dyDescent="0.25">
      <c r="D5323" s="1"/>
      <c r="E5323" s="1"/>
      <c r="F5323" s="1"/>
      <c r="H5323" s="1"/>
      <c r="J5323" s="1"/>
      <c r="K5323" s="1"/>
      <c r="M5323" s="9"/>
      <c r="N5323" s="9"/>
    </row>
    <row r="5324" spans="4:14" s="3" customFormat="1" x14ac:dyDescent="0.25">
      <c r="D5324" s="1"/>
      <c r="E5324" s="1"/>
      <c r="F5324" s="1"/>
      <c r="H5324" s="1"/>
      <c r="J5324" s="1"/>
      <c r="K5324" s="1"/>
      <c r="M5324" s="9"/>
      <c r="N5324" s="9"/>
    </row>
    <row r="5325" spans="4:14" s="3" customFormat="1" x14ac:dyDescent="0.25">
      <c r="D5325" s="1"/>
      <c r="E5325" s="1"/>
      <c r="F5325" s="1"/>
      <c r="H5325" s="1"/>
      <c r="J5325" s="1"/>
      <c r="K5325" s="1"/>
      <c r="M5325" s="9"/>
      <c r="N5325" s="9"/>
    </row>
    <row r="5326" spans="4:14" s="3" customFormat="1" x14ac:dyDescent="0.25">
      <c r="D5326" s="1"/>
      <c r="E5326" s="1"/>
      <c r="F5326" s="1"/>
      <c r="H5326" s="1"/>
      <c r="J5326" s="1"/>
      <c r="K5326" s="1"/>
      <c r="M5326" s="9"/>
      <c r="N5326" s="9"/>
    </row>
    <row r="5327" spans="4:14" s="3" customFormat="1" x14ac:dyDescent="0.25">
      <c r="D5327" s="1"/>
      <c r="E5327" s="1"/>
      <c r="F5327" s="1"/>
      <c r="H5327" s="1"/>
      <c r="J5327" s="1"/>
      <c r="K5327" s="1"/>
      <c r="M5327" s="9"/>
      <c r="N5327" s="9"/>
    </row>
    <row r="5328" spans="4:14" s="3" customFormat="1" x14ac:dyDescent="0.25">
      <c r="D5328" s="1"/>
      <c r="E5328" s="1"/>
      <c r="F5328" s="1"/>
      <c r="H5328" s="1"/>
      <c r="J5328" s="1"/>
      <c r="K5328" s="1"/>
      <c r="M5328" s="9"/>
      <c r="N5328" s="9"/>
    </row>
    <row r="5329" spans="4:14" s="3" customFormat="1" x14ac:dyDescent="0.25">
      <c r="D5329" s="1"/>
      <c r="E5329" s="1"/>
      <c r="F5329" s="1"/>
      <c r="H5329" s="1"/>
      <c r="J5329" s="1"/>
      <c r="K5329" s="1"/>
      <c r="M5329" s="9"/>
      <c r="N5329" s="9"/>
    </row>
    <row r="5330" spans="4:14" s="3" customFormat="1" x14ac:dyDescent="0.25">
      <c r="D5330" s="1"/>
      <c r="E5330" s="1"/>
      <c r="F5330" s="1"/>
      <c r="H5330" s="1"/>
      <c r="J5330" s="1"/>
      <c r="K5330" s="1"/>
      <c r="M5330" s="9"/>
      <c r="N5330" s="9"/>
    </row>
    <row r="5331" spans="4:14" s="3" customFormat="1" x14ac:dyDescent="0.25">
      <c r="D5331" s="1"/>
      <c r="E5331" s="1"/>
      <c r="F5331" s="1"/>
      <c r="H5331" s="1"/>
      <c r="J5331" s="1"/>
      <c r="K5331" s="1"/>
      <c r="M5331" s="9"/>
      <c r="N5331" s="9"/>
    </row>
    <row r="5332" spans="4:14" s="3" customFormat="1" x14ac:dyDescent="0.25">
      <c r="D5332" s="1"/>
      <c r="E5332" s="1"/>
      <c r="F5332" s="1"/>
      <c r="H5332" s="1"/>
      <c r="J5332" s="1"/>
      <c r="K5332" s="1"/>
      <c r="M5332" s="9"/>
      <c r="N5332" s="9"/>
    </row>
    <row r="5333" spans="4:14" s="3" customFormat="1" x14ac:dyDescent="0.25">
      <c r="D5333" s="1"/>
      <c r="E5333" s="1"/>
      <c r="F5333" s="1"/>
      <c r="H5333" s="1"/>
      <c r="J5333" s="1"/>
      <c r="K5333" s="1"/>
      <c r="M5333" s="9"/>
      <c r="N5333" s="9"/>
    </row>
    <row r="5334" spans="4:14" s="3" customFormat="1" x14ac:dyDescent="0.25">
      <c r="D5334" s="1"/>
      <c r="E5334" s="1"/>
      <c r="F5334" s="1"/>
      <c r="H5334" s="1"/>
      <c r="J5334" s="1"/>
      <c r="K5334" s="1"/>
      <c r="M5334" s="9"/>
      <c r="N5334" s="9"/>
    </row>
    <row r="5335" spans="4:14" s="3" customFormat="1" x14ac:dyDescent="0.25">
      <c r="D5335" s="1"/>
      <c r="E5335" s="1"/>
      <c r="F5335" s="1"/>
      <c r="H5335" s="1"/>
      <c r="J5335" s="1"/>
      <c r="K5335" s="1"/>
      <c r="M5335" s="9"/>
      <c r="N5335" s="9"/>
    </row>
    <row r="5336" spans="4:14" s="3" customFormat="1" x14ac:dyDescent="0.25">
      <c r="D5336" s="1"/>
      <c r="E5336" s="1"/>
      <c r="F5336" s="1"/>
      <c r="H5336" s="1"/>
      <c r="J5336" s="1"/>
      <c r="K5336" s="1"/>
      <c r="M5336" s="9"/>
      <c r="N5336" s="9"/>
    </row>
    <row r="5337" spans="4:14" s="3" customFormat="1" x14ac:dyDescent="0.25">
      <c r="D5337" s="1"/>
      <c r="E5337" s="1"/>
      <c r="F5337" s="1"/>
      <c r="H5337" s="1"/>
      <c r="J5337" s="1"/>
      <c r="K5337" s="1"/>
      <c r="M5337" s="9"/>
      <c r="N5337" s="9"/>
    </row>
    <row r="5338" spans="4:14" s="3" customFormat="1" x14ac:dyDescent="0.25">
      <c r="D5338" s="1"/>
      <c r="E5338" s="1"/>
      <c r="F5338" s="1"/>
      <c r="H5338" s="1"/>
      <c r="J5338" s="1"/>
      <c r="K5338" s="1"/>
      <c r="M5338" s="9"/>
      <c r="N5338" s="9"/>
    </row>
    <row r="5339" spans="4:14" s="3" customFormat="1" x14ac:dyDescent="0.25">
      <c r="D5339" s="1"/>
      <c r="E5339" s="1"/>
      <c r="F5339" s="1"/>
      <c r="H5339" s="1"/>
      <c r="J5339" s="1"/>
      <c r="K5339" s="1"/>
      <c r="M5339" s="9"/>
      <c r="N5339" s="9"/>
    </row>
    <row r="5340" spans="4:14" s="3" customFormat="1" x14ac:dyDescent="0.25">
      <c r="D5340" s="1"/>
      <c r="E5340" s="1"/>
      <c r="F5340" s="1"/>
      <c r="H5340" s="1"/>
      <c r="J5340" s="1"/>
      <c r="K5340" s="1"/>
      <c r="M5340" s="9"/>
      <c r="N5340" s="9"/>
    </row>
    <row r="5341" spans="4:14" s="3" customFormat="1" x14ac:dyDescent="0.25">
      <c r="D5341" s="1"/>
      <c r="E5341" s="1"/>
      <c r="F5341" s="1"/>
      <c r="H5341" s="1"/>
      <c r="J5341" s="1"/>
      <c r="K5341" s="1"/>
      <c r="M5341" s="9"/>
      <c r="N5341" s="9"/>
    </row>
    <row r="5342" spans="4:14" s="3" customFormat="1" x14ac:dyDescent="0.25">
      <c r="D5342" s="1"/>
      <c r="E5342" s="1"/>
      <c r="F5342" s="1"/>
      <c r="H5342" s="1"/>
      <c r="J5342" s="1"/>
      <c r="K5342" s="1"/>
      <c r="M5342" s="9"/>
      <c r="N5342" s="9"/>
    </row>
    <row r="5343" spans="4:14" s="3" customFormat="1" x14ac:dyDescent="0.25">
      <c r="D5343" s="1"/>
      <c r="E5343" s="1"/>
      <c r="F5343" s="1"/>
      <c r="H5343" s="1"/>
      <c r="J5343" s="1"/>
      <c r="K5343" s="1"/>
      <c r="M5343" s="9"/>
      <c r="N5343" s="9"/>
    </row>
    <row r="5344" spans="4:14" s="3" customFormat="1" x14ac:dyDescent="0.25">
      <c r="D5344" s="1"/>
      <c r="E5344" s="1"/>
      <c r="F5344" s="1"/>
      <c r="H5344" s="1"/>
      <c r="J5344" s="1"/>
      <c r="K5344" s="1"/>
      <c r="M5344" s="9"/>
      <c r="N5344" s="9"/>
    </row>
    <row r="5345" spans="4:14" s="3" customFormat="1" x14ac:dyDescent="0.25">
      <c r="D5345" s="1"/>
      <c r="E5345" s="1"/>
      <c r="F5345" s="1"/>
      <c r="H5345" s="1"/>
      <c r="J5345" s="1"/>
      <c r="K5345" s="1"/>
      <c r="M5345" s="9"/>
      <c r="N5345" s="9"/>
    </row>
    <row r="5346" spans="4:14" s="3" customFormat="1" x14ac:dyDescent="0.25">
      <c r="D5346" s="1"/>
      <c r="E5346" s="1"/>
      <c r="F5346" s="1"/>
      <c r="H5346" s="1"/>
      <c r="J5346" s="1"/>
      <c r="K5346" s="1"/>
      <c r="M5346" s="9"/>
      <c r="N5346" s="9"/>
    </row>
    <row r="5347" spans="4:14" s="3" customFormat="1" x14ac:dyDescent="0.25">
      <c r="D5347" s="1"/>
      <c r="E5347" s="1"/>
      <c r="F5347" s="1"/>
      <c r="H5347" s="1"/>
      <c r="J5347" s="1"/>
      <c r="K5347" s="1"/>
      <c r="M5347" s="9"/>
      <c r="N5347" s="9"/>
    </row>
    <row r="5348" spans="4:14" s="3" customFormat="1" x14ac:dyDescent="0.25">
      <c r="D5348" s="1"/>
      <c r="E5348" s="1"/>
      <c r="F5348" s="1"/>
      <c r="H5348" s="1"/>
      <c r="J5348" s="1"/>
      <c r="K5348" s="1"/>
      <c r="M5348" s="9"/>
      <c r="N5348" s="9"/>
    </row>
    <row r="5349" spans="4:14" s="3" customFormat="1" x14ac:dyDescent="0.25">
      <c r="D5349" s="1"/>
      <c r="E5349" s="1"/>
      <c r="F5349" s="1"/>
      <c r="H5349" s="1"/>
      <c r="J5349" s="1"/>
      <c r="K5349" s="1"/>
      <c r="M5349" s="9"/>
      <c r="N5349" s="9"/>
    </row>
    <row r="5350" spans="4:14" s="3" customFormat="1" x14ac:dyDescent="0.25">
      <c r="D5350" s="1"/>
      <c r="E5350" s="1"/>
      <c r="F5350" s="1"/>
      <c r="H5350" s="1"/>
      <c r="J5350" s="1"/>
      <c r="K5350" s="1"/>
      <c r="M5350" s="9"/>
      <c r="N5350" s="9"/>
    </row>
    <row r="5351" spans="4:14" s="3" customFormat="1" x14ac:dyDescent="0.25">
      <c r="D5351" s="1"/>
      <c r="E5351" s="1"/>
      <c r="F5351" s="1"/>
      <c r="H5351" s="1"/>
      <c r="J5351" s="1"/>
      <c r="K5351" s="1"/>
      <c r="M5351" s="9"/>
      <c r="N5351" s="9"/>
    </row>
    <row r="5352" spans="4:14" s="3" customFormat="1" x14ac:dyDescent="0.25">
      <c r="D5352" s="1"/>
      <c r="E5352" s="1"/>
      <c r="F5352" s="1"/>
      <c r="H5352" s="1"/>
      <c r="J5352" s="1"/>
      <c r="K5352" s="1"/>
      <c r="M5352" s="9"/>
      <c r="N5352" s="9"/>
    </row>
    <row r="5353" spans="4:14" s="3" customFormat="1" x14ac:dyDescent="0.25">
      <c r="D5353" s="1"/>
      <c r="E5353" s="1"/>
      <c r="F5353" s="1"/>
      <c r="H5353" s="1"/>
      <c r="J5353" s="1"/>
      <c r="K5353" s="1"/>
      <c r="M5353" s="9"/>
      <c r="N5353" s="9"/>
    </row>
    <row r="5354" spans="4:14" s="3" customFormat="1" x14ac:dyDescent="0.25">
      <c r="D5354" s="1"/>
      <c r="E5354" s="1"/>
      <c r="F5354" s="1"/>
      <c r="H5354" s="1"/>
      <c r="J5354" s="1"/>
      <c r="K5354" s="1"/>
      <c r="M5354" s="9"/>
      <c r="N5354" s="9"/>
    </row>
    <row r="5355" spans="4:14" s="3" customFormat="1" x14ac:dyDescent="0.25">
      <c r="D5355" s="1"/>
      <c r="E5355" s="1"/>
      <c r="F5355" s="1"/>
      <c r="H5355" s="1"/>
      <c r="J5355" s="1"/>
      <c r="K5355" s="1"/>
      <c r="M5355" s="9"/>
      <c r="N5355" s="9"/>
    </row>
    <row r="5356" spans="4:14" s="3" customFormat="1" x14ac:dyDescent="0.25">
      <c r="D5356" s="1"/>
      <c r="E5356" s="1"/>
      <c r="F5356" s="1"/>
      <c r="H5356" s="1"/>
      <c r="J5356" s="1"/>
      <c r="K5356" s="1"/>
      <c r="M5356" s="9"/>
      <c r="N5356" s="9"/>
    </row>
    <row r="5357" spans="4:14" s="3" customFormat="1" x14ac:dyDescent="0.25">
      <c r="D5357" s="1"/>
      <c r="E5357" s="1"/>
      <c r="F5357" s="1"/>
      <c r="H5357" s="1"/>
      <c r="J5357" s="1"/>
      <c r="K5357" s="1"/>
      <c r="M5357" s="9"/>
      <c r="N5357" s="9"/>
    </row>
    <row r="5358" spans="4:14" s="3" customFormat="1" x14ac:dyDescent="0.25">
      <c r="D5358" s="1"/>
      <c r="E5358" s="1"/>
      <c r="F5358" s="1"/>
      <c r="H5358" s="1"/>
      <c r="J5358" s="1"/>
      <c r="K5358" s="1"/>
      <c r="M5358" s="9"/>
      <c r="N5358" s="9"/>
    </row>
    <row r="5359" spans="4:14" s="3" customFormat="1" x14ac:dyDescent="0.25">
      <c r="D5359" s="1"/>
      <c r="E5359" s="1"/>
      <c r="F5359" s="1"/>
      <c r="H5359" s="1"/>
      <c r="J5359" s="1"/>
      <c r="K5359" s="1"/>
      <c r="M5359" s="9"/>
      <c r="N5359" s="9"/>
    </row>
    <row r="5360" spans="4:14" s="3" customFormat="1" x14ac:dyDescent="0.25">
      <c r="D5360" s="1"/>
      <c r="E5360" s="1"/>
      <c r="F5360" s="1"/>
      <c r="H5360" s="1"/>
      <c r="J5360" s="1"/>
      <c r="K5360" s="1"/>
      <c r="M5360" s="9"/>
      <c r="N5360" s="9"/>
    </row>
    <row r="5361" spans="4:14" s="3" customFormat="1" x14ac:dyDescent="0.25">
      <c r="D5361" s="1"/>
      <c r="E5361" s="1"/>
      <c r="F5361" s="1"/>
      <c r="H5361" s="1"/>
      <c r="J5361" s="1"/>
      <c r="K5361" s="1"/>
      <c r="M5361" s="9"/>
      <c r="N5361" s="9"/>
    </row>
    <row r="5362" spans="4:14" s="3" customFormat="1" x14ac:dyDescent="0.25">
      <c r="D5362" s="1"/>
      <c r="E5362" s="1"/>
      <c r="F5362" s="1"/>
      <c r="H5362" s="1"/>
      <c r="J5362" s="1"/>
      <c r="K5362" s="1"/>
      <c r="M5362" s="9"/>
      <c r="N5362" s="9"/>
    </row>
    <row r="5363" spans="4:14" s="3" customFormat="1" x14ac:dyDescent="0.25">
      <c r="D5363" s="1"/>
      <c r="E5363" s="1"/>
      <c r="F5363" s="1"/>
      <c r="H5363" s="1"/>
      <c r="J5363" s="1"/>
      <c r="K5363" s="1"/>
      <c r="M5363" s="9"/>
      <c r="N5363" s="9"/>
    </row>
    <row r="5364" spans="4:14" s="3" customFormat="1" x14ac:dyDescent="0.25">
      <c r="D5364" s="1"/>
      <c r="E5364" s="1"/>
      <c r="F5364" s="1"/>
      <c r="H5364" s="1"/>
      <c r="J5364" s="1"/>
      <c r="K5364" s="1"/>
      <c r="M5364" s="9"/>
      <c r="N5364" s="9"/>
    </row>
    <row r="5365" spans="4:14" s="3" customFormat="1" x14ac:dyDescent="0.25">
      <c r="D5365" s="1"/>
      <c r="E5365" s="1"/>
      <c r="F5365" s="1"/>
      <c r="H5365" s="1"/>
      <c r="J5365" s="1"/>
      <c r="K5365" s="1"/>
      <c r="M5365" s="9"/>
      <c r="N5365" s="9"/>
    </row>
    <row r="5366" spans="4:14" s="3" customFormat="1" x14ac:dyDescent="0.25">
      <c r="D5366" s="1"/>
      <c r="E5366" s="1"/>
      <c r="F5366" s="1"/>
      <c r="H5366" s="1"/>
      <c r="J5366" s="1"/>
      <c r="K5366" s="1"/>
      <c r="M5366" s="9"/>
      <c r="N5366" s="9"/>
    </row>
    <row r="5367" spans="4:14" s="3" customFormat="1" x14ac:dyDescent="0.25">
      <c r="D5367" s="1"/>
      <c r="E5367" s="1"/>
      <c r="F5367" s="1"/>
      <c r="H5367" s="1"/>
      <c r="J5367" s="1"/>
      <c r="K5367" s="1"/>
      <c r="M5367" s="9"/>
      <c r="N5367" s="9"/>
    </row>
    <row r="5368" spans="4:14" s="3" customFormat="1" x14ac:dyDescent="0.25">
      <c r="D5368" s="1"/>
      <c r="E5368" s="1"/>
      <c r="F5368" s="1"/>
      <c r="H5368" s="1"/>
      <c r="J5368" s="1"/>
      <c r="K5368" s="1"/>
      <c r="M5368" s="9"/>
      <c r="N5368" s="9"/>
    </row>
    <row r="5369" spans="4:14" s="3" customFormat="1" x14ac:dyDescent="0.25">
      <c r="D5369" s="1"/>
      <c r="E5369" s="1"/>
      <c r="F5369" s="1"/>
      <c r="H5369" s="1"/>
      <c r="J5369" s="1"/>
      <c r="K5369" s="1"/>
      <c r="M5369" s="9"/>
      <c r="N5369" s="9"/>
    </row>
    <row r="5370" spans="4:14" s="3" customFormat="1" x14ac:dyDescent="0.25">
      <c r="D5370" s="1"/>
      <c r="E5370" s="1"/>
      <c r="F5370" s="1"/>
      <c r="H5370" s="1"/>
      <c r="J5370" s="1"/>
      <c r="K5370" s="1"/>
      <c r="M5370" s="9"/>
      <c r="N5370" s="9"/>
    </row>
    <row r="5371" spans="4:14" s="3" customFormat="1" x14ac:dyDescent="0.25">
      <c r="D5371" s="1"/>
      <c r="E5371" s="1"/>
      <c r="F5371" s="1"/>
      <c r="H5371" s="1"/>
      <c r="J5371" s="1"/>
      <c r="K5371" s="1"/>
      <c r="M5371" s="9"/>
      <c r="N5371" s="9"/>
    </row>
    <row r="5372" spans="4:14" s="3" customFormat="1" x14ac:dyDescent="0.25">
      <c r="D5372" s="1"/>
      <c r="E5372" s="1"/>
      <c r="F5372" s="1"/>
      <c r="H5372" s="1"/>
      <c r="J5372" s="1"/>
      <c r="K5372" s="1"/>
      <c r="M5372" s="9"/>
      <c r="N5372" s="9"/>
    </row>
    <row r="5373" spans="4:14" s="3" customFormat="1" x14ac:dyDescent="0.25">
      <c r="D5373" s="1"/>
      <c r="E5373" s="1"/>
      <c r="F5373" s="1"/>
      <c r="H5373" s="1"/>
      <c r="J5373" s="1"/>
      <c r="K5373" s="1"/>
      <c r="M5373" s="9"/>
      <c r="N5373" s="9"/>
    </row>
    <row r="5374" spans="4:14" s="3" customFormat="1" x14ac:dyDescent="0.25">
      <c r="D5374" s="1"/>
      <c r="E5374" s="1"/>
      <c r="F5374" s="1"/>
      <c r="H5374" s="1"/>
      <c r="J5374" s="1"/>
      <c r="K5374" s="1"/>
      <c r="M5374" s="9"/>
      <c r="N5374" s="9"/>
    </row>
    <row r="5375" spans="4:14" s="3" customFormat="1" x14ac:dyDescent="0.25">
      <c r="D5375" s="1"/>
      <c r="E5375" s="1"/>
      <c r="F5375" s="1"/>
      <c r="H5375" s="1"/>
      <c r="J5375" s="1"/>
      <c r="K5375" s="1"/>
      <c r="M5375" s="9"/>
      <c r="N5375" s="9"/>
    </row>
    <row r="5376" spans="4:14" s="3" customFormat="1" x14ac:dyDescent="0.25">
      <c r="D5376" s="1"/>
      <c r="E5376" s="1"/>
      <c r="F5376" s="1"/>
      <c r="H5376" s="1"/>
      <c r="J5376" s="1"/>
      <c r="K5376" s="1"/>
      <c r="M5376" s="9"/>
      <c r="N5376" s="9"/>
    </row>
    <row r="5377" spans="4:14" s="3" customFormat="1" x14ac:dyDescent="0.25">
      <c r="D5377" s="1"/>
      <c r="E5377" s="1"/>
      <c r="F5377" s="1"/>
      <c r="H5377" s="1"/>
      <c r="J5377" s="1"/>
      <c r="K5377" s="1"/>
      <c r="M5377" s="9"/>
      <c r="N5377" s="9"/>
    </row>
    <row r="5378" spans="4:14" s="3" customFormat="1" x14ac:dyDescent="0.25">
      <c r="D5378" s="1"/>
      <c r="E5378" s="1"/>
      <c r="F5378" s="1"/>
      <c r="H5378" s="1"/>
      <c r="J5378" s="1"/>
      <c r="K5378" s="1"/>
      <c r="M5378" s="9"/>
      <c r="N5378" s="9"/>
    </row>
    <row r="5379" spans="4:14" s="3" customFormat="1" x14ac:dyDescent="0.25">
      <c r="D5379" s="1"/>
      <c r="E5379" s="1"/>
      <c r="F5379" s="1"/>
      <c r="H5379" s="1"/>
      <c r="J5379" s="1"/>
      <c r="K5379" s="1"/>
      <c r="M5379" s="9"/>
      <c r="N5379" s="9"/>
    </row>
    <row r="5380" spans="4:14" s="3" customFormat="1" x14ac:dyDescent="0.25">
      <c r="D5380" s="1"/>
      <c r="E5380" s="1"/>
      <c r="F5380" s="1"/>
      <c r="H5380" s="1"/>
      <c r="J5380" s="1"/>
      <c r="K5380" s="1"/>
      <c r="M5380" s="9"/>
      <c r="N5380" s="9"/>
    </row>
    <row r="5381" spans="4:14" s="3" customFormat="1" x14ac:dyDescent="0.25">
      <c r="D5381" s="1"/>
      <c r="E5381" s="1"/>
      <c r="F5381" s="1"/>
      <c r="H5381" s="1"/>
      <c r="J5381" s="1"/>
      <c r="K5381" s="1"/>
      <c r="M5381" s="9"/>
      <c r="N5381" s="9"/>
    </row>
    <row r="5382" spans="4:14" s="3" customFormat="1" x14ac:dyDescent="0.25">
      <c r="D5382" s="1"/>
      <c r="E5382" s="1"/>
      <c r="F5382" s="1"/>
      <c r="H5382" s="1"/>
      <c r="J5382" s="1"/>
      <c r="K5382" s="1"/>
      <c r="M5382" s="9"/>
      <c r="N5382" s="9"/>
    </row>
    <row r="5383" spans="4:14" s="3" customFormat="1" x14ac:dyDescent="0.25">
      <c r="D5383" s="1"/>
      <c r="E5383" s="1"/>
      <c r="F5383" s="1"/>
      <c r="H5383" s="1"/>
      <c r="J5383" s="1"/>
      <c r="K5383" s="1"/>
      <c r="M5383" s="9"/>
      <c r="N5383" s="9"/>
    </row>
    <row r="5384" spans="4:14" s="3" customFormat="1" x14ac:dyDescent="0.25">
      <c r="D5384" s="1"/>
      <c r="E5384" s="1"/>
      <c r="F5384" s="1"/>
      <c r="H5384" s="1"/>
      <c r="J5384" s="1"/>
      <c r="K5384" s="1"/>
      <c r="M5384" s="9"/>
      <c r="N5384" s="9"/>
    </row>
    <row r="5385" spans="4:14" s="3" customFormat="1" x14ac:dyDescent="0.25">
      <c r="D5385" s="1"/>
      <c r="E5385" s="1"/>
      <c r="F5385" s="1"/>
      <c r="H5385" s="1"/>
      <c r="J5385" s="1"/>
      <c r="K5385" s="1"/>
      <c r="M5385" s="9"/>
      <c r="N5385" s="9"/>
    </row>
    <row r="5386" spans="4:14" s="3" customFormat="1" x14ac:dyDescent="0.25">
      <c r="D5386" s="1"/>
      <c r="E5386" s="1"/>
      <c r="F5386" s="1"/>
      <c r="H5386" s="1"/>
      <c r="J5386" s="1"/>
      <c r="K5386" s="1"/>
      <c r="M5386" s="9"/>
      <c r="N5386" s="9"/>
    </row>
    <row r="5387" spans="4:14" s="3" customFormat="1" x14ac:dyDescent="0.25">
      <c r="D5387" s="1"/>
      <c r="E5387" s="1"/>
      <c r="F5387" s="1"/>
      <c r="H5387" s="1"/>
      <c r="J5387" s="1"/>
      <c r="K5387" s="1"/>
      <c r="M5387" s="9"/>
      <c r="N5387" s="9"/>
    </row>
    <row r="5388" spans="4:14" s="3" customFormat="1" x14ac:dyDescent="0.25">
      <c r="D5388" s="1"/>
      <c r="E5388" s="1"/>
      <c r="F5388" s="1"/>
      <c r="H5388" s="1"/>
      <c r="J5388" s="1"/>
      <c r="K5388" s="1"/>
      <c r="M5388" s="9"/>
      <c r="N5388" s="9"/>
    </row>
    <row r="5389" spans="4:14" s="3" customFormat="1" x14ac:dyDescent="0.25">
      <c r="D5389" s="1"/>
      <c r="E5389" s="1"/>
      <c r="F5389" s="1"/>
      <c r="H5389" s="1"/>
      <c r="J5389" s="1"/>
      <c r="K5389" s="1"/>
      <c r="M5389" s="9"/>
      <c r="N5389" s="9"/>
    </row>
    <row r="5390" spans="4:14" s="3" customFormat="1" x14ac:dyDescent="0.25">
      <c r="D5390" s="1"/>
      <c r="E5390" s="1"/>
      <c r="F5390" s="1"/>
      <c r="H5390" s="1"/>
      <c r="J5390" s="1"/>
      <c r="K5390" s="1"/>
      <c r="M5390" s="9"/>
      <c r="N5390" s="9"/>
    </row>
    <row r="5391" spans="4:14" s="3" customFormat="1" x14ac:dyDescent="0.25">
      <c r="D5391" s="1"/>
      <c r="E5391" s="1"/>
      <c r="F5391" s="1"/>
      <c r="H5391" s="1"/>
      <c r="J5391" s="1"/>
      <c r="K5391" s="1"/>
      <c r="M5391" s="9"/>
      <c r="N5391" s="9"/>
    </row>
    <row r="5392" spans="4:14" s="3" customFormat="1" x14ac:dyDescent="0.25">
      <c r="D5392" s="1"/>
      <c r="E5392" s="1"/>
      <c r="F5392" s="1"/>
      <c r="H5392" s="1"/>
      <c r="J5392" s="1"/>
      <c r="K5392" s="1"/>
      <c r="M5392" s="9"/>
      <c r="N5392" s="9"/>
    </row>
    <row r="5393" spans="4:14" s="3" customFormat="1" x14ac:dyDescent="0.25">
      <c r="D5393" s="1"/>
      <c r="E5393" s="1"/>
      <c r="F5393" s="1"/>
      <c r="H5393" s="1"/>
      <c r="J5393" s="1"/>
      <c r="K5393" s="1"/>
      <c r="M5393" s="9"/>
      <c r="N5393" s="9"/>
    </row>
    <row r="5394" spans="4:14" s="3" customFormat="1" x14ac:dyDescent="0.25">
      <c r="D5394" s="1"/>
      <c r="E5394" s="1"/>
      <c r="F5394" s="1"/>
      <c r="H5394" s="1"/>
      <c r="J5394" s="1"/>
      <c r="K5394" s="1"/>
      <c r="M5394" s="9"/>
      <c r="N5394" s="9"/>
    </row>
    <row r="5395" spans="4:14" s="3" customFormat="1" x14ac:dyDescent="0.25">
      <c r="D5395" s="1"/>
      <c r="E5395" s="1"/>
      <c r="F5395" s="1"/>
      <c r="H5395" s="1"/>
      <c r="J5395" s="1"/>
      <c r="K5395" s="1"/>
      <c r="M5395" s="9"/>
      <c r="N5395" s="9"/>
    </row>
    <row r="5396" spans="4:14" s="3" customFormat="1" x14ac:dyDescent="0.25">
      <c r="D5396" s="1"/>
      <c r="E5396" s="1"/>
      <c r="F5396" s="1"/>
      <c r="H5396" s="1"/>
      <c r="J5396" s="1"/>
      <c r="K5396" s="1"/>
      <c r="M5396" s="9"/>
      <c r="N5396" s="9"/>
    </row>
    <row r="5397" spans="4:14" s="3" customFormat="1" x14ac:dyDescent="0.25">
      <c r="D5397" s="1"/>
      <c r="E5397" s="1"/>
      <c r="F5397" s="1"/>
      <c r="H5397" s="1"/>
      <c r="J5397" s="1"/>
      <c r="K5397" s="1"/>
      <c r="M5397" s="9"/>
      <c r="N5397" s="9"/>
    </row>
    <row r="5398" spans="4:14" s="3" customFormat="1" x14ac:dyDescent="0.25">
      <c r="D5398" s="1"/>
      <c r="E5398" s="1"/>
      <c r="F5398" s="1"/>
      <c r="H5398" s="1"/>
      <c r="J5398" s="1"/>
      <c r="K5398" s="1"/>
      <c r="M5398" s="9"/>
      <c r="N5398" s="9"/>
    </row>
    <row r="5399" spans="4:14" s="3" customFormat="1" x14ac:dyDescent="0.25">
      <c r="D5399" s="1"/>
      <c r="E5399" s="1"/>
      <c r="F5399" s="1"/>
      <c r="H5399" s="1"/>
      <c r="J5399" s="1"/>
      <c r="K5399" s="1"/>
      <c r="M5399" s="9"/>
      <c r="N5399" s="9"/>
    </row>
    <row r="5400" spans="4:14" s="3" customFormat="1" x14ac:dyDescent="0.25">
      <c r="D5400" s="1"/>
      <c r="E5400" s="1"/>
      <c r="F5400" s="1"/>
      <c r="H5400" s="1"/>
      <c r="J5400" s="1"/>
      <c r="K5400" s="1"/>
      <c r="M5400" s="9"/>
      <c r="N5400" s="9"/>
    </row>
    <row r="5401" spans="4:14" s="3" customFormat="1" x14ac:dyDescent="0.25">
      <c r="D5401" s="1"/>
      <c r="E5401" s="1"/>
      <c r="F5401" s="1"/>
      <c r="H5401" s="1"/>
      <c r="J5401" s="1"/>
      <c r="K5401" s="1"/>
      <c r="M5401" s="9"/>
      <c r="N5401" s="9"/>
    </row>
    <row r="5402" spans="4:14" s="3" customFormat="1" x14ac:dyDescent="0.25">
      <c r="D5402" s="1"/>
      <c r="E5402" s="1"/>
      <c r="F5402" s="1"/>
      <c r="H5402" s="1"/>
      <c r="J5402" s="1"/>
      <c r="K5402" s="1"/>
      <c r="M5402" s="9"/>
      <c r="N5402" s="9"/>
    </row>
    <row r="5403" spans="4:14" s="3" customFormat="1" x14ac:dyDescent="0.25">
      <c r="D5403" s="1"/>
      <c r="E5403" s="1"/>
      <c r="F5403" s="1"/>
      <c r="H5403" s="1"/>
      <c r="J5403" s="1"/>
      <c r="K5403" s="1"/>
      <c r="M5403" s="9"/>
      <c r="N5403" s="9"/>
    </row>
    <row r="5404" spans="4:14" s="3" customFormat="1" x14ac:dyDescent="0.25">
      <c r="D5404" s="1"/>
      <c r="E5404" s="1"/>
      <c r="F5404" s="1"/>
      <c r="H5404" s="1"/>
      <c r="J5404" s="1"/>
      <c r="K5404" s="1"/>
      <c r="M5404" s="9"/>
      <c r="N5404" s="9"/>
    </row>
    <row r="5405" spans="4:14" s="3" customFormat="1" x14ac:dyDescent="0.25">
      <c r="D5405" s="1"/>
      <c r="E5405" s="1"/>
      <c r="F5405" s="1"/>
      <c r="H5405" s="1"/>
      <c r="J5405" s="1"/>
      <c r="K5405" s="1"/>
      <c r="M5405" s="9"/>
      <c r="N5405" s="9"/>
    </row>
    <row r="5406" spans="4:14" s="3" customFormat="1" x14ac:dyDescent="0.25">
      <c r="D5406" s="1"/>
      <c r="E5406" s="1"/>
      <c r="F5406" s="1"/>
      <c r="H5406" s="1"/>
      <c r="J5406" s="1"/>
      <c r="K5406" s="1"/>
      <c r="M5406" s="9"/>
      <c r="N5406" s="9"/>
    </row>
    <row r="5407" spans="4:14" s="3" customFormat="1" x14ac:dyDescent="0.25">
      <c r="D5407" s="1"/>
      <c r="E5407" s="1"/>
      <c r="F5407" s="1"/>
      <c r="H5407" s="1"/>
      <c r="J5407" s="1"/>
      <c r="K5407" s="1"/>
      <c r="M5407" s="9"/>
      <c r="N5407" s="9"/>
    </row>
    <row r="5408" spans="4:14" s="3" customFormat="1" x14ac:dyDescent="0.25">
      <c r="D5408" s="1"/>
      <c r="E5408" s="1"/>
      <c r="F5408" s="1"/>
      <c r="H5408" s="1"/>
      <c r="J5408" s="1"/>
      <c r="K5408" s="1"/>
      <c r="M5408" s="9"/>
      <c r="N5408" s="9"/>
    </row>
    <row r="5409" spans="4:14" s="3" customFormat="1" x14ac:dyDescent="0.25">
      <c r="D5409" s="1"/>
      <c r="E5409" s="1"/>
      <c r="F5409" s="1"/>
      <c r="H5409" s="1"/>
      <c r="J5409" s="1"/>
      <c r="K5409" s="1"/>
      <c r="M5409" s="9"/>
      <c r="N5409" s="9"/>
    </row>
    <row r="5410" spans="4:14" s="3" customFormat="1" x14ac:dyDescent="0.25">
      <c r="D5410" s="1"/>
      <c r="E5410" s="1"/>
      <c r="F5410" s="1"/>
      <c r="H5410" s="1"/>
      <c r="J5410" s="1"/>
      <c r="K5410" s="1"/>
      <c r="M5410" s="9"/>
      <c r="N5410" s="9"/>
    </row>
    <row r="5411" spans="4:14" s="3" customFormat="1" x14ac:dyDescent="0.25">
      <c r="D5411" s="1"/>
      <c r="E5411" s="1"/>
      <c r="F5411" s="1"/>
      <c r="H5411" s="1"/>
      <c r="J5411" s="1"/>
      <c r="K5411" s="1"/>
      <c r="M5411" s="9"/>
      <c r="N5411" s="9"/>
    </row>
    <row r="5412" spans="4:14" s="3" customFormat="1" x14ac:dyDescent="0.25">
      <c r="D5412" s="1"/>
      <c r="E5412" s="1"/>
      <c r="F5412" s="1"/>
      <c r="H5412" s="1"/>
      <c r="J5412" s="1"/>
      <c r="K5412" s="1"/>
      <c r="M5412" s="9"/>
      <c r="N5412" s="9"/>
    </row>
    <row r="5413" spans="4:14" s="3" customFormat="1" x14ac:dyDescent="0.25">
      <c r="D5413" s="1"/>
      <c r="E5413" s="1"/>
      <c r="F5413" s="1"/>
      <c r="H5413" s="1"/>
      <c r="J5413" s="1"/>
      <c r="K5413" s="1"/>
      <c r="M5413" s="9"/>
      <c r="N5413" s="9"/>
    </row>
    <row r="5414" spans="4:14" s="3" customFormat="1" x14ac:dyDescent="0.25">
      <c r="D5414" s="1"/>
      <c r="E5414" s="1"/>
      <c r="F5414" s="1"/>
      <c r="H5414" s="1"/>
      <c r="J5414" s="1"/>
      <c r="K5414" s="1"/>
      <c r="M5414" s="9"/>
      <c r="N5414" s="9"/>
    </row>
    <row r="5415" spans="4:14" s="3" customFormat="1" x14ac:dyDescent="0.25">
      <c r="D5415" s="1"/>
      <c r="E5415" s="1"/>
      <c r="F5415" s="1"/>
      <c r="H5415" s="1"/>
      <c r="J5415" s="1"/>
      <c r="K5415" s="1"/>
      <c r="M5415" s="9"/>
      <c r="N5415" s="9"/>
    </row>
    <row r="5416" spans="4:14" s="3" customFormat="1" x14ac:dyDescent="0.25">
      <c r="D5416" s="1"/>
      <c r="E5416" s="1"/>
      <c r="F5416" s="1"/>
      <c r="H5416" s="1"/>
      <c r="J5416" s="1"/>
      <c r="K5416" s="1"/>
      <c r="M5416" s="9"/>
      <c r="N5416" s="9"/>
    </row>
    <row r="5417" spans="4:14" s="3" customFormat="1" x14ac:dyDescent="0.25">
      <c r="D5417" s="1"/>
      <c r="E5417" s="1"/>
      <c r="F5417" s="1"/>
      <c r="H5417" s="1"/>
      <c r="J5417" s="1"/>
      <c r="K5417" s="1"/>
      <c r="M5417" s="9"/>
      <c r="N5417" s="9"/>
    </row>
    <row r="5418" spans="4:14" s="3" customFormat="1" x14ac:dyDescent="0.25">
      <c r="D5418" s="1"/>
      <c r="E5418" s="1"/>
      <c r="F5418" s="1"/>
      <c r="H5418" s="1"/>
      <c r="J5418" s="1"/>
      <c r="K5418" s="1"/>
      <c r="M5418" s="9"/>
      <c r="N5418" s="9"/>
    </row>
    <row r="5419" spans="4:14" s="3" customFormat="1" x14ac:dyDescent="0.25">
      <c r="D5419" s="1"/>
      <c r="E5419" s="1"/>
      <c r="F5419" s="1"/>
      <c r="H5419" s="1"/>
      <c r="J5419" s="1"/>
      <c r="K5419" s="1"/>
      <c r="M5419" s="9"/>
      <c r="N5419" s="9"/>
    </row>
    <row r="5420" spans="4:14" s="3" customFormat="1" x14ac:dyDescent="0.25">
      <c r="D5420" s="1"/>
      <c r="E5420" s="1"/>
      <c r="F5420" s="1"/>
      <c r="H5420" s="1"/>
      <c r="J5420" s="1"/>
      <c r="K5420" s="1"/>
      <c r="M5420" s="9"/>
      <c r="N5420" s="9"/>
    </row>
    <row r="5421" spans="4:14" s="3" customFormat="1" x14ac:dyDescent="0.25">
      <c r="D5421" s="1"/>
      <c r="E5421" s="1"/>
      <c r="F5421" s="1"/>
      <c r="H5421" s="1"/>
      <c r="J5421" s="1"/>
      <c r="K5421" s="1"/>
      <c r="M5421" s="9"/>
      <c r="N5421" s="9"/>
    </row>
    <row r="5422" spans="4:14" s="3" customFormat="1" x14ac:dyDescent="0.25">
      <c r="D5422" s="1"/>
      <c r="E5422" s="1"/>
      <c r="F5422" s="1"/>
      <c r="H5422" s="1"/>
      <c r="J5422" s="1"/>
      <c r="K5422" s="1"/>
      <c r="M5422" s="9"/>
      <c r="N5422" s="9"/>
    </row>
    <row r="5423" spans="4:14" s="3" customFormat="1" x14ac:dyDescent="0.25">
      <c r="D5423" s="1"/>
      <c r="E5423" s="1"/>
      <c r="F5423" s="1"/>
      <c r="H5423" s="1"/>
      <c r="J5423" s="1"/>
      <c r="K5423" s="1"/>
      <c r="M5423" s="9"/>
      <c r="N5423" s="9"/>
    </row>
    <row r="5424" spans="4:14" s="3" customFormat="1" x14ac:dyDescent="0.25">
      <c r="D5424" s="1"/>
      <c r="E5424" s="1"/>
      <c r="F5424" s="1"/>
      <c r="H5424" s="1"/>
      <c r="J5424" s="1"/>
      <c r="K5424" s="1"/>
      <c r="M5424" s="9"/>
      <c r="N5424" s="9"/>
    </row>
    <row r="5425" spans="4:14" s="3" customFormat="1" x14ac:dyDescent="0.25">
      <c r="D5425" s="1"/>
      <c r="E5425" s="1"/>
      <c r="F5425" s="1"/>
      <c r="H5425" s="1"/>
      <c r="J5425" s="1"/>
      <c r="K5425" s="1"/>
      <c r="M5425" s="9"/>
      <c r="N5425" s="9"/>
    </row>
    <row r="5426" spans="4:14" s="3" customFormat="1" x14ac:dyDescent="0.25">
      <c r="D5426" s="1"/>
      <c r="E5426" s="1"/>
      <c r="F5426" s="1"/>
      <c r="H5426" s="1"/>
      <c r="J5426" s="1"/>
      <c r="K5426" s="1"/>
      <c r="M5426" s="9"/>
      <c r="N5426" s="9"/>
    </row>
  </sheetData>
  <sheetProtection selectLockedCells="1" selectUnlockedCells="1"/>
  <mergeCells count="16">
    <mergeCell ref="A2:N2"/>
    <mergeCell ref="A3:N3"/>
    <mergeCell ref="A4:N4"/>
    <mergeCell ref="A7:N7"/>
    <mergeCell ref="O17:O18"/>
    <mergeCell ref="M17:N17"/>
    <mergeCell ref="A13:N13"/>
    <mergeCell ref="A15:N15"/>
    <mergeCell ref="A17:A18"/>
    <mergeCell ref="B17:B18"/>
    <mergeCell ref="C17:D17"/>
    <mergeCell ref="G17:H17"/>
    <mergeCell ref="I17:J17"/>
    <mergeCell ref="K17:L17"/>
    <mergeCell ref="E17:F17"/>
    <mergeCell ref="C10:O10"/>
  </mergeCells>
  <printOptions horizontalCentered="1" verticalCentered="1"/>
  <pageMargins left="0" right="0" top="0" bottom="0" header="0" footer="0.31496062992125984"/>
  <pageSetup paperSize="9" scale="69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114300</xdr:colOff>
                <xdr:row>17</xdr:row>
                <xdr:rowOff>238125</xdr:rowOff>
              </to>
            </anchor>
          </objectPr>
        </oleObject>
      </mc:Choice>
      <mc:Fallback>
        <oleObject progId="Equation.3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92D050"/>
  </sheetPr>
  <dimension ref="A1:CJ502"/>
  <sheetViews>
    <sheetView view="pageBreakPreview" topLeftCell="J1" zoomScale="60" zoomScaleNormal="100" workbookViewId="0">
      <selection activeCell="AF15" sqref="AF15"/>
    </sheetView>
  </sheetViews>
  <sheetFormatPr defaultColWidth="9.140625" defaultRowHeight="15" x14ac:dyDescent="0.25"/>
  <cols>
    <col min="1" max="1" width="4.28515625" style="11" customWidth="1"/>
    <col min="2" max="2" width="7.28515625" style="11" customWidth="1"/>
    <col min="3" max="3" width="41.42578125" style="12" customWidth="1"/>
    <col min="4" max="4" width="11.140625" style="11" customWidth="1"/>
    <col min="5" max="5" width="10.85546875" style="11" customWidth="1"/>
    <col min="6" max="6" width="9.7109375" style="11" customWidth="1"/>
    <col min="7" max="7" width="8.85546875" style="11" customWidth="1"/>
    <col min="8" max="8" width="10.7109375" style="11" customWidth="1"/>
    <col min="9" max="9" width="10.28515625" style="11" customWidth="1"/>
    <col min="10" max="10" width="8.85546875" style="11" customWidth="1"/>
    <col min="11" max="11" width="10.5703125" style="11" customWidth="1"/>
    <col min="12" max="12" width="8.7109375" style="11" customWidth="1"/>
    <col min="13" max="13" width="8.85546875" style="11" customWidth="1"/>
    <col min="14" max="14" width="10" style="11" customWidth="1"/>
    <col min="15" max="15" width="8.42578125" style="11" customWidth="1"/>
    <col min="16" max="16" width="8.7109375" style="11" customWidth="1"/>
    <col min="17" max="17" width="10.28515625" style="11" customWidth="1"/>
    <col min="18" max="19" width="8.85546875" style="11" customWidth="1"/>
    <col min="20" max="20" width="11" style="11" customWidth="1"/>
    <col min="21" max="21" width="10.140625" style="11" customWidth="1"/>
    <col min="22" max="22" width="8.85546875" style="11" customWidth="1"/>
    <col min="23" max="23" width="10.42578125" style="11" customWidth="1"/>
    <col min="24" max="25" width="8.85546875" style="11" customWidth="1"/>
    <col min="26" max="26" width="10.42578125" style="11" customWidth="1"/>
    <col min="27" max="27" width="8.85546875" style="11" customWidth="1"/>
    <col min="28" max="28" width="9.140625" style="11" customWidth="1"/>
    <col min="29" max="29" width="10.140625" style="11" customWidth="1"/>
    <col min="30" max="31" width="8.140625" style="11" customWidth="1"/>
    <col min="32" max="32" width="13.140625" style="11" customWidth="1"/>
    <col min="33" max="33" width="14" style="11" customWidth="1"/>
    <col min="34" max="34" width="6.85546875" style="11" customWidth="1"/>
    <col min="35" max="35" width="2.85546875" style="11" customWidth="1"/>
    <col min="36" max="16384" width="9.140625" style="11"/>
  </cols>
  <sheetData>
    <row r="1" spans="1:88" s="74" customFormat="1" ht="15.75" x14ac:dyDescent="0.25"/>
    <row r="2" spans="1:88" s="74" customFormat="1" ht="16.7" customHeight="1" x14ac:dyDescent="0.3">
      <c r="A2" s="212" t="s">
        <v>150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158"/>
      <c r="AF2" s="127"/>
    </row>
    <row r="3" spans="1:88" s="74" customFormat="1" ht="16.7" customHeight="1" x14ac:dyDescent="0.25">
      <c r="AG3" s="75" t="s">
        <v>11</v>
      </c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</row>
    <row r="4" spans="1:88" s="74" customFormat="1" ht="15" customHeight="1" x14ac:dyDescent="0.25">
      <c r="A4" s="213"/>
      <c r="B4" s="216" t="s">
        <v>122</v>
      </c>
      <c r="C4" s="219" t="s">
        <v>83</v>
      </c>
      <c r="D4" s="220" t="s">
        <v>123</v>
      </c>
      <c r="E4" s="221"/>
      <c r="F4" s="222"/>
      <c r="G4" s="220" t="s">
        <v>53</v>
      </c>
      <c r="H4" s="221"/>
      <c r="I4" s="222"/>
      <c r="J4" s="220" t="s">
        <v>62</v>
      </c>
      <c r="K4" s="221"/>
      <c r="L4" s="222"/>
      <c r="M4" s="220" t="s">
        <v>67</v>
      </c>
      <c r="N4" s="221"/>
      <c r="O4" s="222"/>
      <c r="P4" s="220" t="s">
        <v>82</v>
      </c>
      <c r="Q4" s="221"/>
      <c r="R4" s="222"/>
      <c r="S4" s="220" t="s">
        <v>94</v>
      </c>
      <c r="T4" s="221"/>
      <c r="U4" s="222"/>
      <c r="V4" s="220" t="s">
        <v>124</v>
      </c>
      <c r="W4" s="221"/>
      <c r="X4" s="222"/>
      <c r="Y4" s="220" t="s">
        <v>109</v>
      </c>
      <c r="Z4" s="221"/>
      <c r="AA4" s="222"/>
      <c r="AB4" s="220" t="s">
        <v>113</v>
      </c>
      <c r="AC4" s="221"/>
      <c r="AD4" s="222"/>
      <c r="AE4" s="216" t="s">
        <v>130</v>
      </c>
      <c r="AF4" s="216" t="s">
        <v>39</v>
      </c>
      <c r="AG4" s="216" t="s">
        <v>40</v>
      </c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</row>
    <row r="5" spans="1:88" s="74" customFormat="1" ht="21.75" customHeight="1" x14ac:dyDescent="0.25">
      <c r="A5" s="214"/>
      <c r="B5" s="217"/>
      <c r="C5" s="219"/>
      <c r="D5" s="223"/>
      <c r="E5" s="224"/>
      <c r="F5" s="225"/>
      <c r="G5" s="223"/>
      <c r="H5" s="224"/>
      <c r="I5" s="225"/>
      <c r="J5" s="223"/>
      <c r="K5" s="224"/>
      <c r="L5" s="225"/>
      <c r="M5" s="223"/>
      <c r="N5" s="224"/>
      <c r="O5" s="225"/>
      <c r="P5" s="223"/>
      <c r="Q5" s="224"/>
      <c r="R5" s="225"/>
      <c r="S5" s="223"/>
      <c r="T5" s="224"/>
      <c r="U5" s="225"/>
      <c r="V5" s="223"/>
      <c r="W5" s="224"/>
      <c r="X5" s="225"/>
      <c r="Y5" s="223"/>
      <c r="Z5" s="224"/>
      <c r="AA5" s="225"/>
      <c r="AB5" s="223"/>
      <c r="AC5" s="224"/>
      <c r="AD5" s="225"/>
      <c r="AE5" s="217"/>
      <c r="AF5" s="217"/>
      <c r="AG5" s="217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</row>
    <row r="6" spans="1:88" s="74" customFormat="1" ht="75" customHeight="1" x14ac:dyDescent="0.25">
      <c r="A6" s="215"/>
      <c r="B6" s="218"/>
      <c r="C6" s="219"/>
      <c r="D6" s="226"/>
      <c r="E6" s="227"/>
      <c r="F6" s="228"/>
      <c r="G6" s="226"/>
      <c r="H6" s="227"/>
      <c r="I6" s="228"/>
      <c r="J6" s="226"/>
      <c r="K6" s="227"/>
      <c r="L6" s="228"/>
      <c r="M6" s="226"/>
      <c r="N6" s="227"/>
      <c r="O6" s="228"/>
      <c r="P6" s="226"/>
      <c r="Q6" s="227"/>
      <c r="R6" s="228"/>
      <c r="S6" s="226"/>
      <c r="T6" s="227"/>
      <c r="U6" s="228"/>
      <c r="V6" s="226"/>
      <c r="W6" s="227"/>
      <c r="X6" s="228"/>
      <c r="Y6" s="226"/>
      <c r="Z6" s="227"/>
      <c r="AA6" s="228"/>
      <c r="AB6" s="226"/>
      <c r="AC6" s="227"/>
      <c r="AD6" s="228"/>
      <c r="AE6" s="218"/>
      <c r="AF6" s="218"/>
      <c r="AG6" s="218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</row>
    <row r="7" spans="1:88" s="74" customFormat="1" ht="52.7" customHeight="1" x14ac:dyDescent="0.25">
      <c r="A7" s="77"/>
      <c r="B7" s="78"/>
      <c r="C7" s="79"/>
      <c r="D7" s="80" t="s">
        <v>6</v>
      </c>
      <c r="E7" s="78" t="s">
        <v>37</v>
      </c>
      <c r="F7" s="78" t="s">
        <v>12</v>
      </c>
      <c r="G7" s="80" t="s">
        <v>6</v>
      </c>
      <c r="H7" s="78" t="s">
        <v>37</v>
      </c>
      <c r="I7" s="78" t="s">
        <v>12</v>
      </c>
      <c r="J7" s="80" t="s">
        <v>6</v>
      </c>
      <c r="K7" s="78" t="s">
        <v>37</v>
      </c>
      <c r="L7" s="78" t="s">
        <v>12</v>
      </c>
      <c r="M7" s="80" t="s">
        <v>6</v>
      </c>
      <c r="N7" s="78" t="s">
        <v>37</v>
      </c>
      <c r="O7" s="78" t="s">
        <v>12</v>
      </c>
      <c r="P7" s="80" t="s">
        <v>6</v>
      </c>
      <c r="Q7" s="78" t="s">
        <v>37</v>
      </c>
      <c r="R7" s="78" t="s">
        <v>12</v>
      </c>
      <c r="S7" s="80" t="s">
        <v>6</v>
      </c>
      <c r="T7" s="140" t="s">
        <v>37</v>
      </c>
      <c r="U7" s="140" t="s">
        <v>12</v>
      </c>
      <c r="V7" s="80" t="s">
        <v>6</v>
      </c>
      <c r="W7" s="140" t="s">
        <v>37</v>
      </c>
      <c r="X7" s="140" t="s">
        <v>12</v>
      </c>
      <c r="Y7" s="80" t="s">
        <v>6</v>
      </c>
      <c r="Z7" s="140" t="s">
        <v>37</v>
      </c>
      <c r="AA7" s="140" t="s">
        <v>12</v>
      </c>
      <c r="AB7" s="80" t="s">
        <v>6</v>
      </c>
      <c r="AC7" s="78" t="s">
        <v>37</v>
      </c>
      <c r="AD7" s="78" t="s">
        <v>12</v>
      </c>
      <c r="AE7" s="157"/>
      <c r="AF7" s="128"/>
      <c r="AG7" s="85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</row>
    <row r="8" spans="1:88" s="74" customFormat="1" ht="52.7" customHeight="1" x14ac:dyDescent="0.25">
      <c r="A8" s="77"/>
      <c r="B8" s="157"/>
      <c r="C8" s="175" t="s">
        <v>127</v>
      </c>
      <c r="D8" s="172"/>
      <c r="E8" s="173"/>
      <c r="F8" s="173"/>
      <c r="G8" s="172"/>
      <c r="H8" s="173"/>
      <c r="I8" s="173"/>
      <c r="J8" s="172"/>
      <c r="K8" s="173"/>
      <c r="L8" s="173"/>
      <c r="M8" s="172"/>
      <c r="N8" s="173"/>
      <c r="O8" s="173"/>
      <c r="P8" s="172"/>
      <c r="Q8" s="173"/>
      <c r="R8" s="173"/>
      <c r="S8" s="172"/>
      <c r="T8" s="173"/>
      <c r="U8" s="173"/>
      <c r="V8" s="172"/>
      <c r="W8" s="173"/>
      <c r="X8" s="173"/>
      <c r="Y8" s="172"/>
      <c r="Z8" s="173"/>
      <c r="AA8" s="173"/>
      <c r="AB8" s="172"/>
      <c r="AC8" s="173"/>
      <c r="AD8" s="173"/>
      <c r="AE8" s="173"/>
      <c r="AF8" s="173"/>
      <c r="AG8" s="174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</row>
    <row r="9" spans="1:88" s="133" customFormat="1" ht="31.5" x14ac:dyDescent="0.25">
      <c r="A9" s="129">
        <v>1</v>
      </c>
      <c r="B9" s="104" t="s">
        <v>55</v>
      </c>
      <c r="C9" s="168" t="s">
        <v>47</v>
      </c>
      <c r="D9" s="169">
        <f>'п. 1'!O20</f>
        <v>28</v>
      </c>
      <c r="E9" s="169">
        <v>19</v>
      </c>
      <c r="F9" s="169">
        <f>D9*E9%</f>
        <v>5.32</v>
      </c>
      <c r="G9" s="169">
        <f>'п. 2'!O7</f>
        <v>15</v>
      </c>
      <c r="H9" s="169">
        <v>13</v>
      </c>
      <c r="I9" s="169">
        <f>G9*H9%</f>
        <v>1.9500000000000002</v>
      </c>
      <c r="J9" s="169">
        <f>'п. 3'!I7</f>
        <v>15</v>
      </c>
      <c r="K9" s="169">
        <v>10</v>
      </c>
      <c r="L9" s="169">
        <f>J9*K9%</f>
        <v>1.5</v>
      </c>
      <c r="M9" s="169">
        <f>'п. 4'!K7</f>
        <v>15</v>
      </c>
      <c r="N9" s="169">
        <v>10</v>
      </c>
      <c r="O9" s="169">
        <f>M9*N9%</f>
        <v>1.5</v>
      </c>
      <c r="P9" s="169">
        <f>'п. 5'!M7</f>
        <v>5</v>
      </c>
      <c r="Q9" s="169">
        <v>16</v>
      </c>
      <c r="R9" s="169">
        <f>P9*Q9%</f>
        <v>0.8</v>
      </c>
      <c r="S9" s="169">
        <f>'п. 6'!G7</f>
        <v>10</v>
      </c>
      <c r="T9" s="169">
        <v>6</v>
      </c>
      <c r="U9" s="169">
        <f>S9*T9%</f>
        <v>0.6</v>
      </c>
      <c r="V9" s="169">
        <f>'п. 7'!G7</f>
        <v>0</v>
      </c>
      <c r="W9" s="169">
        <v>6</v>
      </c>
      <c r="X9" s="169">
        <f>V9*W9%</f>
        <v>0</v>
      </c>
      <c r="Y9" s="169">
        <f>'п. 8'!I7</f>
        <v>11</v>
      </c>
      <c r="Z9" s="169">
        <v>10</v>
      </c>
      <c r="AA9" s="169">
        <f>Y9*Z9%</f>
        <v>1.1000000000000001</v>
      </c>
      <c r="AB9" s="169">
        <f>'п. 9'!I6</f>
        <v>5</v>
      </c>
      <c r="AC9" s="169">
        <v>10</v>
      </c>
      <c r="AD9" s="169">
        <f>AB9*AC9%</f>
        <v>0.5</v>
      </c>
      <c r="AE9" s="169">
        <f>D9+G9+J9+M9+P9+S9+V9+Y9+AB9</f>
        <v>104</v>
      </c>
      <c r="AF9" s="169">
        <v>19.5</v>
      </c>
      <c r="AG9" s="170">
        <f>F9+I9+L9+O9+R9+AD9+U9+X9+AA9</f>
        <v>13.27</v>
      </c>
      <c r="AH9" s="137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</row>
    <row r="10" spans="1:88" s="133" customFormat="1" ht="31.5" x14ac:dyDescent="0.25">
      <c r="A10" s="129">
        <v>2</v>
      </c>
      <c r="B10" s="104" t="s">
        <v>54</v>
      </c>
      <c r="C10" s="171" t="s">
        <v>46</v>
      </c>
      <c r="D10" s="169">
        <f>'п. 1'!O21</f>
        <v>24</v>
      </c>
      <c r="E10" s="169">
        <v>19</v>
      </c>
      <c r="F10" s="169">
        <f>D10*E10%</f>
        <v>4.5600000000000005</v>
      </c>
      <c r="G10" s="169">
        <f>'п. 2'!O8</f>
        <v>14</v>
      </c>
      <c r="H10" s="169">
        <v>13</v>
      </c>
      <c r="I10" s="169">
        <f t="shared" ref="I10:I15" si="0">G10*H10%</f>
        <v>1.82</v>
      </c>
      <c r="J10" s="169">
        <f>'п. 3'!I8</f>
        <v>11</v>
      </c>
      <c r="K10" s="169">
        <v>10</v>
      </c>
      <c r="L10" s="169">
        <f t="shared" ref="L10:L15" si="1">J10*K10%</f>
        <v>1.1000000000000001</v>
      </c>
      <c r="M10" s="169">
        <f>'п. 4'!K8</f>
        <v>15</v>
      </c>
      <c r="N10" s="169">
        <v>10</v>
      </c>
      <c r="O10" s="169">
        <f t="shared" ref="O10:O15" si="2">M10*N10%</f>
        <v>1.5</v>
      </c>
      <c r="P10" s="169">
        <f>'п. 5'!M8</f>
        <v>5</v>
      </c>
      <c r="Q10" s="169">
        <v>16</v>
      </c>
      <c r="R10" s="169">
        <f t="shared" ref="R10:R15" si="3">P10*Q10%</f>
        <v>0.8</v>
      </c>
      <c r="S10" s="169">
        <f>'п. 6'!G8</f>
        <v>10</v>
      </c>
      <c r="T10" s="169">
        <v>6</v>
      </c>
      <c r="U10" s="169">
        <f t="shared" ref="U10:U15" si="4">S10*T10%</f>
        <v>0.6</v>
      </c>
      <c r="V10" s="169">
        <f>'п. 7'!G8</f>
        <v>0</v>
      </c>
      <c r="W10" s="169">
        <v>6</v>
      </c>
      <c r="X10" s="169">
        <f t="shared" ref="X10:X15" si="5">V10*W10%</f>
        <v>0</v>
      </c>
      <c r="Y10" s="169">
        <f>'п. 8'!I8</f>
        <v>12</v>
      </c>
      <c r="Z10" s="169">
        <v>10</v>
      </c>
      <c r="AA10" s="169">
        <f t="shared" ref="AA10:AA15" si="6">Y10*Z10%</f>
        <v>1.2000000000000002</v>
      </c>
      <c r="AB10" s="169">
        <f>'п. 9'!I7</f>
        <v>8</v>
      </c>
      <c r="AC10" s="169">
        <v>10</v>
      </c>
      <c r="AD10" s="169">
        <f t="shared" ref="AD10:AD15" si="7">AB10*AC10%</f>
        <v>0.8</v>
      </c>
      <c r="AE10" s="169">
        <f t="shared" ref="AE10:AE15" si="8">D10+G10+J10+M10+P10+S10+V10+Y10+AB10</f>
        <v>99</v>
      </c>
      <c r="AF10" s="169">
        <v>19.5</v>
      </c>
      <c r="AG10" s="170">
        <f t="shared" ref="AG10:AG14" si="9">F10+I10+L10+O10+R10+AD10+U10+X10+AA10</f>
        <v>12.380000000000003</v>
      </c>
      <c r="AH10" s="137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</row>
    <row r="11" spans="1:88" s="133" customFormat="1" ht="37.5" customHeight="1" x14ac:dyDescent="0.25">
      <c r="A11" s="129">
        <v>3</v>
      </c>
      <c r="B11" s="104" t="s">
        <v>58</v>
      </c>
      <c r="C11" s="171" t="s">
        <v>48</v>
      </c>
      <c r="D11" s="169">
        <f>'п. 1'!O22</f>
        <v>27</v>
      </c>
      <c r="E11" s="169">
        <v>19</v>
      </c>
      <c r="F11" s="169">
        <f t="shared" ref="F11:F13" si="10">D11*E11%</f>
        <v>5.13</v>
      </c>
      <c r="G11" s="169">
        <f>'п. 2'!O9</f>
        <v>19</v>
      </c>
      <c r="H11" s="169">
        <v>13</v>
      </c>
      <c r="I11" s="169">
        <f t="shared" si="0"/>
        <v>2.4700000000000002</v>
      </c>
      <c r="J11" s="169">
        <f>'п. 3'!I9</f>
        <v>15</v>
      </c>
      <c r="K11" s="169">
        <v>10</v>
      </c>
      <c r="L11" s="169">
        <f t="shared" si="1"/>
        <v>1.5</v>
      </c>
      <c r="M11" s="169">
        <f>'п. 4'!K9</f>
        <v>15</v>
      </c>
      <c r="N11" s="169">
        <v>10</v>
      </c>
      <c r="O11" s="169">
        <f t="shared" si="2"/>
        <v>1.5</v>
      </c>
      <c r="P11" s="169">
        <f>'п. 5'!M9</f>
        <v>5</v>
      </c>
      <c r="Q11" s="169">
        <v>16</v>
      </c>
      <c r="R11" s="169">
        <f t="shared" si="3"/>
        <v>0.8</v>
      </c>
      <c r="S11" s="169">
        <f>'п. 6'!G9</f>
        <v>10</v>
      </c>
      <c r="T11" s="169">
        <v>6</v>
      </c>
      <c r="U11" s="169">
        <f t="shared" si="4"/>
        <v>0.6</v>
      </c>
      <c r="V11" s="169">
        <f>'п. 7'!G9</f>
        <v>0</v>
      </c>
      <c r="W11" s="169">
        <v>6</v>
      </c>
      <c r="X11" s="169">
        <f t="shared" si="5"/>
        <v>0</v>
      </c>
      <c r="Y11" s="169">
        <f>'п. 8'!I9</f>
        <v>9</v>
      </c>
      <c r="Z11" s="169">
        <v>10</v>
      </c>
      <c r="AA11" s="169">
        <f t="shared" si="6"/>
        <v>0.9</v>
      </c>
      <c r="AB11" s="169">
        <f>'п. 9'!I8</f>
        <v>7</v>
      </c>
      <c r="AC11" s="169">
        <v>10</v>
      </c>
      <c r="AD11" s="169">
        <f t="shared" si="7"/>
        <v>0.70000000000000007</v>
      </c>
      <c r="AE11" s="169">
        <f t="shared" si="8"/>
        <v>107</v>
      </c>
      <c r="AF11" s="169">
        <v>19.5</v>
      </c>
      <c r="AG11" s="170">
        <f t="shared" si="9"/>
        <v>13.6</v>
      </c>
      <c r="AH11" s="137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</row>
    <row r="12" spans="1:88" s="133" customFormat="1" ht="37.5" customHeight="1" x14ac:dyDescent="0.25">
      <c r="A12" s="129"/>
      <c r="B12" s="104"/>
      <c r="C12" s="134" t="s">
        <v>128</v>
      </c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77"/>
      <c r="AF12" s="130"/>
      <c r="AG12" s="131"/>
      <c r="AH12" s="137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</row>
    <row r="13" spans="1:88" s="133" customFormat="1" ht="31.5" x14ac:dyDescent="0.25">
      <c r="A13" s="129">
        <v>4</v>
      </c>
      <c r="B13" s="104" t="s">
        <v>57</v>
      </c>
      <c r="C13" s="134" t="s">
        <v>49</v>
      </c>
      <c r="D13" s="130">
        <f>'п. 1'!O23</f>
        <v>25</v>
      </c>
      <c r="E13" s="130">
        <v>18</v>
      </c>
      <c r="F13" s="130">
        <f t="shared" si="10"/>
        <v>4.5</v>
      </c>
      <c r="G13" s="130">
        <f>'п. 2'!O10</f>
        <v>29</v>
      </c>
      <c r="H13" s="130">
        <v>18</v>
      </c>
      <c r="I13" s="130">
        <f t="shared" si="0"/>
        <v>5.22</v>
      </c>
      <c r="J13" s="130">
        <f>'п. 3'!I10</f>
        <v>14</v>
      </c>
      <c r="K13" s="130">
        <v>9</v>
      </c>
      <c r="L13" s="130">
        <f t="shared" si="1"/>
        <v>1.26</v>
      </c>
      <c r="M13" s="130">
        <f>'п. 4'!K10</f>
        <v>20</v>
      </c>
      <c r="N13" s="130">
        <v>12</v>
      </c>
      <c r="O13" s="130">
        <f t="shared" si="2"/>
        <v>2.4</v>
      </c>
      <c r="P13" s="130">
        <f>'п. 5'!M10</f>
        <v>5</v>
      </c>
      <c r="Q13" s="130">
        <v>15</v>
      </c>
      <c r="R13" s="130">
        <f t="shared" si="3"/>
        <v>0.75</v>
      </c>
      <c r="S13" s="130">
        <f>'п. 6'!G10</f>
        <v>10</v>
      </c>
      <c r="T13" s="130">
        <v>5</v>
      </c>
      <c r="U13" s="130">
        <f t="shared" si="4"/>
        <v>0.5</v>
      </c>
      <c r="V13" s="130">
        <f>'п. 7'!G10</f>
        <v>0</v>
      </c>
      <c r="W13" s="130">
        <v>5</v>
      </c>
      <c r="X13" s="130">
        <f t="shared" si="5"/>
        <v>0</v>
      </c>
      <c r="Y13" s="130">
        <f>'п. 8'!I10</f>
        <v>0</v>
      </c>
      <c r="Z13" s="130">
        <v>9</v>
      </c>
      <c r="AA13" s="130">
        <f t="shared" si="6"/>
        <v>0</v>
      </c>
      <c r="AB13" s="130">
        <f>'п. 9'!I9</f>
        <v>7</v>
      </c>
      <c r="AC13" s="130">
        <v>9</v>
      </c>
      <c r="AD13" s="130">
        <f t="shared" si="7"/>
        <v>0.63</v>
      </c>
      <c r="AE13" s="177">
        <f t="shared" si="8"/>
        <v>110</v>
      </c>
      <c r="AF13" s="130">
        <v>22</v>
      </c>
      <c r="AG13" s="131">
        <f t="shared" si="9"/>
        <v>15.26</v>
      </c>
      <c r="AH13" s="137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</row>
    <row r="14" spans="1:88" s="133" customFormat="1" ht="48" customHeight="1" x14ac:dyDescent="0.25">
      <c r="A14" s="129">
        <v>5</v>
      </c>
      <c r="B14" s="104" t="s">
        <v>56</v>
      </c>
      <c r="C14" s="135" t="s">
        <v>50</v>
      </c>
      <c r="D14" s="130">
        <f>'п. 1'!O24</f>
        <v>20</v>
      </c>
      <c r="E14" s="130">
        <v>18</v>
      </c>
      <c r="F14" s="130">
        <f>D14*E14%</f>
        <v>3.5999999999999996</v>
      </c>
      <c r="G14" s="130">
        <f>'п. 2'!O11</f>
        <v>24</v>
      </c>
      <c r="H14" s="130">
        <v>18</v>
      </c>
      <c r="I14" s="130">
        <f t="shared" si="0"/>
        <v>4.32</v>
      </c>
      <c r="J14" s="130">
        <f>'п. 3'!I11</f>
        <v>12</v>
      </c>
      <c r="K14" s="130">
        <v>9</v>
      </c>
      <c r="L14" s="130">
        <f t="shared" si="1"/>
        <v>1.08</v>
      </c>
      <c r="M14" s="130">
        <f>'п. 4'!K11</f>
        <v>20</v>
      </c>
      <c r="N14" s="130">
        <v>12</v>
      </c>
      <c r="O14" s="130">
        <f t="shared" si="2"/>
        <v>2.4</v>
      </c>
      <c r="P14" s="130">
        <f>'п. 5'!M11</f>
        <v>5</v>
      </c>
      <c r="Q14" s="130">
        <v>15</v>
      </c>
      <c r="R14" s="130">
        <f t="shared" si="3"/>
        <v>0.75</v>
      </c>
      <c r="S14" s="130">
        <f>'п. 6'!G11</f>
        <v>10</v>
      </c>
      <c r="T14" s="130">
        <v>5</v>
      </c>
      <c r="U14" s="130">
        <f t="shared" si="4"/>
        <v>0.5</v>
      </c>
      <c r="V14" s="130">
        <f>'п. 7'!G11</f>
        <v>0</v>
      </c>
      <c r="W14" s="130">
        <v>5</v>
      </c>
      <c r="X14" s="130">
        <f t="shared" si="5"/>
        <v>0</v>
      </c>
      <c r="Y14" s="130">
        <f>'п. 8'!I11</f>
        <v>11</v>
      </c>
      <c r="Z14" s="130">
        <v>9</v>
      </c>
      <c r="AA14" s="130">
        <f t="shared" si="6"/>
        <v>0.99</v>
      </c>
      <c r="AB14" s="130">
        <f>'п. 9'!I10</f>
        <v>8</v>
      </c>
      <c r="AC14" s="130">
        <v>9</v>
      </c>
      <c r="AD14" s="130">
        <f t="shared" si="7"/>
        <v>0.72</v>
      </c>
      <c r="AE14" s="177">
        <f t="shared" si="8"/>
        <v>110</v>
      </c>
      <c r="AF14" s="130">
        <v>22</v>
      </c>
      <c r="AG14" s="131">
        <f t="shared" si="9"/>
        <v>14.360000000000001</v>
      </c>
      <c r="AH14" s="137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</row>
    <row r="15" spans="1:88" s="133" customFormat="1" ht="48" customHeight="1" x14ac:dyDescent="0.25">
      <c r="A15" s="129">
        <v>6</v>
      </c>
      <c r="B15" s="104" t="s">
        <v>149</v>
      </c>
      <c r="C15" s="175" t="s">
        <v>148</v>
      </c>
      <c r="D15" s="169">
        <f>'п. 1'!O25</f>
        <v>20</v>
      </c>
      <c r="E15" s="169">
        <v>19</v>
      </c>
      <c r="F15" s="169">
        <f>D15*E15%</f>
        <v>3.8</v>
      </c>
      <c r="G15" s="169">
        <f>'п. 2'!O12</f>
        <v>18</v>
      </c>
      <c r="H15" s="169">
        <v>13</v>
      </c>
      <c r="I15" s="169">
        <f t="shared" si="0"/>
        <v>2.34</v>
      </c>
      <c r="J15" s="169">
        <f>'п. 3'!I12</f>
        <v>10</v>
      </c>
      <c r="K15" s="169">
        <v>10</v>
      </c>
      <c r="L15" s="169">
        <f t="shared" si="1"/>
        <v>1</v>
      </c>
      <c r="M15" s="169">
        <f>'п. 4'!K12</f>
        <v>15</v>
      </c>
      <c r="N15" s="169">
        <v>10</v>
      </c>
      <c r="O15" s="169">
        <f t="shared" si="2"/>
        <v>1.5</v>
      </c>
      <c r="P15" s="169">
        <f>'п. 5'!M12</f>
        <v>5</v>
      </c>
      <c r="Q15" s="169">
        <v>16</v>
      </c>
      <c r="R15" s="169">
        <f t="shared" si="3"/>
        <v>0.8</v>
      </c>
      <c r="S15" s="169">
        <f>'п. 6'!G12</f>
        <v>10</v>
      </c>
      <c r="T15" s="169">
        <v>6</v>
      </c>
      <c r="U15" s="169">
        <f t="shared" si="4"/>
        <v>0.6</v>
      </c>
      <c r="V15" s="169">
        <f>'п. 7'!G12</f>
        <v>0</v>
      </c>
      <c r="W15" s="169">
        <v>6</v>
      </c>
      <c r="X15" s="169">
        <f t="shared" si="5"/>
        <v>0</v>
      </c>
      <c r="Y15" s="169">
        <f>'п. 8'!I12</f>
        <v>13</v>
      </c>
      <c r="Z15" s="169">
        <v>10</v>
      </c>
      <c r="AA15" s="169">
        <f t="shared" si="6"/>
        <v>1.3</v>
      </c>
      <c r="AB15" s="169">
        <f>'п. 9'!I11</f>
        <v>10</v>
      </c>
      <c r="AC15" s="169">
        <v>10</v>
      </c>
      <c r="AD15" s="169">
        <f t="shared" si="7"/>
        <v>1</v>
      </c>
      <c r="AE15" s="169">
        <f t="shared" si="8"/>
        <v>101</v>
      </c>
      <c r="AF15" s="169">
        <v>19.5</v>
      </c>
      <c r="AG15" s="170">
        <f>F15+I15+L15+O15+R15+AD15+U15+X15+AA15</f>
        <v>12.340000000000002</v>
      </c>
      <c r="AH15" s="137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</row>
    <row r="16" spans="1:88" s="82" customFormat="1" ht="15.75" x14ac:dyDescent="0.25">
      <c r="A16" s="229" t="s">
        <v>13</v>
      </c>
      <c r="B16" s="230"/>
      <c r="C16" s="231"/>
      <c r="D16" s="81">
        <f>(D9+D10+D11+D13+D14+D15)/6</f>
        <v>24</v>
      </c>
      <c r="E16" s="81"/>
      <c r="F16" s="81"/>
      <c r="G16" s="81">
        <f>(G9+G10+G11+G13+G14+G15)/6</f>
        <v>19.833333333333332</v>
      </c>
      <c r="H16" s="81"/>
      <c r="I16" s="81"/>
      <c r="J16" s="81">
        <f>(J9+J10+J11+J13+J14+J15)/6</f>
        <v>12.833333333333334</v>
      </c>
      <c r="K16" s="81"/>
      <c r="L16" s="81"/>
      <c r="M16" s="81">
        <f>(M9+M10+M11+M13+M14+M15)/6</f>
        <v>16.666666666666668</v>
      </c>
      <c r="N16" s="81"/>
      <c r="O16" s="81"/>
      <c r="P16" s="81">
        <f>(P9+P10+P11+P13+P14+P15)/6</f>
        <v>5</v>
      </c>
      <c r="Q16" s="81"/>
      <c r="R16" s="81"/>
      <c r="S16" s="81">
        <f>SUM(S9:S15)/6</f>
        <v>10</v>
      </c>
      <c r="T16" s="81"/>
      <c r="U16" s="81"/>
      <c r="V16" s="81">
        <f>SUM(V9:V15)/6</f>
        <v>0</v>
      </c>
      <c r="W16" s="81"/>
      <c r="X16" s="81"/>
      <c r="Y16" s="81">
        <f>(Y9+Y10+Y11+Y13+Y14+Y15)/6</f>
        <v>9.3333333333333339</v>
      </c>
      <c r="Z16" s="81"/>
      <c r="AA16" s="81"/>
      <c r="AB16" s="81">
        <f>(AB9+AB10+AB11+AB13+AB14+AB15)/6</f>
        <v>7.5</v>
      </c>
      <c r="AC16" s="81"/>
      <c r="AD16" s="81"/>
      <c r="AE16" s="81"/>
      <c r="AF16" s="81"/>
      <c r="AG16" s="86">
        <f>(AG9+AG10+AG11+AG13+AG14+AG15)/6</f>
        <v>13.535000000000002</v>
      </c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</row>
    <row r="17" spans="1:88" x14ac:dyDescent="0.25">
      <c r="A17" s="2"/>
      <c r="B17" s="14"/>
      <c r="C17" s="15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</row>
    <row r="18" spans="1:88" x14ac:dyDescent="0.25">
      <c r="A18" s="2"/>
      <c r="B18" s="14"/>
      <c r="C18" s="15"/>
      <c r="E18" s="102">
        <f>SUM(E9:E15)/6</f>
        <v>18.666666666666668</v>
      </c>
      <c r="H18" s="102">
        <f>SUM(H9:H15)/6</f>
        <v>14.666666666666666</v>
      </c>
      <c r="K18" s="102">
        <f>SUM(K9:K15)/6</f>
        <v>9.6666666666666661</v>
      </c>
      <c r="N18" s="102">
        <f>SUM(N9:N15)/6</f>
        <v>10.666666666666666</v>
      </c>
      <c r="Q18" s="102">
        <f>SUM(Q9:Q15)/6</f>
        <v>15.666666666666666</v>
      </c>
      <c r="T18" s="102">
        <f>(T9+T10+T11+T13+T14+T15)/6</f>
        <v>5.666666666666667</v>
      </c>
      <c r="U18" s="102"/>
      <c r="V18" s="102"/>
      <c r="W18" s="102">
        <f>(W9+W10+W11+W13+W14+W15)/6</f>
        <v>5.666666666666667</v>
      </c>
      <c r="X18" s="102"/>
      <c r="Y18" s="102"/>
      <c r="Z18" s="102">
        <f>(Z9+Z10+Z11+Z13+Z14+Z15)/6</f>
        <v>9.6666666666666661</v>
      </c>
      <c r="AA18" s="102"/>
      <c r="AB18" s="102"/>
      <c r="AC18" s="102">
        <f>SUM(AC9:AC15)/6</f>
        <v>9.6666666666666661</v>
      </c>
      <c r="AD18" s="102"/>
      <c r="AE18" s="102"/>
      <c r="AF18" s="102"/>
      <c r="AG18" s="102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</row>
    <row r="19" spans="1:88" x14ac:dyDescent="0.25">
      <c r="A19" s="2"/>
      <c r="B19" s="14"/>
      <c r="C19" s="15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</row>
    <row r="20" spans="1:88" x14ac:dyDescent="0.25">
      <c r="A20" s="2"/>
      <c r="B20" s="14"/>
      <c r="C20" s="15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</row>
    <row r="21" spans="1:88" x14ac:dyDescent="0.25">
      <c r="A21" s="2"/>
      <c r="B21" s="2"/>
      <c r="C21" s="15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</row>
    <row r="22" spans="1:88" x14ac:dyDescent="0.25">
      <c r="A22" s="2"/>
      <c r="B22" s="2"/>
      <c r="C22" s="15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</row>
    <row r="23" spans="1:88" x14ac:dyDescent="0.25">
      <c r="A23" s="2"/>
      <c r="B23" s="2"/>
      <c r="C23" s="15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</row>
    <row r="24" spans="1:88" x14ac:dyDescent="0.25">
      <c r="A24" s="2"/>
      <c r="B24" s="2"/>
      <c r="C24" s="15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</row>
    <row r="25" spans="1:88" x14ac:dyDescent="0.25">
      <c r="A25" s="2"/>
      <c r="B25" s="2"/>
      <c r="C25" s="15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</row>
    <row r="26" spans="1:88" x14ac:dyDescent="0.25">
      <c r="A26" s="2"/>
      <c r="B26" s="2"/>
      <c r="C26" s="15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</row>
    <row r="27" spans="1:88" x14ac:dyDescent="0.25">
      <c r="A27" s="2"/>
      <c r="B27" s="2"/>
      <c r="C27" s="15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</row>
    <row r="28" spans="1:88" x14ac:dyDescent="0.25">
      <c r="A28" s="2"/>
      <c r="B28" s="2"/>
      <c r="C28" s="15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</row>
    <row r="29" spans="1:88" x14ac:dyDescent="0.25">
      <c r="A29" s="2"/>
      <c r="B29" s="2"/>
      <c r="C29" s="15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</row>
    <row r="30" spans="1:88" x14ac:dyDescent="0.25">
      <c r="A30" s="2"/>
      <c r="B30" s="2"/>
      <c r="C30" s="15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</row>
    <row r="31" spans="1:88" x14ac:dyDescent="0.25">
      <c r="A31" s="2"/>
      <c r="B31" s="2"/>
      <c r="C31" s="15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</row>
    <row r="32" spans="1:88" x14ac:dyDescent="0.25">
      <c r="A32" s="2"/>
      <c r="B32" s="2"/>
      <c r="C32" s="15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</row>
    <row r="33" spans="1:88" x14ac:dyDescent="0.25">
      <c r="A33" s="2"/>
      <c r="B33" s="2"/>
      <c r="C33" s="15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</row>
    <row r="34" spans="1:88" x14ac:dyDescent="0.25">
      <c r="A34" s="2"/>
      <c r="B34" s="2"/>
      <c r="C34" s="15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</row>
    <row r="35" spans="1:88" x14ac:dyDescent="0.25">
      <c r="A35" s="2"/>
      <c r="B35" s="2"/>
      <c r="C35" s="15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</row>
    <row r="36" spans="1:88" x14ac:dyDescent="0.25">
      <c r="A36" s="2"/>
      <c r="B36" s="2"/>
      <c r="C36" s="15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</row>
    <row r="37" spans="1:88" x14ac:dyDescent="0.25">
      <c r="A37" s="2"/>
      <c r="B37" s="2"/>
      <c r="C37" s="15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</row>
    <row r="38" spans="1:88" x14ac:dyDescent="0.25">
      <c r="A38" s="2"/>
      <c r="B38" s="2"/>
      <c r="C38" s="15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</row>
    <row r="39" spans="1:88" x14ac:dyDescent="0.25">
      <c r="A39" s="2"/>
      <c r="B39" s="2"/>
      <c r="C39" s="15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</row>
    <row r="40" spans="1:88" x14ac:dyDescent="0.25">
      <c r="A40" s="2"/>
      <c r="B40" s="2"/>
      <c r="C40" s="6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</row>
    <row r="41" spans="1:88" x14ac:dyDescent="0.25">
      <c r="A41" s="2"/>
      <c r="B41" s="2"/>
      <c r="C41" s="6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</row>
    <row r="42" spans="1:88" x14ac:dyDescent="0.25">
      <c r="A42" s="2"/>
      <c r="B42" s="2"/>
      <c r="C42" s="6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</row>
    <row r="43" spans="1:88" x14ac:dyDescent="0.25">
      <c r="A43" s="2"/>
      <c r="B43" s="2"/>
      <c r="C43" s="6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</row>
    <row r="44" spans="1:88" x14ac:dyDescent="0.25">
      <c r="A44" s="2"/>
      <c r="B44" s="2"/>
      <c r="C44" s="6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</row>
    <row r="45" spans="1:88" x14ac:dyDescent="0.25">
      <c r="A45" s="2"/>
      <c r="B45" s="2"/>
      <c r="C45" s="6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</row>
    <row r="46" spans="1:88" x14ac:dyDescent="0.25">
      <c r="A46" s="2"/>
      <c r="B46" s="2"/>
      <c r="C46" s="6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</row>
    <row r="47" spans="1:88" x14ac:dyDescent="0.25">
      <c r="A47" s="2"/>
      <c r="B47" s="2"/>
      <c r="C47" s="6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</row>
    <row r="48" spans="1:88" x14ac:dyDescent="0.25">
      <c r="A48" s="2"/>
      <c r="B48" s="2"/>
      <c r="C48" s="6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</row>
    <row r="49" spans="1:88" x14ac:dyDescent="0.25">
      <c r="A49" s="2"/>
      <c r="B49" s="2"/>
      <c r="C49" s="6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</row>
    <row r="50" spans="1:88" x14ac:dyDescent="0.25">
      <c r="A50" s="2"/>
      <c r="B50" s="2"/>
      <c r="C50" s="6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</row>
    <row r="51" spans="1:88" x14ac:dyDescent="0.25">
      <c r="A51" s="2"/>
      <c r="B51" s="2"/>
      <c r="C51" s="6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</row>
    <row r="52" spans="1:88" x14ac:dyDescent="0.25">
      <c r="A52" s="2"/>
      <c r="B52" s="2"/>
      <c r="C52" s="6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</row>
    <row r="53" spans="1:88" x14ac:dyDescent="0.25">
      <c r="A53" s="2"/>
      <c r="B53" s="2"/>
      <c r="C53" s="6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</row>
    <row r="54" spans="1:88" x14ac:dyDescent="0.25">
      <c r="A54" s="2"/>
      <c r="B54" s="2"/>
      <c r="C54" s="6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</row>
    <row r="55" spans="1:88" x14ac:dyDescent="0.25">
      <c r="A55" s="2"/>
      <c r="B55" s="2"/>
      <c r="C55" s="6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</row>
    <row r="56" spans="1:88" x14ac:dyDescent="0.25">
      <c r="A56" s="2"/>
      <c r="B56" s="2"/>
      <c r="C56" s="6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</row>
    <row r="57" spans="1:88" x14ac:dyDescent="0.25">
      <c r="A57" s="2"/>
      <c r="B57" s="2"/>
      <c r="C57" s="6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</row>
    <row r="58" spans="1:88" x14ac:dyDescent="0.25">
      <c r="A58" s="2"/>
      <c r="B58" s="2"/>
      <c r="C58" s="6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</row>
    <row r="59" spans="1:88" x14ac:dyDescent="0.25">
      <c r="A59" s="2"/>
      <c r="B59" s="2"/>
      <c r="C59" s="6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</row>
    <row r="60" spans="1:88" x14ac:dyDescent="0.25">
      <c r="A60" s="2"/>
      <c r="B60" s="2"/>
      <c r="C60" s="6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</row>
    <row r="61" spans="1:88" x14ac:dyDescent="0.25">
      <c r="A61" s="2"/>
      <c r="B61" s="2"/>
      <c r="C61" s="6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</row>
    <row r="62" spans="1:88" x14ac:dyDescent="0.25">
      <c r="A62" s="2"/>
      <c r="B62" s="2"/>
      <c r="C62" s="6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</row>
    <row r="63" spans="1:88" x14ac:dyDescent="0.25">
      <c r="A63" s="2"/>
      <c r="B63" s="2"/>
      <c r="C63" s="6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</row>
    <row r="64" spans="1:88" x14ac:dyDescent="0.25">
      <c r="A64" s="2"/>
      <c r="B64" s="2"/>
      <c r="C64" s="6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</row>
    <row r="65" spans="1:88" x14ac:dyDescent="0.25">
      <c r="A65" s="2"/>
      <c r="B65" s="2"/>
      <c r="C65" s="6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</row>
    <row r="66" spans="1:88" x14ac:dyDescent="0.25">
      <c r="A66" s="2"/>
      <c r="B66" s="2"/>
      <c r="C66" s="6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</row>
    <row r="67" spans="1:88" x14ac:dyDescent="0.25">
      <c r="A67" s="2"/>
      <c r="B67" s="2"/>
      <c r="C67" s="6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</row>
    <row r="68" spans="1:88" x14ac:dyDescent="0.25">
      <c r="A68" s="2"/>
      <c r="B68" s="2"/>
      <c r="C68" s="6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</row>
    <row r="69" spans="1:88" x14ac:dyDescent="0.25">
      <c r="A69" s="2"/>
      <c r="B69" s="2"/>
      <c r="C69" s="6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</row>
    <row r="70" spans="1:88" x14ac:dyDescent="0.25">
      <c r="A70" s="2"/>
      <c r="B70" s="2"/>
      <c r="C70" s="6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</row>
    <row r="71" spans="1:88" x14ac:dyDescent="0.25">
      <c r="A71" s="2"/>
      <c r="B71" s="2"/>
      <c r="C71" s="6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</row>
    <row r="72" spans="1:88" x14ac:dyDescent="0.25">
      <c r="A72" s="2"/>
      <c r="B72" s="2"/>
      <c r="C72" s="6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</row>
    <row r="73" spans="1:88" x14ac:dyDescent="0.25">
      <c r="A73" s="2"/>
      <c r="B73" s="2"/>
      <c r="C73" s="6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</row>
    <row r="74" spans="1:88" x14ac:dyDescent="0.25">
      <c r="A74" s="2"/>
      <c r="B74" s="2"/>
      <c r="C74" s="6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</row>
    <row r="75" spans="1:88" x14ac:dyDescent="0.25">
      <c r="A75" s="2"/>
      <c r="B75" s="2"/>
      <c r="C75" s="6"/>
    </row>
    <row r="76" spans="1:88" x14ac:dyDescent="0.25">
      <c r="A76" s="2"/>
      <c r="B76" s="2"/>
      <c r="C76" s="6"/>
    </row>
    <row r="77" spans="1:88" x14ac:dyDescent="0.25">
      <c r="A77" s="2"/>
      <c r="B77" s="2"/>
      <c r="C77" s="6"/>
    </row>
    <row r="78" spans="1:88" x14ac:dyDescent="0.25">
      <c r="A78" s="2"/>
      <c r="B78" s="2"/>
      <c r="C78" s="6"/>
    </row>
    <row r="79" spans="1:88" x14ac:dyDescent="0.25">
      <c r="A79" s="2"/>
      <c r="B79" s="2"/>
      <c r="C79" s="6"/>
    </row>
    <row r="80" spans="1:88" x14ac:dyDescent="0.25">
      <c r="A80" s="2"/>
      <c r="B80" s="2"/>
      <c r="C80" s="6"/>
    </row>
    <row r="81" spans="1:3" x14ac:dyDescent="0.25">
      <c r="A81" s="2"/>
      <c r="B81" s="2"/>
      <c r="C81" s="6"/>
    </row>
    <row r="82" spans="1:3" x14ac:dyDescent="0.25">
      <c r="A82" s="2"/>
      <c r="B82" s="2"/>
      <c r="C82" s="6"/>
    </row>
    <row r="83" spans="1:3" x14ac:dyDescent="0.25">
      <c r="A83" s="2"/>
      <c r="B83" s="2"/>
      <c r="C83" s="6"/>
    </row>
    <row r="84" spans="1:3" x14ac:dyDescent="0.25">
      <c r="A84" s="2"/>
      <c r="B84" s="2"/>
      <c r="C84" s="6"/>
    </row>
    <row r="85" spans="1:3" x14ac:dyDescent="0.25">
      <c r="A85" s="2"/>
      <c r="B85" s="2"/>
      <c r="C85" s="6"/>
    </row>
    <row r="86" spans="1:3" x14ac:dyDescent="0.25">
      <c r="A86" s="2"/>
      <c r="B86" s="2"/>
      <c r="C86" s="6"/>
    </row>
    <row r="87" spans="1:3" x14ac:dyDescent="0.25">
      <c r="A87" s="2"/>
      <c r="B87" s="2"/>
      <c r="C87" s="6"/>
    </row>
    <row r="88" spans="1:3" x14ac:dyDescent="0.25">
      <c r="A88" s="2"/>
      <c r="B88" s="2"/>
      <c r="C88" s="6"/>
    </row>
    <row r="89" spans="1:3" x14ac:dyDescent="0.25">
      <c r="A89" s="2"/>
      <c r="B89" s="2"/>
      <c r="C89" s="6"/>
    </row>
    <row r="90" spans="1:3" x14ac:dyDescent="0.25">
      <c r="A90" s="2"/>
      <c r="B90" s="2"/>
      <c r="C90" s="6"/>
    </row>
    <row r="91" spans="1:3" x14ac:dyDescent="0.25">
      <c r="A91" s="2"/>
      <c r="B91" s="2"/>
      <c r="C91" s="6"/>
    </row>
    <row r="92" spans="1:3" x14ac:dyDescent="0.25">
      <c r="A92" s="2"/>
      <c r="B92" s="2"/>
      <c r="C92" s="6"/>
    </row>
    <row r="93" spans="1:3" x14ac:dyDescent="0.25">
      <c r="A93" s="2"/>
      <c r="B93" s="2"/>
      <c r="C93" s="6"/>
    </row>
    <row r="94" spans="1:3" x14ac:dyDescent="0.25">
      <c r="A94" s="2"/>
      <c r="B94" s="2"/>
      <c r="C94" s="6"/>
    </row>
    <row r="95" spans="1:3" x14ac:dyDescent="0.25">
      <c r="A95" s="2"/>
      <c r="B95" s="2"/>
      <c r="C95" s="6"/>
    </row>
    <row r="96" spans="1:3" x14ac:dyDescent="0.25">
      <c r="A96" s="2"/>
      <c r="B96" s="2"/>
      <c r="C96" s="6"/>
    </row>
    <row r="97" spans="1:3" x14ac:dyDescent="0.25">
      <c r="A97" s="2"/>
      <c r="B97" s="2"/>
      <c r="C97" s="6"/>
    </row>
    <row r="98" spans="1:3" x14ac:dyDescent="0.25">
      <c r="A98" s="2"/>
      <c r="B98" s="2"/>
      <c r="C98" s="6"/>
    </row>
    <row r="99" spans="1:3" x14ac:dyDescent="0.25">
      <c r="A99" s="2"/>
      <c r="B99" s="2"/>
      <c r="C99" s="6"/>
    </row>
    <row r="100" spans="1:3" x14ac:dyDescent="0.25">
      <c r="A100" s="2"/>
      <c r="B100" s="2"/>
      <c r="C100" s="6"/>
    </row>
    <row r="101" spans="1:3" x14ac:dyDescent="0.25">
      <c r="A101" s="2"/>
      <c r="B101" s="2"/>
      <c r="C101" s="6"/>
    </row>
    <row r="102" spans="1:3" x14ac:dyDescent="0.25">
      <c r="A102" s="2"/>
      <c r="B102" s="2"/>
      <c r="C102" s="6"/>
    </row>
    <row r="103" spans="1:3" x14ac:dyDescent="0.25">
      <c r="A103" s="2"/>
      <c r="B103" s="2"/>
      <c r="C103" s="6"/>
    </row>
    <row r="104" spans="1:3" x14ac:dyDescent="0.25">
      <c r="A104" s="2"/>
      <c r="B104" s="2"/>
      <c r="C104" s="6"/>
    </row>
    <row r="105" spans="1:3" x14ac:dyDescent="0.25">
      <c r="A105" s="2"/>
      <c r="B105" s="2"/>
      <c r="C105" s="6"/>
    </row>
    <row r="106" spans="1:3" x14ac:dyDescent="0.25">
      <c r="A106" s="2"/>
      <c r="B106" s="2"/>
      <c r="C106" s="6"/>
    </row>
    <row r="107" spans="1:3" x14ac:dyDescent="0.25">
      <c r="A107" s="2"/>
      <c r="B107" s="2"/>
      <c r="C107" s="6"/>
    </row>
    <row r="108" spans="1:3" x14ac:dyDescent="0.25">
      <c r="A108" s="2"/>
      <c r="B108" s="2"/>
      <c r="C108" s="6"/>
    </row>
    <row r="109" spans="1:3" x14ac:dyDescent="0.25">
      <c r="A109" s="2"/>
      <c r="B109" s="2"/>
      <c r="C109" s="6"/>
    </row>
    <row r="110" spans="1:3" x14ac:dyDescent="0.25">
      <c r="A110" s="2"/>
      <c r="B110" s="2"/>
      <c r="C110" s="6"/>
    </row>
    <row r="111" spans="1:3" x14ac:dyDescent="0.25">
      <c r="A111" s="2"/>
      <c r="B111" s="2"/>
      <c r="C111" s="6"/>
    </row>
    <row r="112" spans="1:3" x14ac:dyDescent="0.25">
      <c r="A112" s="2"/>
      <c r="B112" s="2"/>
      <c r="C112" s="6"/>
    </row>
    <row r="113" spans="1:3" x14ac:dyDescent="0.25">
      <c r="A113" s="2"/>
      <c r="B113" s="2"/>
      <c r="C113" s="6"/>
    </row>
    <row r="114" spans="1:3" x14ac:dyDescent="0.25">
      <c r="A114" s="2"/>
      <c r="B114" s="2"/>
      <c r="C114" s="6"/>
    </row>
    <row r="115" spans="1:3" x14ac:dyDescent="0.25">
      <c r="A115" s="2"/>
      <c r="B115" s="2"/>
      <c r="C115" s="6"/>
    </row>
    <row r="116" spans="1:3" x14ac:dyDescent="0.25">
      <c r="A116" s="2"/>
      <c r="B116" s="2"/>
      <c r="C116" s="6"/>
    </row>
    <row r="117" spans="1:3" x14ac:dyDescent="0.25">
      <c r="A117" s="2"/>
      <c r="B117" s="2"/>
      <c r="C117" s="6"/>
    </row>
    <row r="118" spans="1:3" x14ac:dyDescent="0.25">
      <c r="A118" s="2"/>
      <c r="B118" s="2"/>
      <c r="C118" s="6"/>
    </row>
    <row r="119" spans="1:3" x14ac:dyDescent="0.25">
      <c r="A119" s="2"/>
      <c r="B119" s="2"/>
      <c r="C119" s="6"/>
    </row>
    <row r="120" spans="1:3" x14ac:dyDescent="0.25">
      <c r="A120" s="2"/>
      <c r="B120" s="2"/>
      <c r="C120" s="6"/>
    </row>
    <row r="121" spans="1:3" x14ac:dyDescent="0.25">
      <c r="A121" s="2"/>
      <c r="B121" s="2"/>
      <c r="C121" s="6"/>
    </row>
    <row r="122" spans="1:3" x14ac:dyDescent="0.25">
      <c r="A122" s="2"/>
      <c r="B122" s="2"/>
      <c r="C122" s="6"/>
    </row>
    <row r="123" spans="1:3" x14ac:dyDescent="0.25">
      <c r="A123" s="2"/>
      <c r="B123" s="2"/>
      <c r="C123" s="6"/>
    </row>
    <row r="124" spans="1:3" x14ac:dyDescent="0.25">
      <c r="A124" s="2"/>
      <c r="B124" s="2"/>
      <c r="C124" s="6"/>
    </row>
    <row r="125" spans="1:3" x14ac:dyDescent="0.25">
      <c r="A125" s="2"/>
      <c r="B125" s="2"/>
      <c r="C125" s="6"/>
    </row>
    <row r="126" spans="1:3" x14ac:dyDescent="0.25">
      <c r="A126" s="2"/>
      <c r="B126" s="2"/>
      <c r="C126" s="6"/>
    </row>
    <row r="127" spans="1:3" x14ac:dyDescent="0.25">
      <c r="A127" s="2"/>
      <c r="B127" s="2"/>
      <c r="C127" s="6"/>
    </row>
    <row r="128" spans="1:3" x14ac:dyDescent="0.25">
      <c r="A128" s="2"/>
      <c r="B128" s="2"/>
      <c r="C128" s="6"/>
    </row>
    <row r="129" spans="1:3" x14ac:dyDescent="0.25">
      <c r="A129" s="2"/>
      <c r="B129" s="2"/>
      <c r="C129" s="6"/>
    </row>
    <row r="130" spans="1:3" x14ac:dyDescent="0.25">
      <c r="A130" s="2"/>
      <c r="B130" s="2"/>
      <c r="C130" s="6"/>
    </row>
    <row r="131" spans="1:3" x14ac:dyDescent="0.25">
      <c r="A131" s="2"/>
      <c r="B131" s="2"/>
      <c r="C131" s="6"/>
    </row>
    <row r="132" spans="1:3" x14ac:dyDescent="0.25">
      <c r="A132" s="2"/>
      <c r="B132" s="2"/>
      <c r="C132" s="6"/>
    </row>
    <row r="133" spans="1:3" x14ac:dyDescent="0.25">
      <c r="A133" s="2"/>
      <c r="B133" s="2"/>
      <c r="C133" s="6"/>
    </row>
    <row r="134" spans="1:3" x14ac:dyDescent="0.25">
      <c r="A134" s="2"/>
      <c r="B134" s="2"/>
      <c r="C134" s="6"/>
    </row>
    <row r="135" spans="1:3" x14ac:dyDescent="0.25">
      <c r="A135" s="2"/>
      <c r="B135" s="2"/>
      <c r="C135" s="6"/>
    </row>
    <row r="136" spans="1:3" x14ac:dyDescent="0.25">
      <c r="A136" s="2"/>
      <c r="B136" s="2"/>
      <c r="C136" s="6"/>
    </row>
    <row r="137" spans="1:3" x14ac:dyDescent="0.25">
      <c r="A137" s="2"/>
      <c r="B137" s="2"/>
      <c r="C137" s="6"/>
    </row>
    <row r="138" spans="1:3" x14ac:dyDescent="0.25">
      <c r="A138" s="2"/>
      <c r="B138" s="2"/>
      <c r="C138" s="6"/>
    </row>
    <row r="139" spans="1:3" x14ac:dyDescent="0.25">
      <c r="A139" s="2"/>
      <c r="B139" s="2"/>
      <c r="C139" s="6"/>
    </row>
    <row r="140" spans="1:3" x14ac:dyDescent="0.25">
      <c r="A140" s="2"/>
      <c r="B140" s="2"/>
      <c r="C140" s="6"/>
    </row>
    <row r="141" spans="1:3" x14ac:dyDescent="0.25">
      <c r="A141" s="2"/>
      <c r="B141" s="2"/>
      <c r="C141" s="6"/>
    </row>
    <row r="142" spans="1:3" x14ac:dyDescent="0.25">
      <c r="A142" s="2"/>
      <c r="B142" s="2"/>
      <c r="C142" s="6"/>
    </row>
    <row r="143" spans="1:3" x14ac:dyDescent="0.25">
      <c r="A143" s="2"/>
      <c r="B143" s="2"/>
      <c r="C143" s="6"/>
    </row>
    <row r="144" spans="1:3" x14ac:dyDescent="0.25">
      <c r="A144" s="2"/>
      <c r="B144" s="2"/>
      <c r="C144" s="6"/>
    </row>
    <row r="145" spans="1:3" x14ac:dyDescent="0.25">
      <c r="A145" s="2"/>
      <c r="B145" s="2"/>
      <c r="C145" s="6"/>
    </row>
    <row r="146" spans="1:3" x14ac:dyDescent="0.25">
      <c r="A146" s="2"/>
      <c r="B146" s="2"/>
      <c r="C146" s="6"/>
    </row>
    <row r="147" spans="1:3" x14ac:dyDescent="0.25">
      <c r="A147" s="2"/>
      <c r="B147" s="2"/>
      <c r="C147" s="6"/>
    </row>
    <row r="148" spans="1:3" x14ac:dyDescent="0.25">
      <c r="A148" s="2"/>
      <c r="B148" s="2"/>
      <c r="C148" s="6"/>
    </row>
    <row r="149" spans="1:3" x14ac:dyDescent="0.25">
      <c r="A149" s="2"/>
      <c r="B149" s="2"/>
      <c r="C149" s="6"/>
    </row>
    <row r="150" spans="1:3" x14ac:dyDescent="0.25">
      <c r="A150" s="2"/>
      <c r="B150" s="2"/>
      <c r="C150" s="6"/>
    </row>
    <row r="151" spans="1:3" x14ac:dyDescent="0.25">
      <c r="A151" s="2"/>
      <c r="B151" s="2"/>
      <c r="C151" s="6"/>
    </row>
    <row r="152" spans="1:3" x14ac:dyDescent="0.25">
      <c r="A152" s="2"/>
      <c r="B152" s="2"/>
      <c r="C152" s="6"/>
    </row>
    <row r="153" spans="1:3" x14ac:dyDescent="0.25">
      <c r="A153" s="2"/>
      <c r="B153" s="2"/>
      <c r="C153" s="6"/>
    </row>
    <row r="154" spans="1:3" x14ac:dyDescent="0.25">
      <c r="A154" s="2"/>
      <c r="B154" s="2"/>
      <c r="C154" s="6"/>
    </row>
    <row r="155" spans="1:3" x14ac:dyDescent="0.25">
      <c r="A155" s="2"/>
      <c r="B155" s="2"/>
      <c r="C155" s="6"/>
    </row>
    <row r="156" spans="1:3" x14ac:dyDescent="0.25">
      <c r="A156" s="2"/>
      <c r="B156" s="2"/>
      <c r="C156" s="6"/>
    </row>
    <row r="157" spans="1:3" x14ac:dyDescent="0.25">
      <c r="A157" s="2"/>
      <c r="B157" s="2"/>
      <c r="C157" s="6"/>
    </row>
    <row r="158" spans="1:3" x14ac:dyDescent="0.25">
      <c r="A158" s="2"/>
      <c r="B158" s="2"/>
      <c r="C158" s="6"/>
    </row>
    <row r="159" spans="1:3" x14ac:dyDescent="0.25">
      <c r="A159" s="2"/>
      <c r="B159" s="2"/>
      <c r="C159" s="6"/>
    </row>
    <row r="160" spans="1:3" x14ac:dyDescent="0.25">
      <c r="A160" s="2"/>
      <c r="B160" s="2"/>
      <c r="C160" s="6"/>
    </row>
    <row r="161" spans="1:3" x14ac:dyDescent="0.25">
      <c r="A161" s="2"/>
      <c r="B161" s="2"/>
      <c r="C161" s="6"/>
    </row>
    <row r="162" spans="1:3" x14ac:dyDescent="0.25">
      <c r="A162" s="2"/>
      <c r="B162" s="2"/>
      <c r="C162" s="6"/>
    </row>
    <row r="163" spans="1:3" x14ac:dyDescent="0.25">
      <c r="A163" s="2"/>
      <c r="B163" s="2"/>
      <c r="C163" s="6"/>
    </row>
    <row r="164" spans="1:3" x14ac:dyDescent="0.25">
      <c r="A164" s="2"/>
      <c r="B164" s="2"/>
      <c r="C164" s="6"/>
    </row>
    <row r="165" spans="1:3" x14ac:dyDescent="0.25">
      <c r="A165" s="2"/>
      <c r="B165" s="2"/>
      <c r="C165" s="6"/>
    </row>
    <row r="166" spans="1:3" x14ac:dyDescent="0.25">
      <c r="A166" s="2"/>
      <c r="B166" s="2"/>
      <c r="C166" s="6"/>
    </row>
    <row r="167" spans="1:3" x14ac:dyDescent="0.25">
      <c r="A167" s="2"/>
      <c r="B167" s="2"/>
      <c r="C167" s="6"/>
    </row>
    <row r="168" spans="1:3" x14ac:dyDescent="0.25">
      <c r="A168" s="2"/>
      <c r="B168" s="2"/>
      <c r="C168" s="6"/>
    </row>
    <row r="169" spans="1:3" x14ac:dyDescent="0.25">
      <c r="A169" s="2"/>
      <c r="B169" s="2"/>
      <c r="C169" s="6"/>
    </row>
    <row r="170" spans="1:3" x14ac:dyDescent="0.25">
      <c r="A170" s="2"/>
      <c r="B170" s="2"/>
      <c r="C170" s="6"/>
    </row>
    <row r="171" spans="1:3" x14ac:dyDescent="0.25">
      <c r="A171" s="2"/>
      <c r="B171" s="2"/>
      <c r="C171" s="6"/>
    </row>
    <row r="172" spans="1:3" x14ac:dyDescent="0.25">
      <c r="A172" s="2"/>
      <c r="B172" s="2"/>
      <c r="C172" s="6"/>
    </row>
    <row r="173" spans="1:3" x14ac:dyDescent="0.25">
      <c r="A173" s="2"/>
      <c r="B173" s="2"/>
      <c r="C173" s="6"/>
    </row>
    <row r="174" spans="1:3" x14ac:dyDescent="0.25">
      <c r="A174" s="2"/>
      <c r="B174" s="2"/>
      <c r="C174" s="6"/>
    </row>
    <row r="175" spans="1:3" x14ac:dyDescent="0.25">
      <c r="A175" s="2"/>
      <c r="B175" s="2"/>
      <c r="C175" s="6"/>
    </row>
    <row r="176" spans="1:3" x14ac:dyDescent="0.25">
      <c r="A176" s="2"/>
      <c r="B176" s="2"/>
      <c r="C176" s="6"/>
    </row>
    <row r="177" spans="1:3" x14ac:dyDescent="0.25">
      <c r="A177" s="2"/>
      <c r="B177" s="2"/>
      <c r="C177" s="6"/>
    </row>
    <row r="178" spans="1:3" x14ac:dyDescent="0.25">
      <c r="A178" s="2"/>
      <c r="B178" s="2"/>
      <c r="C178" s="6"/>
    </row>
    <row r="179" spans="1:3" x14ac:dyDescent="0.25">
      <c r="A179" s="2"/>
      <c r="B179" s="2"/>
      <c r="C179" s="6"/>
    </row>
    <row r="180" spans="1:3" x14ac:dyDescent="0.25">
      <c r="A180" s="2"/>
      <c r="B180" s="2"/>
      <c r="C180" s="6"/>
    </row>
    <row r="181" spans="1:3" x14ac:dyDescent="0.25">
      <c r="A181" s="2"/>
      <c r="B181" s="2"/>
      <c r="C181" s="6"/>
    </row>
    <row r="182" spans="1:3" x14ac:dyDescent="0.25">
      <c r="A182" s="2"/>
      <c r="B182" s="2"/>
      <c r="C182" s="6"/>
    </row>
    <row r="183" spans="1:3" x14ac:dyDescent="0.25">
      <c r="A183" s="2"/>
      <c r="B183" s="2"/>
      <c r="C183" s="6"/>
    </row>
    <row r="184" spans="1:3" x14ac:dyDescent="0.25">
      <c r="A184" s="2"/>
      <c r="B184" s="2"/>
      <c r="C184" s="6"/>
    </row>
    <row r="185" spans="1:3" x14ac:dyDescent="0.25">
      <c r="A185" s="2"/>
      <c r="B185" s="2"/>
      <c r="C185" s="6"/>
    </row>
    <row r="186" spans="1:3" x14ac:dyDescent="0.25">
      <c r="A186" s="2"/>
      <c r="B186" s="2"/>
      <c r="C186" s="6"/>
    </row>
    <row r="187" spans="1:3" x14ac:dyDescent="0.25">
      <c r="A187" s="2"/>
      <c r="B187" s="2"/>
      <c r="C187" s="6"/>
    </row>
    <row r="188" spans="1:3" x14ac:dyDescent="0.25">
      <c r="A188" s="2"/>
      <c r="B188" s="2"/>
      <c r="C188" s="6"/>
    </row>
    <row r="189" spans="1:3" x14ac:dyDescent="0.25">
      <c r="A189" s="2"/>
      <c r="B189" s="2"/>
      <c r="C189" s="6"/>
    </row>
    <row r="190" spans="1:3" x14ac:dyDescent="0.25">
      <c r="A190" s="13"/>
      <c r="B190" s="13"/>
      <c r="C190" s="16"/>
    </row>
    <row r="191" spans="1:3" x14ac:dyDescent="0.25">
      <c r="A191" s="13"/>
      <c r="B191" s="13"/>
      <c r="C191" s="16"/>
    </row>
    <row r="192" spans="1:3" x14ac:dyDescent="0.25">
      <c r="A192" s="13"/>
      <c r="B192" s="13"/>
      <c r="C192" s="16"/>
    </row>
    <row r="193" spans="1:3" x14ac:dyDescent="0.25">
      <c r="A193" s="13"/>
      <c r="B193" s="13"/>
      <c r="C193" s="16"/>
    </row>
    <row r="194" spans="1:3" x14ac:dyDescent="0.25">
      <c r="A194" s="13"/>
      <c r="B194" s="13"/>
      <c r="C194" s="16"/>
    </row>
    <row r="195" spans="1:3" x14ac:dyDescent="0.25">
      <c r="A195" s="13"/>
      <c r="B195" s="13"/>
      <c r="C195" s="16"/>
    </row>
    <row r="196" spans="1:3" x14ac:dyDescent="0.25">
      <c r="A196" s="13"/>
      <c r="B196" s="13"/>
      <c r="C196" s="16"/>
    </row>
    <row r="197" spans="1:3" x14ac:dyDescent="0.25">
      <c r="A197" s="13"/>
      <c r="B197" s="13"/>
      <c r="C197" s="16"/>
    </row>
    <row r="198" spans="1:3" x14ac:dyDescent="0.25">
      <c r="A198" s="13"/>
      <c r="B198" s="13"/>
      <c r="C198" s="16"/>
    </row>
    <row r="199" spans="1:3" x14ac:dyDescent="0.25">
      <c r="A199" s="13"/>
      <c r="B199" s="13"/>
      <c r="C199" s="16"/>
    </row>
    <row r="200" spans="1:3" x14ac:dyDescent="0.25">
      <c r="A200" s="13"/>
      <c r="B200" s="13"/>
      <c r="C200" s="16"/>
    </row>
    <row r="201" spans="1:3" x14ac:dyDescent="0.25">
      <c r="A201" s="13"/>
      <c r="B201" s="13"/>
      <c r="C201" s="16"/>
    </row>
    <row r="202" spans="1:3" x14ac:dyDescent="0.25">
      <c r="A202" s="13"/>
      <c r="B202" s="13"/>
      <c r="C202" s="16"/>
    </row>
    <row r="203" spans="1:3" x14ac:dyDescent="0.25">
      <c r="A203" s="13"/>
      <c r="B203" s="13"/>
      <c r="C203" s="16"/>
    </row>
    <row r="204" spans="1:3" x14ac:dyDescent="0.25">
      <c r="A204" s="13"/>
      <c r="B204" s="13"/>
      <c r="C204" s="16"/>
    </row>
    <row r="205" spans="1:3" x14ac:dyDescent="0.25">
      <c r="A205" s="13"/>
      <c r="B205" s="13"/>
      <c r="C205" s="16"/>
    </row>
    <row r="206" spans="1:3" x14ac:dyDescent="0.25">
      <c r="A206" s="13"/>
      <c r="B206" s="13"/>
      <c r="C206" s="16"/>
    </row>
    <row r="207" spans="1:3" x14ac:dyDescent="0.25">
      <c r="A207" s="13"/>
      <c r="B207" s="13"/>
      <c r="C207" s="16"/>
    </row>
    <row r="208" spans="1:3" x14ac:dyDescent="0.25">
      <c r="A208" s="13"/>
      <c r="B208" s="13"/>
      <c r="C208" s="16"/>
    </row>
    <row r="209" spans="1:3" x14ac:dyDescent="0.25">
      <c r="A209" s="13"/>
      <c r="B209" s="13"/>
      <c r="C209" s="16"/>
    </row>
    <row r="210" spans="1:3" x14ac:dyDescent="0.25">
      <c r="A210" s="13"/>
      <c r="B210" s="13"/>
      <c r="C210" s="16"/>
    </row>
    <row r="211" spans="1:3" x14ac:dyDescent="0.25">
      <c r="A211" s="13"/>
      <c r="B211" s="13"/>
      <c r="C211" s="16"/>
    </row>
    <row r="212" spans="1:3" x14ac:dyDescent="0.25">
      <c r="A212" s="13"/>
      <c r="B212" s="13"/>
      <c r="C212" s="16"/>
    </row>
    <row r="213" spans="1:3" x14ac:dyDescent="0.25">
      <c r="A213" s="13"/>
      <c r="B213" s="13"/>
      <c r="C213" s="16"/>
    </row>
    <row r="214" spans="1:3" x14ac:dyDescent="0.25">
      <c r="A214" s="13"/>
      <c r="B214" s="13"/>
      <c r="C214" s="16"/>
    </row>
    <row r="215" spans="1:3" x14ac:dyDescent="0.25">
      <c r="A215" s="13"/>
      <c r="B215" s="13"/>
      <c r="C215" s="16"/>
    </row>
    <row r="216" spans="1:3" x14ac:dyDescent="0.25">
      <c r="A216" s="13"/>
      <c r="B216" s="13"/>
      <c r="C216" s="16"/>
    </row>
    <row r="217" spans="1:3" x14ac:dyDescent="0.25">
      <c r="A217" s="13"/>
      <c r="B217" s="13"/>
      <c r="C217" s="16"/>
    </row>
    <row r="218" spans="1:3" x14ac:dyDescent="0.25">
      <c r="A218" s="13"/>
      <c r="B218" s="13"/>
      <c r="C218" s="16"/>
    </row>
    <row r="219" spans="1:3" x14ac:dyDescent="0.25">
      <c r="A219" s="13"/>
      <c r="B219" s="13"/>
      <c r="C219" s="16"/>
    </row>
    <row r="220" spans="1:3" x14ac:dyDescent="0.25">
      <c r="A220" s="13"/>
      <c r="B220" s="13"/>
      <c r="C220" s="16"/>
    </row>
    <row r="221" spans="1:3" x14ac:dyDescent="0.25">
      <c r="A221" s="13"/>
      <c r="B221" s="13"/>
      <c r="C221" s="16"/>
    </row>
    <row r="222" spans="1:3" x14ac:dyDescent="0.25">
      <c r="A222" s="13"/>
      <c r="B222" s="13"/>
      <c r="C222" s="16"/>
    </row>
    <row r="223" spans="1:3" x14ac:dyDescent="0.25">
      <c r="A223" s="13"/>
      <c r="B223" s="13"/>
      <c r="C223" s="16"/>
    </row>
    <row r="224" spans="1:3" x14ac:dyDescent="0.25">
      <c r="A224" s="13"/>
      <c r="B224" s="13"/>
      <c r="C224" s="16"/>
    </row>
    <row r="225" spans="1:3" x14ac:dyDescent="0.25">
      <c r="A225" s="13"/>
      <c r="B225" s="13"/>
      <c r="C225" s="16"/>
    </row>
    <row r="226" spans="1:3" x14ac:dyDescent="0.25">
      <c r="A226" s="13"/>
      <c r="B226" s="13"/>
      <c r="C226" s="16"/>
    </row>
    <row r="227" spans="1:3" x14ac:dyDescent="0.25">
      <c r="A227" s="13"/>
      <c r="B227" s="13"/>
      <c r="C227" s="16"/>
    </row>
    <row r="228" spans="1:3" x14ac:dyDescent="0.25">
      <c r="A228" s="13"/>
      <c r="B228" s="13"/>
      <c r="C228" s="16"/>
    </row>
    <row r="229" spans="1:3" x14ac:dyDescent="0.25">
      <c r="A229" s="13"/>
      <c r="B229" s="13"/>
      <c r="C229" s="16"/>
    </row>
    <row r="230" spans="1:3" x14ac:dyDescent="0.25">
      <c r="A230" s="13"/>
      <c r="B230" s="13"/>
      <c r="C230" s="16"/>
    </row>
    <row r="231" spans="1:3" x14ac:dyDescent="0.25">
      <c r="A231" s="13"/>
      <c r="B231" s="13"/>
      <c r="C231" s="16"/>
    </row>
    <row r="232" spans="1:3" x14ac:dyDescent="0.25">
      <c r="A232" s="13"/>
      <c r="B232" s="13"/>
      <c r="C232" s="16"/>
    </row>
    <row r="233" spans="1:3" x14ac:dyDescent="0.25">
      <c r="A233" s="13"/>
      <c r="B233" s="13"/>
      <c r="C233" s="16"/>
    </row>
    <row r="234" spans="1:3" x14ac:dyDescent="0.25">
      <c r="A234" s="13"/>
      <c r="B234" s="13"/>
      <c r="C234" s="16"/>
    </row>
    <row r="235" spans="1:3" x14ac:dyDescent="0.25">
      <c r="A235" s="13"/>
      <c r="B235" s="13"/>
      <c r="C235" s="16"/>
    </row>
    <row r="236" spans="1:3" x14ac:dyDescent="0.25">
      <c r="A236" s="13"/>
      <c r="B236" s="13"/>
      <c r="C236" s="16"/>
    </row>
    <row r="237" spans="1:3" x14ac:dyDescent="0.25">
      <c r="A237" s="13"/>
      <c r="B237" s="13"/>
      <c r="C237" s="16"/>
    </row>
    <row r="238" spans="1:3" x14ac:dyDescent="0.25">
      <c r="A238" s="13"/>
      <c r="B238" s="13"/>
      <c r="C238" s="16"/>
    </row>
    <row r="239" spans="1:3" x14ac:dyDescent="0.25">
      <c r="A239" s="13"/>
      <c r="B239" s="13"/>
      <c r="C239" s="16"/>
    </row>
    <row r="240" spans="1:3" x14ac:dyDescent="0.25">
      <c r="A240" s="13"/>
      <c r="B240" s="13"/>
      <c r="C240" s="16"/>
    </row>
    <row r="241" spans="1:3" x14ac:dyDescent="0.25">
      <c r="A241" s="13"/>
      <c r="B241" s="13"/>
      <c r="C241" s="16"/>
    </row>
    <row r="242" spans="1:3" x14ac:dyDescent="0.25">
      <c r="A242" s="13"/>
      <c r="B242" s="13"/>
      <c r="C242" s="16"/>
    </row>
    <row r="243" spans="1:3" x14ac:dyDescent="0.25">
      <c r="A243" s="13"/>
      <c r="B243" s="13"/>
      <c r="C243" s="16"/>
    </row>
    <row r="244" spans="1:3" x14ac:dyDescent="0.25">
      <c r="A244" s="13"/>
      <c r="B244" s="13"/>
      <c r="C244" s="16"/>
    </row>
    <row r="245" spans="1:3" x14ac:dyDescent="0.25">
      <c r="A245" s="13"/>
      <c r="B245" s="13"/>
      <c r="C245" s="16"/>
    </row>
    <row r="246" spans="1:3" x14ac:dyDescent="0.25">
      <c r="A246" s="13"/>
      <c r="B246" s="13"/>
      <c r="C246" s="16"/>
    </row>
    <row r="247" spans="1:3" x14ac:dyDescent="0.25">
      <c r="A247" s="13"/>
      <c r="B247" s="13"/>
      <c r="C247" s="16"/>
    </row>
    <row r="248" spans="1:3" x14ac:dyDescent="0.25">
      <c r="A248" s="13"/>
      <c r="B248" s="13"/>
      <c r="C248" s="16"/>
    </row>
    <row r="249" spans="1:3" x14ac:dyDescent="0.25">
      <c r="A249" s="13"/>
      <c r="B249" s="13"/>
      <c r="C249" s="16"/>
    </row>
    <row r="250" spans="1:3" x14ac:dyDescent="0.25">
      <c r="A250" s="13"/>
      <c r="B250" s="13"/>
      <c r="C250" s="16"/>
    </row>
    <row r="251" spans="1:3" x14ac:dyDescent="0.25">
      <c r="A251" s="13"/>
      <c r="B251" s="13"/>
      <c r="C251" s="16"/>
    </row>
    <row r="252" spans="1:3" x14ac:dyDescent="0.25">
      <c r="A252" s="13"/>
      <c r="B252" s="13"/>
      <c r="C252" s="16"/>
    </row>
    <row r="253" spans="1:3" x14ac:dyDescent="0.25">
      <c r="A253" s="13"/>
      <c r="B253" s="13"/>
      <c r="C253" s="16"/>
    </row>
    <row r="254" spans="1:3" x14ac:dyDescent="0.25">
      <c r="A254" s="13"/>
      <c r="B254" s="13"/>
      <c r="C254" s="16"/>
    </row>
    <row r="255" spans="1:3" x14ac:dyDescent="0.25">
      <c r="A255" s="13"/>
      <c r="B255" s="13"/>
      <c r="C255" s="16"/>
    </row>
    <row r="256" spans="1:3" x14ac:dyDescent="0.25">
      <c r="A256" s="13"/>
      <c r="B256" s="13"/>
      <c r="C256" s="16"/>
    </row>
    <row r="257" spans="1:3" x14ac:dyDescent="0.25">
      <c r="A257" s="13"/>
      <c r="B257" s="13"/>
      <c r="C257" s="16"/>
    </row>
    <row r="258" spans="1:3" x14ac:dyDescent="0.25">
      <c r="A258" s="13"/>
      <c r="B258" s="13"/>
      <c r="C258" s="16"/>
    </row>
    <row r="259" spans="1:3" x14ac:dyDescent="0.25">
      <c r="A259" s="13"/>
      <c r="B259" s="13"/>
      <c r="C259" s="16"/>
    </row>
    <row r="260" spans="1:3" x14ac:dyDescent="0.25">
      <c r="A260" s="13"/>
      <c r="B260" s="13"/>
      <c r="C260" s="16"/>
    </row>
    <row r="261" spans="1:3" x14ac:dyDescent="0.25">
      <c r="A261" s="13"/>
      <c r="B261" s="13"/>
      <c r="C261" s="16"/>
    </row>
    <row r="262" spans="1:3" x14ac:dyDescent="0.25">
      <c r="A262" s="13"/>
      <c r="B262" s="13"/>
      <c r="C262" s="16"/>
    </row>
    <row r="263" spans="1:3" x14ac:dyDescent="0.25">
      <c r="A263" s="13"/>
      <c r="B263" s="13"/>
      <c r="C263" s="16"/>
    </row>
    <row r="264" spans="1:3" x14ac:dyDescent="0.25">
      <c r="A264" s="13"/>
      <c r="B264" s="13"/>
      <c r="C264" s="16"/>
    </row>
    <row r="265" spans="1:3" x14ac:dyDescent="0.25">
      <c r="A265" s="13"/>
      <c r="B265" s="13"/>
      <c r="C265" s="16"/>
    </row>
    <row r="266" spans="1:3" x14ac:dyDescent="0.25">
      <c r="A266" s="13"/>
      <c r="B266" s="13"/>
      <c r="C266" s="16"/>
    </row>
    <row r="267" spans="1:3" x14ac:dyDescent="0.25">
      <c r="A267" s="13"/>
      <c r="B267" s="13"/>
      <c r="C267" s="16"/>
    </row>
    <row r="268" spans="1:3" x14ac:dyDescent="0.25">
      <c r="A268" s="13"/>
      <c r="B268" s="13"/>
      <c r="C268" s="16"/>
    </row>
    <row r="269" spans="1:3" x14ac:dyDescent="0.25">
      <c r="A269" s="13"/>
      <c r="B269" s="13"/>
      <c r="C269" s="16"/>
    </row>
    <row r="270" spans="1:3" x14ac:dyDescent="0.25">
      <c r="A270" s="13"/>
      <c r="B270" s="13"/>
      <c r="C270" s="16"/>
    </row>
    <row r="271" spans="1:3" x14ac:dyDescent="0.25">
      <c r="A271" s="13"/>
      <c r="B271" s="13"/>
      <c r="C271" s="16"/>
    </row>
    <row r="272" spans="1:3" x14ac:dyDescent="0.25">
      <c r="A272" s="13"/>
      <c r="B272" s="13"/>
      <c r="C272" s="16"/>
    </row>
    <row r="273" spans="1:3" x14ac:dyDescent="0.25">
      <c r="A273" s="13"/>
      <c r="B273" s="13"/>
      <c r="C273" s="16"/>
    </row>
    <row r="274" spans="1:3" x14ac:dyDescent="0.25">
      <c r="A274" s="13"/>
      <c r="B274" s="13"/>
      <c r="C274" s="16"/>
    </row>
    <row r="275" spans="1:3" x14ac:dyDescent="0.25">
      <c r="A275" s="13"/>
      <c r="B275" s="13"/>
      <c r="C275" s="16"/>
    </row>
    <row r="276" spans="1:3" x14ac:dyDescent="0.25">
      <c r="A276" s="13"/>
      <c r="B276" s="13"/>
      <c r="C276" s="16"/>
    </row>
    <row r="277" spans="1:3" x14ac:dyDescent="0.25">
      <c r="A277" s="13"/>
      <c r="B277" s="13"/>
      <c r="C277" s="16"/>
    </row>
    <row r="278" spans="1:3" x14ac:dyDescent="0.25">
      <c r="A278" s="13"/>
      <c r="B278" s="13"/>
      <c r="C278" s="16"/>
    </row>
    <row r="279" spans="1:3" x14ac:dyDescent="0.25">
      <c r="A279" s="13"/>
      <c r="B279" s="13"/>
      <c r="C279" s="16"/>
    </row>
    <row r="280" spans="1:3" x14ac:dyDescent="0.25">
      <c r="A280" s="13"/>
      <c r="B280" s="13"/>
      <c r="C280" s="16"/>
    </row>
    <row r="281" spans="1:3" x14ac:dyDescent="0.25">
      <c r="A281" s="13"/>
      <c r="B281" s="13"/>
      <c r="C281" s="16"/>
    </row>
    <row r="282" spans="1:3" x14ac:dyDescent="0.25">
      <c r="A282" s="13"/>
      <c r="B282" s="13"/>
      <c r="C282" s="16"/>
    </row>
    <row r="283" spans="1:3" x14ac:dyDescent="0.25">
      <c r="A283" s="13"/>
      <c r="B283" s="13"/>
      <c r="C283" s="16"/>
    </row>
    <row r="284" spans="1:3" x14ac:dyDescent="0.25">
      <c r="A284" s="13"/>
      <c r="B284" s="13"/>
      <c r="C284" s="16"/>
    </row>
    <row r="285" spans="1:3" x14ac:dyDescent="0.25">
      <c r="A285" s="13"/>
      <c r="B285" s="13"/>
      <c r="C285" s="16"/>
    </row>
    <row r="286" spans="1:3" x14ac:dyDescent="0.25">
      <c r="A286" s="13"/>
      <c r="B286" s="13"/>
      <c r="C286" s="16"/>
    </row>
    <row r="287" spans="1:3" x14ac:dyDescent="0.25">
      <c r="A287" s="13"/>
      <c r="B287" s="13"/>
      <c r="C287" s="16"/>
    </row>
    <row r="288" spans="1:3" x14ac:dyDescent="0.25">
      <c r="A288" s="13"/>
      <c r="B288" s="13"/>
      <c r="C288" s="16"/>
    </row>
    <row r="289" spans="1:3" x14ac:dyDescent="0.25">
      <c r="A289" s="13"/>
      <c r="B289" s="13"/>
      <c r="C289" s="16"/>
    </row>
    <row r="290" spans="1:3" x14ac:dyDescent="0.25">
      <c r="A290" s="13"/>
      <c r="B290" s="13"/>
      <c r="C290" s="16"/>
    </row>
    <row r="291" spans="1:3" x14ac:dyDescent="0.25">
      <c r="A291" s="13"/>
      <c r="B291" s="13"/>
      <c r="C291" s="16"/>
    </row>
    <row r="292" spans="1:3" x14ac:dyDescent="0.25">
      <c r="A292" s="13"/>
      <c r="B292" s="13"/>
      <c r="C292" s="16"/>
    </row>
    <row r="293" spans="1:3" x14ac:dyDescent="0.25">
      <c r="A293" s="13"/>
      <c r="B293" s="13"/>
      <c r="C293" s="16"/>
    </row>
    <row r="294" spans="1:3" x14ac:dyDescent="0.25">
      <c r="A294" s="13"/>
      <c r="B294" s="13"/>
      <c r="C294" s="16"/>
    </row>
    <row r="295" spans="1:3" x14ac:dyDescent="0.25">
      <c r="A295" s="13"/>
      <c r="B295" s="13"/>
      <c r="C295" s="16"/>
    </row>
    <row r="296" spans="1:3" x14ac:dyDescent="0.25">
      <c r="A296" s="13"/>
      <c r="B296" s="13"/>
      <c r="C296" s="16"/>
    </row>
    <row r="297" spans="1:3" x14ac:dyDescent="0.25">
      <c r="A297" s="13"/>
      <c r="B297" s="13"/>
      <c r="C297" s="16"/>
    </row>
    <row r="298" spans="1:3" x14ac:dyDescent="0.25">
      <c r="A298" s="13"/>
      <c r="B298" s="13"/>
      <c r="C298" s="16"/>
    </row>
    <row r="299" spans="1:3" x14ac:dyDescent="0.25">
      <c r="A299" s="13"/>
      <c r="B299" s="13"/>
      <c r="C299" s="16"/>
    </row>
    <row r="300" spans="1:3" x14ac:dyDescent="0.25">
      <c r="A300" s="13"/>
      <c r="B300" s="13"/>
      <c r="C300" s="16"/>
    </row>
    <row r="301" spans="1:3" x14ac:dyDescent="0.25">
      <c r="A301" s="13"/>
      <c r="B301" s="13"/>
      <c r="C301" s="16"/>
    </row>
    <row r="302" spans="1:3" x14ac:dyDescent="0.25">
      <c r="A302" s="13"/>
      <c r="B302" s="13"/>
      <c r="C302" s="16"/>
    </row>
    <row r="303" spans="1:3" x14ac:dyDescent="0.25">
      <c r="A303" s="13"/>
      <c r="B303" s="13"/>
      <c r="C303" s="16"/>
    </row>
    <row r="304" spans="1:3" x14ac:dyDescent="0.25">
      <c r="A304" s="13"/>
      <c r="B304" s="13"/>
      <c r="C304" s="16"/>
    </row>
    <row r="305" spans="1:3" x14ac:dyDescent="0.25">
      <c r="A305" s="13"/>
      <c r="B305" s="13"/>
      <c r="C305" s="16"/>
    </row>
    <row r="306" spans="1:3" x14ac:dyDescent="0.25">
      <c r="A306" s="13"/>
      <c r="B306" s="13"/>
      <c r="C306" s="16"/>
    </row>
    <row r="307" spans="1:3" x14ac:dyDescent="0.25">
      <c r="A307" s="13"/>
      <c r="B307" s="13"/>
      <c r="C307" s="16"/>
    </row>
    <row r="308" spans="1:3" x14ac:dyDescent="0.25">
      <c r="A308" s="13"/>
      <c r="B308" s="13"/>
      <c r="C308" s="16"/>
    </row>
    <row r="309" spans="1:3" x14ac:dyDescent="0.25">
      <c r="A309" s="13"/>
      <c r="B309" s="13"/>
      <c r="C309" s="16"/>
    </row>
    <row r="310" spans="1:3" x14ac:dyDescent="0.25">
      <c r="A310" s="13"/>
      <c r="B310" s="13"/>
      <c r="C310" s="16"/>
    </row>
    <row r="311" spans="1:3" x14ac:dyDescent="0.25">
      <c r="A311" s="13"/>
      <c r="B311" s="13"/>
      <c r="C311" s="16"/>
    </row>
    <row r="312" spans="1:3" x14ac:dyDescent="0.25">
      <c r="A312" s="13"/>
      <c r="B312" s="13"/>
      <c r="C312" s="16"/>
    </row>
    <row r="313" spans="1:3" x14ac:dyDescent="0.25">
      <c r="A313" s="13"/>
      <c r="B313" s="13"/>
      <c r="C313" s="16"/>
    </row>
    <row r="314" spans="1:3" x14ac:dyDescent="0.25">
      <c r="A314" s="13"/>
      <c r="B314" s="13"/>
      <c r="C314" s="16"/>
    </row>
    <row r="315" spans="1:3" x14ac:dyDescent="0.25">
      <c r="A315" s="13"/>
      <c r="B315" s="13"/>
      <c r="C315" s="16"/>
    </row>
    <row r="316" spans="1:3" x14ac:dyDescent="0.25">
      <c r="A316" s="13"/>
      <c r="B316" s="13"/>
      <c r="C316" s="16"/>
    </row>
    <row r="317" spans="1:3" x14ac:dyDescent="0.25">
      <c r="A317" s="13"/>
      <c r="B317" s="13"/>
      <c r="C317" s="16"/>
    </row>
    <row r="318" spans="1:3" x14ac:dyDescent="0.25">
      <c r="A318" s="13"/>
      <c r="B318" s="13"/>
      <c r="C318" s="16"/>
    </row>
    <row r="319" spans="1:3" x14ac:dyDescent="0.25">
      <c r="A319" s="13"/>
      <c r="B319" s="13"/>
      <c r="C319" s="16"/>
    </row>
    <row r="320" spans="1:3" x14ac:dyDescent="0.25">
      <c r="A320" s="13"/>
      <c r="B320" s="13"/>
      <c r="C320" s="16"/>
    </row>
    <row r="321" spans="1:3" x14ac:dyDescent="0.25">
      <c r="A321" s="13"/>
      <c r="B321" s="13"/>
      <c r="C321" s="16"/>
    </row>
    <row r="322" spans="1:3" x14ac:dyDescent="0.25">
      <c r="A322" s="13"/>
      <c r="B322" s="13"/>
      <c r="C322" s="16"/>
    </row>
    <row r="323" spans="1:3" x14ac:dyDescent="0.25">
      <c r="A323" s="13"/>
      <c r="B323" s="13"/>
      <c r="C323" s="16"/>
    </row>
    <row r="324" spans="1:3" x14ac:dyDescent="0.25">
      <c r="A324" s="13"/>
      <c r="B324" s="13"/>
      <c r="C324" s="16"/>
    </row>
    <row r="325" spans="1:3" x14ac:dyDescent="0.25">
      <c r="A325" s="13"/>
      <c r="B325" s="13"/>
      <c r="C325" s="16"/>
    </row>
    <row r="326" spans="1:3" x14ac:dyDescent="0.25">
      <c r="A326" s="13"/>
      <c r="B326" s="13"/>
      <c r="C326" s="16"/>
    </row>
    <row r="327" spans="1:3" x14ac:dyDescent="0.25">
      <c r="A327" s="13"/>
      <c r="B327" s="13"/>
      <c r="C327" s="16"/>
    </row>
    <row r="328" spans="1:3" x14ac:dyDescent="0.25">
      <c r="A328" s="13"/>
      <c r="B328" s="13"/>
      <c r="C328" s="16"/>
    </row>
    <row r="329" spans="1:3" x14ac:dyDescent="0.25">
      <c r="A329" s="13"/>
      <c r="B329" s="13"/>
      <c r="C329" s="16"/>
    </row>
    <row r="330" spans="1:3" x14ac:dyDescent="0.25">
      <c r="A330" s="13"/>
      <c r="B330" s="13"/>
      <c r="C330" s="16"/>
    </row>
    <row r="331" spans="1:3" x14ac:dyDescent="0.25">
      <c r="A331" s="13"/>
      <c r="B331" s="13"/>
      <c r="C331" s="16"/>
    </row>
    <row r="332" spans="1:3" x14ac:dyDescent="0.25">
      <c r="A332" s="13"/>
      <c r="B332" s="13"/>
      <c r="C332" s="16"/>
    </row>
    <row r="333" spans="1:3" x14ac:dyDescent="0.25">
      <c r="A333" s="13"/>
      <c r="B333" s="13"/>
      <c r="C333" s="16"/>
    </row>
    <row r="334" spans="1:3" x14ac:dyDescent="0.25">
      <c r="A334" s="13"/>
      <c r="B334" s="13"/>
      <c r="C334" s="16"/>
    </row>
    <row r="335" spans="1:3" x14ac:dyDescent="0.25">
      <c r="A335" s="13"/>
      <c r="B335" s="13"/>
      <c r="C335" s="16"/>
    </row>
    <row r="336" spans="1:3" x14ac:dyDescent="0.25">
      <c r="A336" s="13"/>
      <c r="B336" s="13"/>
      <c r="C336" s="16"/>
    </row>
    <row r="337" spans="1:3" x14ac:dyDescent="0.25">
      <c r="A337" s="13"/>
      <c r="B337" s="13"/>
      <c r="C337" s="16"/>
    </row>
    <row r="338" spans="1:3" x14ac:dyDescent="0.25">
      <c r="A338" s="13"/>
      <c r="B338" s="13"/>
      <c r="C338" s="16"/>
    </row>
    <row r="339" spans="1:3" x14ac:dyDescent="0.25">
      <c r="A339" s="13"/>
      <c r="B339" s="13"/>
      <c r="C339" s="16"/>
    </row>
    <row r="340" spans="1:3" x14ac:dyDescent="0.25">
      <c r="A340" s="13"/>
      <c r="B340" s="13"/>
      <c r="C340" s="16"/>
    </row>
    <row r="341" spans="1:3" x14ac:dyDescent="0.25">
      <c r="A341" s="13"/>
      <c r="B341" s="13"/>
      <c r="C341" s="16"/>
    </row>
    <row r="342" spans="1:3" x14ac:dyDescent="0.25">
      <c r="A342" s="13"/>
      <c r="B342" s="13"/>
      <c r="C342" s="16"/>
    </row>
    <row r="343" spans="1:3" x14ac:dyDescent="0.25">
      <c r="A343" s="13"/>
      <c r="B343" s="13"/>
      <c r="C343" s="16"/>
    </row>
    <row r="344" spans="1:3" x14ac:dyDescent="0.25">
      <c r="A344" s="13"/>
      <c r="B344" s="13"/>
      <c r="C344" s="16"/>
    </row>
    <row r="345" spans="1:3" x14ac:dyDescent="0.25">
      <c r="A345" s="13"/>
      <c r="B345" s="13"/>
      <c r="C345" s="16"/>
    </row>
    <row r="346" spans="1:3" x14ac:dyDescent="0.25">
      <c r="A346" s="13"/>
      <c r="B346" s="13"/>
      <c r="C346" s="16"/>
    </row>
    <row r="347" spans="1:3" x14ac:dyDescent="0.25">
      <c r="A347" s="13"/>
      <c r="B347" s="13"/>
      <c r="C347" s="16"/>
    </row>
    <row r="348" spans="1:3" x14ac:dyDescent="0.25">
      <c r="A348" s="13"/>
      <c r="B348" s="13"/>
      <c r="C348" s="16"/>
    </row>
    <row r="349" spans="1:3" x14ac:dyDescent="0.25">
      <c r="A349" s="13"/>
      <c r="B349" s="13"/>
      <c r="C349" s="16"/>
    </row>
    <row r="350" spans="1:3" x14ac:dyDescent="0.25">
      <c r="A350" s="13"/>
      <c r="B350" s="13"/>
      <c r="C350" s="16"/>
    </row>
    <row r="351" spans="1:3" x14ac:dyDescent="0.25">
      <c r="A351" s="13"/>
      <c r="B351" s="13"/>
      <c r="C351" s="16"/>
    </row>
    <row r="352" spans="1:3" x14ac:dyDescent="0.25">
      <c r="A352" s="13"/>
      <c r="B352" s="13"/>
      <c r="C352" s="16"/>
    </row>
    <row r="353" spans="1:3" x14ac:dyDescent="0.25">
      <c r="A353" s="13"/>
      <c r="B353" s="13"/>
      <c r="C353" s="16"/>
    </row>
    <row r="354" spans="1:3" x14ac:dyDescent="0.25">
      <c r="A354" s="13"/>
      <c r="B354" s="13"/>
      <c r="C354" s="16"/>
    </row>
    <row r="355" spans="1:3" x14ac:dyDescent="0.25">
      <c r="A355" s="13"/>
      <c r="B355" s="13"/>
      <c r="C355" s="16"/>
    </row>
    <row r="356" spans="1:3" x14ac:dyDescent="0.25">
      <c r="A356" s="13"/>
      <c r="B356" s="13"/>
      <c r="C356" s="16"/>
    </row>
    <row r="357" spans="1:3" x14ac:dyDescent="0.25">
      <c r="A357" s="13"/>
      <c r="B357" s="13"/>
      <c r="C357" s="16"/>
    </row>
    <row r="358" spans="1:3" x14ac:dyDescent="0.25">
      <c r="A358" s="13"/>
      <c r="B358" s="13"/>
      <c r="C358" s="16"/>
    </row>
    <row r="359" spans="1:3" x14ac:dyDescent="0.25">
      <c r="A359" s="13"/>
      <c r="B359" s="13"/>
      <c r="C359" s="16"/>
    </row>
    <row r="360" spans="1:3" x14ac:dyDescent="0.25">
      <c r="A360" s="13"/>
      <c r="B360" s="13"/>
      <c r="C360" s="16"/>
    </row>
    <row r="361" spans="1:3" x14ac:dyDescent="0.25">
      <c r="A361" s="13"/>
      <c r="B361" s="13"/>
      <c r="C361" s="16"/>
    </row>
    <row r="362" spans="1:3" x14ac:dyDescent="0.25">
      <c r="A362" s="13"/>
      <c r="B362" s="13"/>
      <c r="C362" s="16"/>
    </row>
    <row r="363" spans="1:3" x14ac:dyDescent="0.25">
      <c r="A363" s="13"/>
      <c r="B363" s="13"/>
      <c r="C363" s="16"/>
    </row>
    <row r="364" spans="1:3" x14ac:dyDescent="0.25">
      <c r="A364" s="13"/>
      <c r="B364" s="13"/>
      <c r="C364" s="16"/>
    </row>
    <row r="365" spans="1:3" x14ac:dyDescent="0.25">
      <c r="A365" s="13"/>
      <c r="B365" s="13"/>
      <c r="C365" s="16"/>
    </row>
    <row r="366" spans="1:3" x14ac:dyDescent="0.25">
      <c r="A366" s="13"/>
      <c r="B366" s="13"/>
      <c r="C366" s="16"/>
    </row>
    <row r="367" spans="1:3" x14ac:dyDescent="0.25">
      <c r="A367" s="13"/>
      <c r="B367" s="13"/>
      <c r="C367" s="16"/>
    </row>
    <row r="368" spans="1:3" x14ac:dyDescent="0.25">
      <c r="A368" s="13"/>
      <c r="B368" s="13"/>
      <c r="C368" s="16"/>
    </row>
    <row r="369" spans="1:3" x14ac:dyDescent="0.25">
      <c r="A369" s="13"/>
      <c r="B369" s="13"/>
      <c r="C369" s="16"/>
    </row>
    <row r="370" spans="1:3" x14ac:dyDescent="0.25">
      <c r="A370" s="13"/>
      <c r="B370" s="13"/>
      <c r="C370" s="16"/>
    </row>
    <row r="371" spans="1:3" x14ac:dyDescent="0.25">
      <c r="A371" s="13"/>
      <c r="B371" s="13"/>
      <c r="C371" s="16"/>
    </row>
    <row r="372" spans="1:3" x14ac:dyDescent="0.25">
      <c r="A372" s="13"/>
      <c r="B372" s="13"/>
      <c r="C372" s="16"/>
    </row>
    <row r="373" spans="1:3" x14ac:dyDescent="0.25">
      <c r="A373" s="13"/>
      <c r="B373" s="13"/>
      <c r="C373" s="16"/>
    </row>
    <row r="374" spans="1:3" x14ac:dyDescent="0.25">
      <c r="A374" s="13"/>
      <c r="B374" s="13"/>
      <c r="C374" s="16"/>
    </row>
    <row r="375" spans="1:3" x14ac:dyDescent="0.25">
      <c r="A375" s="13"/>
      <c r="B375" s="13"/>
      <c r="C375" s="16"/>
    </row>
    <row r="376" spans="1:3" x14ac:dyDescent="0.25">
      <c r="A376" s="13"/>
      <c r="B376" s="13"/>
      <c r="C376" s="16"/>
    </row>
    <row r="377" spans="1:3" x14ac:dyDescent="0.25">
      <c r="A377" s="13"/>
      <c r="B377" s="13"/>
      <c r="C377" s="16"/>
    </row>
    <row r="378" spans="1:3" x14ac:dyDescent="0.25">
      <c r="A378" s="13"/>
      <c r="B378" s="13"/>
      <c r="C378" s="16"/>
    </row>
    <row r="379" spans="1:3" x14ac:dyDescent="0.25">
      <c r="A379" s="13"/>
      <c r="B379" s="13"/>
      <c r="C379" s="16"/>
    </row>
    <row r="380" spans="1:3" x14ac:dyDescent="0.25">
      <c r="A380" s="13"/>
      <c r="B380" s="13"/>
      <c r="C380" s="16"/>
    </row>
    <row r="381" spans="1:3" x14ac:dyDescent="0.25">
      <c r="A381" s="13"/>
      <c r="B381" s="13"/>
      <c r="C381" s="16"/>
    </row>
    <row r="382" spans="1:3" x14ac:dyDescent="0.25">
      <c r="A382" s="13"/>
      <c r="B382" s="13"/>
      <c r="C382" s="16"/>
    </row>
    <row r="383" spans="1:3" x14ac:dyDescent="0.25">
      <c r="A383" s="13"/>
      <c r="B383" s="13"/>
      <c r="C383" s="16"/>
    </row>
    <row r="384" spans="1:3" x14ac:dyDescent="0.25">
      <c r="A384" s="13"/>
      <c r="B384" s="13"/>
      <c r="C384" s="16"/>
    </row>
    <row r="385" spans="1:3" x14ac:dyDescent="0.25">
      <c r="A385" s="13"/>
      <c r="B385" s="13"/>
      <c r="C385" s="16"/>
    </row>
    <row r="386" spans="1:3" x14ac:dyDescent="0.25">
      <c r="A386" s="13"/>
      <c r="B386" s="13"/>
      <c r="C386" s="16"/>
    </row>
    <row r="387" spans="1:3" x14ac:dyDescent="0.25">
      <c r="A387" s="13"/>
      <c r="B387" s="13"/>
      <c r="C387" s="16"/>
    </row>
    <row r="388" spans="1:3" x14ac:dyDescent="0.25">
      <c r="A388" s="13"/>
      <c r="B388" s="13"/>
      <c r="C388" s="16"/>
    </row>
    <row r="389" spans="1:3" x14ac:dyDescent="0.25">
      <c r="A389" s="13"/>
      <c r="B389" s="13"/>
      <c r="C389" s="16"/>
    </row>
    <row r="390" spans="1:3" x14ac:dyDescent="0.25">
      <c r="A390" s="13"/>
      <c r="B390" s="13"/>
      <c r="C390" s="16"/>
    </row>
    <row r="391" spans="1:3" x14ac:dyDescent="0.25">
      <c r="A391" s="13"/>
      <c r="B391" s="13"/>
      <c r="C391" s="16"/>
    </row>
    <row r="392" spans="1:3" x14ac:dyDescent="0.25">
      <c r="A392" s="13"/>
      <c r="B392" s="13"/>
      <c r="C392" s="16"/>
    </row>
    <row r="393" spans="1:3" x14ac:dyDescent="0.25">
      <c r="A393" s="13"/>
      <c r="B393" s="13"/>
      <c r="C393" s="16"/>
    </row>
    <row r="394" spans="1:3" x14ac:dyDescent="0.25">
      <c r="A394" s="13"/>
      <c r="B394" s="13"/>
      <c r="C394" s="16"/>
    </row>
    <row r="395" spans="1:3" x14ac:dyDescent="0.25">
      <c r="A395" s="13"/>
      <c r="B395" s="13"/>
      <c r="C395" s="16"/>
    </row>
    <row r="396" spans="1:3" x14ac:dyDescent="0.25">
      <c r="A396" s="13"/>
      <c r="B396" s="13"/>
      <c r="C396" s="16"/>
    </row>
    <row r="397" spans="1:3" x14ac:dyDescent="0.25">
      <c r="A397" s="13"/>
      <c r="B397" s="13"/>
      <c r="C397" s="16"/>
    </row>
    <row r="398" spans="1:3" x14ac:dyDescent="0.25">
      <c r="A398" s="13"/>
      <c r="B398" s="13"/>
      <c r="C398" s="16"/>
    </row>
    <row r="399" spans="1:3" x14ac:dyDescent="0.25">
      <c r="A399" s="13"/>
      <c r="B399" s="13"/>
      <c r="C399" s="16"/>
    </row>
    <row r="400" spans="1:3" x14ac:dyDescent="0.25">
      <c r="A400" s="13"/>
      <c r="B400" s="13"/>
      <c r="C400" s="16"/>
    </row>
    <row r="401" spans="1:3" x14ac:dyDescent="0.25">
      <c r="A401" s="13"/>
      <c r="B401" s="13"/>
      <c r="C401" s="16"/>
    </row>
    <row r="402" spans="1:3" x14ac:dyDescent="0.25">
      <c r="A402" s="13"/>
      <c r="B402" s="13"/>
      <c r="C402" s="16"/>
    </row>
    <row r="403" spans="1:3" x14ac:dyDescent="0.25">
      <c r="A403" s="13"/>
      <c r="B403" s="13"/>
      <c r="C403" s="16"/>
    </row>
    <row r="404" spans="1:3" x14ac:dyDescent="0.25">
      <c r="A404" s="13"/>
      <c r="B404" s="13"/>
      <c r="C404" s="16"/>
    </row>
    <row r="405" spans="1:3" x14ac:dyDescent="0.25">
      <c r="A405" s="13"/>
      <c r="B405" s="13"/>
      <c r="C405" s="16"/>
    </row>
    <row r="406" spans="1:3" x14ac:dyDescent="0.25">
      <c r="A406" s="13"/>
      <c r="B406" s="13"/>
      <c r="C406" s="16"/>
    </row>
    <row r="407" spans="1:3" x14ac:dyDescent="0.25">
      <c r="A407" s="13"/>
      <c r="B407" s="13"/>
      <c r="C407" s="16"/>
    </row>
    <row r="408" spans="1:3" x14ac:dyDescent="0.25">
      <c r="A408" s="13"/>
      <c r="B408" s="13"/>
      <c r="C408" s="16"/>
    </row>
    <row r="409" spans="1:3" x14ac:dyDescent="0.25">
      <c r="A409" s="13"/>
      <c r="B409" s="13"/>
      <c r="C409" s="16"/>
    </row>
    <row r="410" spans="1:3" x14ac:dyDescent="0.25">
      <c r="A410" s="13"/>
      <c r="B410" s="13"/>
      <c r="C410" s="16"/>
    </row>
    <row r="411" spans="1:3" x14ac:dyDescent="0.25">
      <c r="A411" s="13"/>
      <c r="B411" s="13"/>
      <c r="C411" s="16"/>
    </row>
    <row r="412" spans="1:3" x14ac:dyDescent="0.25">
      <c r="A412" s="13"/>
      <c r="B412" s="13"/>
      <c r="C412" s="16"/>
    </row>
    <row r="413" spans="1:3" x14ac:dyDescent="0.25">
      <c r="A413" s="13"/>
      <c r="B413" s="13"/>
      <c r="C413" s="16"/>
    </row>
    <row r="414" spans="1:3" x14ac:dyDescent="0.25">
      <c r="A414" s="13"/>
      <c r="B414" s="13"/>
      <c r="C414" s="16"/>
    </row>
    <row r="415" spans="1:3" x14ac:dyDescent="0.25">
      <c r="A415" s="13"/>
      <c r="B415" s="13"/>
      <c r="C415" s="16"/>
    </row>
    <row r="416" spans="1:3" x14ac:dyDescent="0.25">
      <c r="A416" s="13"/>
      <c r="B416" s="13"/>
      <c r="C416" s="16"/>
    </row>
    <row r="417" spans="1:3" x14ac:dyDescent="0.25">
      <c r="A417" s="13"/>
      <c r="B417" s="13"/>
      <c r="C417" s="16"/>
    </row>
    <row r="418" spans="1:3" x14ac:dyDescent="0.25">
      <c r="A418" s="13"/>
      <c r="B418" s="13"/>
      <c r="C418" s="16"/>
    </row>
    <row r="419" spans="1:3" x14ac:dyDescent="0.25">
      <c r="A419" s="13"/>
      <c r="B419" s="13"/>
      <c r="C419" s="16"/>
    </row>
    <row r="420" spans="1:3" x14ac:dyDescent="0.25">
      <c r="A420" s="13"/>
      <c r="B420" s="13"/>
      <c r="C420" s="16"/>
    </row>
    <row r="421" spans="1:3" x14ac:dyDescent="0.25">
      <c r="A421" s="13"/>
      <c r="B421" s="13"/>
      <c r="C421" s="16"/>
    </row>
    <row r="422" spans="1:3" x14ac:dyDescent="0.25">
      <c r="A422" s="13"/>
      <c r="B422" s="13"/>
      <c r="C422" s="16"/>
    </row>
    <row r="423" spans="1:3" x14ac:dyDescent="0.25">
      <c r="A423" s="13"/>
      <c r="B423" s="13"/>
      <c r="C423" s="16"/>
    </row>
    <row r="424" spans="1:3" x14ac:dyDescent="0.25">
      <c r="A424" s="13"/>
      <c r="B424" s="13"/>
      <c r="C424" s="16"/>
    </row>
    <row r="425" spans="1:3" x14ac:dyDescent="0.25">
      <c r="A425" s="13"/>
      <c r="B425" s="13"/>
      <c r="C425" s="16"/>
    </row>
    <row r="426" spans="1:3" x14ac:dyDescent="0.25">
      <c r="A426" s="13"/>
      <c r="B426" s="13"/>
      <c r="C426" s="16"/>
    </row>
    <row r="427" spans="1:3" x14ac:dyDescent="0.25">
      <c r="A427" s="13"/>
      <c r="B427" s="13"/>
      <c r="C427" s="16"/>
    </row>
    <row r="428" spans="1:3" x14ac:dyDescent="0.25">
      <c r="A428" s="13"/>
      <c r="B428" s="13"/>
      <c r="C428" s="16"/>
    </row>
    <row r="429" spans="1:3" x14ac:dyDescent="0.25">
      <c r="A429" s="13"/>
      <c r="B429" s="13"/>
      <c r="C429" s="16"/>
    </row>
    <row r="430" spans="1:3" x14ac:dyDescent="0.25">
      <c r="A430" s="13"/>
      <c r="B430" s="13"/>
      <c r="C430" s="16"/>
    </row>
    <row r="431" spans="1:3" x14ac:dyDescent="0.25">
      <c r="A431" s="13"/>
      <c r="B431" s="13"/>
      <c r="C431" s="16"/>
    </row>
    <row r="432" spans="1:3" x14ac:dyDescent="0.25">
      <c r="A432" s="13"/>
      <c r="B432" s="13"/>
      <c r="C432" s="16"/>
    </row>
    <row r="433" spans="1:3" x14ac:dyDescent="0.25">
      <c r="A433" s="13"/>
      <c r="B433" s="13"/>
      <c r="C433" s="16"/>
    </row>
    <row r="434" spans="1:3" x14ac:dyDescent="0.25">
      <c r="A434" s="13"/>
      <c r="B434" s="13"/>
      <c r="C434" s="16"/>
    </row>
    <row r="435" spans="1:3" x14ac:dyDescent="0.25">
      <c r="A435" s="13"/>
      <c r="B435" s="13"/>
      <c r="C435" s="16"/>
    </row>
    <row r="436" spans="1:3" x14ac:dyDescent="0.25">
      <c r="A436" s="13"/>
      <c r="B436" s="13"/>
      <c r="C436" s="16"/>
    </row>
    <row r="437" spans="1:3" x14ac:dyDescent="0.25">
      <c r="A437" s="13"/>
      <c r="B437" s="13"/>
      <c r="C437" s="16"/>
    </row>
    <row r="438" spans="1:3" x14ac:dyDescent="0.25">
      <c r="A438" s="13"/>
      <c r="B438" s="13"/>
      <c r="C438" s="16"/>
    </row>
    <row r="439" spans="1:3" x14ac:dyDescent="0.25">
      <c r="A439" s="13"/>
      <c r="B439" s="13"/>
      <c r="C439" s="16"/>
    </row>
    <row r="440" spans="1:3" x14ac:dyDescent="0.25">
      <c r="A440" s="13"/>
      <c r="B440" s="13"/>
      <c r="C440" s="16"/>
    </row>
    <row r="441" spans="1:3" x14ac:dyDescent="0.25">
      <c r="A441" s="13"/>
      <c r="B441" s="13"/>
      <c r="C441" s="16"/>
    </row>
    <row r="442" spans="1:3" x14ac:dyDescent="0.25">
      <c r="A442" s="13"/>
      <c r="B442" s="13"/>
      <c r="C442" s="16"/>
    </row>
    <row r="443" spans="1:3" x14ac:dyDescent="0.25">
      <c r="A443" s="13"/>
      <c r="B443" s="13"/>
      <c r="C443" s="16"/>
    </row>
    <row r="444" spans="1:3" x14ac:dyDescent="0.25">
      <c r="A444" s="13"/>
      <c r="B444" s="13"/>
      <c r="C444" s="16"/>
    </row>
    <row r="445" spans="1:3" x14ac:dyDescent="0.25">
      <c r="A445" s="13"/>
      <c r="B445" s="13"/>
      <c r="C445" s="16"/>
    </row>
    <row r="446" spans="1:3" x14ac:dyDescent="0.25">
      <c r="A446" s="13"/>
      <c r="B446" s="13"/>
      <c r="C446" s="16"/>
    </row>
    <row r="447" spans="1:3" x14ac:dyDescent="0.25">
      <c r="A447" s="13"/>
      <c r="B447" s="13"/>
      <c r="C447" s="16"/>
    </row>
    <row r="448" spans="1:3" x14ac:dyDescent="0.25">
      <c r="A448" s="13"/>
      <c r="B448" s="13"/>
      <c r="C448" s="16"/>
    </row>
    <row r="449" spans="1:3" x14ac:dyDescent="0.25">
      <c r="A449" s="13"/>
      <c r="B449" s="13"/>
      <c r="C449" s="16"/>
    </row>
    <row r="450" spans="1:3" x14ac:dyDescent="0.25">
      <c r="A450" s="13"/>
      <c r="B450" s="13"/>
      <c r="C450" s="16"/>
    </row>
    <row r="451" spans="1:3" x14ac:dyDescent="0.25">
      <c r="A451" s="13"/>
      <c r="B451" s="13"/>
      <c r="C451" s="16"/>
    </row>
    <row r="452" spans="1:3" x14ac:dyDescent="0.25">
      <c r="A452" s="13"/>
      <c r="B452" s="13"/>
      <c r="C452" s="16"/>
    </row>
    <row r="453" spans="1:3" x14ac:dyDescent="0.25">
      <c r="A453" s="13"/>
      <c r="B453" s="13"/>
      <c r="C453" s="16"/>
    </row>
    <row r="454" spans="1:3" x14ac:dyDescent="0.25">
      <c r="A454" s="13"/>
      <c r="B454" s="13"/>
      <c r="C454" s="16"/>
    </row>
    <row r="455" spans="1:3" x14ac:dyDescent="0.25">
      <c r="A455" s="13"/>
      <c r="B455" s="13"/>
      <c r="C455" s="16"/>
    </row>
    <row r="456" spans="1:3" x14ac:dyDescent="0.25">
      <c r="A456" s="13"/>
      <c r="B456" s="13"/>
      <c r="C456" s="16"/>
    </row>
    <row r="457" spans="1:3" x14ac:dyDescent="0.25">
      <c r="A457" s="13"/>
      <c r="B457" s="13"/>
      <c r="C457" s="16"/>
    </row>
    <row r="458" spans="1:3" x14ac:dyDescent="0.25">
      <c r="A458" s="13"/>
      <c r="B458" s="13"/>
      <c r="C458" s="16"/>
    </row>
    <row r="459" spans="1:3" x14ac:dyDescent="0.25">
      <c r="A459" s="13"/>
      <c r="B459" s="13"/>
      <c r="C459" s="16"/>
    </row>
    <row r="460" spans="1:3" x14ac:dyDescent="0.25">
      <c r="A460" s="13"/>
      <c r="B460" s="13"/>
      <c r="C460" s="16"/>
    </row>
    <row r="461" spans="1:3" x14ac:dyDescent="0.25">
      <c r="A461" s="13"/>
      <c r="B461" s="13"/>
      <c r="C461" s="16"/>
    </row>
    <row r="462" spans="1:3" x14ac:dyDescent="0.25">
      <c r="A462" s="13"/>
      <c r="B462" s="13"/>
      <c r="C462" s="16"/>
    </row>
    <row r="463" spans="1:3" x14ac:dyDescent="0.25">
      <c r="A463" s="13"/>
      <c r="B463" s="13"/>
      <c r="C463" s="16"/>
    </row>
    <row r="464" spans="1:3" x14ac:dyDescent="0.25">
      <c r="A464" s="13"/>
      <c r="B464" s="13"/>
      <c r="C464" s="16"/>
    </row>
    <row r="465" spans="1:3" x14ac:dyDescent="0.25">
      <c r="A465" s="13"/>
      <c r="B465" s="13"/>
      <c r="C465" s="16"/>
    </row>
    <row r="466" spans="1:3" x14ac:dyDescent="0.25">
      <c r="A466" s="13"/>
      <c r="B466" s="13"/>
      <c r="C466" s="16"/>
    </row>
    <row r="467" spans="1:3" x14ac:dyDescent="0.25">
      <c r="A467" s="13"/>
      <c r="B467" s="13"/>
      <c r="C467" s="16"/>
    </row>
    <row r="468" spans="1:3" x14ac:dyDescent="0.25">
      <c r="A468" s="13"/>
      <c r="B468" s="13"/>
      <c r="C468" s="16"/>
    </row>
    <row r="469" spans="1:3" x14ac:dyDescent="0.25">
      <c r="A469" s="13"/>
      <c r="B469" s="13"/>
      <c r="C469" s="16"/>
    </row>
    <row r="470" spans="1:3" x14ac:dyDescent="0.25">
      <c r="A470" s="13"/>
      <c r="B470" s="13"/>
      <c r="C470" s="16"/>
    </row>
    <row r="471" spans="1:3" x14ac:dyDescent="0.25">
      <c r="A471" s="13"/>
      <c r="B471" s="13"/>
      <c r="C471" s="16"/>
    </row>
    <row r="472" spans="1:3" x14ac:dyDescent="0.25">
      <c r="A472" s="13"/>
      <c r="B472" s="13"/>
      <c r="C472" s="16"/>
    </row>
    <row r="473" spans="1:3" x14ac:dyDescent="0.25">
      <c r="A473" s="13"/>
      <c r="B473" s="13"/>
      <c r="C473" s="16"/>
    </row>
    <row r="474" spans="1:3" x14ac:dyDescent="0.25">
      <c r="A474" s="13"/>
      <c r="B474" s="13"/>
      <c r="C474" s="16"/>
    </row>
    <row r="475" spans="1:3" x14ac:dyDescent="0.25">
      <c r="A475" s="13"/>
      <c r="B475" s="13"/>
      <c r="C475" s="16"/>
    </row>
    <row r="476" spans="1:3" x14ac:dyDescent="0.25">
      <c r="A476" s="13"/>
      <c r="B476" s="13"/>
      <c r="C476" s="16"/>
    </row>
    <row r="477" spans="1:3" x14ac:dyDescent="0.25">
      <c r="A477" s="13"/>
      <c r="B477" s="13"/>
      <c r="C477" s="16"/>
    </row>
    <row r="478" spans="1:3" x14ac:dyDescent="0.25">
      <c r="A478" s="13"/>
      <c r="B478" s="13"/>
      <c r="C478" s="16"/>
    </row>
    <row r="479" spans="1:3" x14ac:dyDescent="0.25">
      <c r="A479" s="13"/>
      <c r="B479" s="13"/>
      <c r="C479" s="16"/>
    </row>
    <row r="480" spans="1:3" x14ac:dyDescent="0.25">
      <c r="A480" s="13"/>
      <c r="B480" s="13"/>
      <c r="C480" s="16"/>
    </row>
    <row r="481" spans="1:3" x14ac:dyDescent="0.25">
      <c r="A481" s="13"/>
      <c r="B481" s="13"/>
      <c r="C481" s="16"/>
    </row>
    <row r="482" spans="1:3" x14ac:dyDescent="0.25">
      <c r="A482" s="13"/>
      <c r="B482" s="13"/>
      <c r="C482" s="16"/>
    </row>
    <row r="483" spans="1:3" x14ac:dyDescent="0.25">
      <c r="A483" s="13"/>
      <c r="B483" s="13"/>
      <c r="C483" s="16"/>
    </row>
    <row r="484" spans="1:3" x14ac:dyDescent="0.25">
      <c r="A484" s="13"/>
      <c r="B484" s="13"/>
      <c r="C484" s="16"/>
    </row>
    <row r="485" spans="1:3" x14ac:dyDescent="0.25">
      <c r="A485" s="13"/>
      <c r="B485" s="13"/>
      <c r="C485" s="16"/>
    </row>
    <row r="486" spans="1:3" x14ac:dyDescent="0.25">
      <c r="A486" s="13"/>
      <c r="B486" s="13"/>
      <c r="C486" s="16"/>
    </row>
    <row r="487" spans="1:3" x14ac:dyDescent="0.25">
      <c r="A487" s="13"/>
      <c r="B487" s="13"/>
      <c r="C487" s="16"/>
    </row>
    <row r="488" spans="1:3" x14ac:dyDescent="0.25">
      <c r="A488" s="13"/>
      <c r="B488" s="13"/>
      <c r="C488" s="16"/>
    </row>
    <row r="489" spans="1:3" x14ac:dyDescent="0.25">
      <c r="A489" s="13"/>
      <c r="B489" s="13"/>
      <c r="C489" s="16"/>
    </row>
    <row r="490" spans="1:3" x14ac:dyDescent="0.25">
      <c r="A490" s="13"/>
      <c r="B490" s="13"/>
      <c r="C490" s="16"/>
    </row>
    <row r="491" spans="1:3" x14ac:dyDescent="0.25">
      <c r="A491" s="13"/>
      <c r="B491" s="13"/>
      <c r="C491" s="16"/>
    </row>
    <row r="492" spans="1:3" x14ac:dyDescent="0.25">
      <c r="A492" s="13"/>
      <c r="B492" s="13"/>
      <c r="C492" s="16"/>
    </row>
    <row r="493" spans="1:3" x14ac:dyDescent="0.25">
      <c r="A493" s="13"/>
      <c r="B493" s="13"/>
      <c r="C493" s="16"/>
    </row>
    <row r="494" spans="1:3" x14ac:dyDescent="0.25">
      <c r="A494" s="13"/>
      <c r="B494" s="13"/>
      <c r="C494" s="16"/>
    </row>
    <row r="495" spans="1:3" x14ac:dyDescent="0.25">
      <c r="A495" s="13"/>
      <c r="B495" s="13"/>
      <c r="C495" s="16"/>
    </row>
    <row r="496" spans="1:3" x14ac:dyDescent="0.25">
      <c r="A496" s="13"/>
      <c r="B496" s="13"/>
      <c r="C496" s="16"/>
    </row>
    <row r="497" spans="1:3" x14ac:dyDescent="0.25">
      <c r="A497" s="13"/>
      <c r="B497" s="13"/>
      <c r="C497" s="16"/>
    </row>
    <row r="498" spans="1:3" x14ac:dyDescent="0.25">
      <c r="A498" s="13"/>
      <c r="B498" s="13"/>
      <c r="C498" s="16"/>
    </row>
    <row r="499" spans="1:3" x14ac:dyDescent="0.25">
      <c r="A499" s="13"/>
      <c r="B499" s="13"/>
      <c r="C499" s="16"/>
    </row>
    <row r="500" spans="1:3" x14ac:dyDescent="0.25">
      <c r="A500" s="13"/>
      <c r="B500" s="13"/>
      <c r="C500" s="16"/>
    </row>
    <row r="501" spans="1:3" x14ac:dyDescent="0.25">
      <c r="A501" s="13"/>
      <c r="B501" s="13"/>
      <c r="C501" s="16"/>
    </row>
    <row r="502" spans="1:3" x14ac:dyDescent="0.25">
      <c r="A502" s="13"/>
      <c r="B502" s="13"/>
      <c r="C502" s="16"/>
    </row>
  </sheetData>
  <mergeCells count="17">
    <mergeCell ref="AE4:AE6"/>
    <mergeCell ref="AG4:AG6"/>
    <mergeCell ref="A16:C16"/>
    <mergeCell ref="AF4:AF6"/>
    <mergeCell ref="A2:AD2"/>
    <mergeCell ref="A4:A6"/>
    <mergeCell ref="B4:B6"/>
    <mergeCell ref="C4:C6"/>
    <mergeCell ref="D4:F6"/>
    <mergeCell ref="G4:I6"/>
    <mergeCell ref="J4:L6"/>
    <mergeCell ref="M4:O6"/>
    <mergeCell ref="P4:R6"/>
    <mergeCell ref="AB4:AD6"/>
    <mergeCell ref="S4:U6"/>
    <mergeCell ref="V4:X6"/>
    <mergeCell ref="Y4:AA6"/>
  </mergeCells>
  <printOptions horizontalCentered="1" verticalCentered="1"/>
  <pageMargins left="0" right="0" top="0" bottom="0" header="0.31496062992125984" footer="0.31496062992125984"/>
  <pageSetup paperSize="9" scale="54" orientation="landscape" r:id="rId1"/>
  <colBreaks count="1" manualBreakCount="1">
    <brk id="18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0000"/>
    <pageSetUpPr fitToPage="1"/>
  </sheetPr>
  <dimension ref="A1:H25"/>
  <sheetViews>
    <sheetView tabSelected="1" view="pageBreakPreview" zoomScale="80" zoomScaleNormal="75" zoomScaleSheetLayoutView="80" workbookViewId="0">
      <selection activeCell="J12" sqref="J12"/>
    </sheetView>
  </sheetViews>
  <sheetFormatPr defaultRowHeight="15" x14ac:dyDescent="0.25"/>
  <cols>
    <col min="1" max="2" width="8.140625" style="100" customWidth="1"/>
    <col min="3" max="3" width="36.5703125" customWidth="1"/>
    <col min="4" max="4" width="33.85546875" customWidth="1"/>
    <col min="5" max="5" width="24.42578125" customWidth="1"/>
    <col min="6" max="6" width="13.42578125" customWidth="1"/>
  </cols>
  <sheetData>
    <row r="1" spans="1:8" ht="48.75" customHeight="1" x14ac:dyDescent="0.25">
      <c r="C1" s="236" t="s">
        <v>121</v>
      </c>
      <c r="D1" s="236"/>
      <c r="E1" s="236"/>
      <c r="F1" s="236"/>
      <c r="G1" s="87"/>
      <c r="H1" s="87"/>
    </row>
    <row r="2" spans="1:8" ht="18.75" x14ac:dyDescent="0.25">
      <c r="C2" s="97"/>
      <c r="D2" s="97" t="s">
        <v>152</v>
      </c>
      <c r="E2" s="159"/>
      <c r="F2" s="97"/>
      <c r="G2" s="87"/>
      <c r="H2" s="87"/>
    </row>
    <row r="3" spans="1:8" ht="18.75" x14ac:dyDescent="0.25">
      <c r="C3" s="97"/>
      <c r="D3" s="97"/>
      <c r="E3" s="159"/>
      <c r="F3" s="97"/>
      <c r="G3" s="87"/>
      <c r="H3" s="87"/>
    </row>
    <row r="4" spans="1:8" s="89" customFormat="1" ht="75" x14ac:dyDescent="0.3">
      <c r="A4" s="99" t="s">
        <v>129</v>
      </c>
      <c r="B4" s="99" t="s">
        <v>5</v>
      </c>
      <c r="C4" s="91" t="s">
        <v>83</v>
      </c>
      <c r="D4" s="101" t="s">
        <v>38</v>
      </c>
      <c r="E4" s="101" t="s">
        <v>145</v>
      </c>
      <c r="F4" s="90" t="s">
        <v>8</v>
      </c>
    </row>
    <row r="5" spans="1:8" s="89" customFormat="1" ht="18.75" x14ac:dyDescent="0.3">
      <c r="A5" s="238" t="s">
        <v>132</v>
      </c>
      <c r="B5" s="239"/>
      <c r="C5" s="239"/>
      <c r="D5" s="239"/>
      <c r="E5" s="239"/>
      <c r="F5" s="240"/>
    </row>
    <row r="6" spans="1:8" s="89" customFormat="1" ht="18.75" x14ac:dyDescent="0.3">
      <c r="A6" s="241" t="s">
        <v>127</v>
      </c>
      <c r="B6" s="242"/>
      <c r="C6" s="242"/>
      <c r="D6" s="242"/>
      <c r="E6" s="242"/>
      <c r="F6" s="243"/>
    </row>
    <row r="7" spans="1:8" s="88" customFormat="1" ht="31.5" x14ac:dyDescent="0.3">
      <c r="A7" s="98">
        <v>1</v>
      </c>
      <c r="B7" s="176" t="s">
        <v>55</v>
      </c>
      <c r="C7" s="189" t="s">
        <v>47</v>
      </c>
      <c r="D7" s="191">
        <f>свод!AG9</f>
        <v>13.27</v>
      </c>
      <c r="E7" s="191">
        <f>свод!AE9</f>
        <v>104</v>
      </c>
      <c r="F7" s="92">
        <v>2</v>
      </c>
    </row>
    <row r="8" spans="1:8" s="88" customFormat="1" ht="32.25" x14ac:dyDescent="0.3">
      <c r="A8" s="98">
        <v>2</v>
      </c>
      <c r="B8" s="176" t="s">
        <v>54</v>
      </c>
      <c r="C8" s="190" t="s">
        <v>46</v>
      </c>
      <c r="D8" s="191">
        <f>свод!AG10</f>
        <v>12.380000000000003</v>
      </c>
      <c r="E8" s="191">
        <f>свод!AE10</f>
        <v>99</v>
      </c>
      <c r="F8" s="93">
        <v>3</v>
      </c>
    </row>
    <row r="9" spans="1:8" s="88" customFormat="1" ht="32.25" x14ac:dyDescent="0.3">
      <c r="A9" s="98">
        <v>3</v>
      </c>
      <c r="B9" s="176" t="s">
        <v>58</v>
      </c>
      <c r="C9" s="190" t="s">
        <v>48</v>
      </c>
      <c r="D9" s="191">
        <f>свод!AG11</f>
        <v>13.6</v>
      </c>
      <c r="E9" s="191">
        <f>свод!AE11</f>
        <v>107</v>
      </c>
      <c r="F9" s="93">
        <v>1</v>
      </c>
    </row>
    <row r="10" spans="1:8" s="88" customFormat="1" ht="32.25" x14ac:dyDescent="0.3">
      <c r="A10" s="98">
        <v>4</v>
      </c>
      <c r="B10" s="176" t="s">
        <v>149</v>
      </c>
      <c r="C10" s="190" t="s">
        <v>148</v>
      </c>
      <c r="D10" s="191">
        <f>свод!AG15</f>
        <v>12.340000000000002</v>
      </c>
      <c r="E10" s="191">
        <f>свод!AE15</f>
        <v>101</v>
      </c>
      <c r="F10" s="93">
        <v>4</v>
      </c>
    </row>
    <row r="11" spans="1:8" s="88" customFormat="1" ht="18.75" x14ac:dyDescent="0.3">
      <c r="A11" s="241" t="s">
        <v>128</v>
      </c>
      <c r="B11" s="242"/>
      <c r="C11" s="242"/>
      <c r="D11" s="242"/>
      <c r="E11" s="242"/>
      <c r="F11" s="243"/>
    </row>
    <row r="12" spans="1:8" s="88" customFormat="1" ht="32.25" x14ac:dyDescent="0.3">
      <c r="A12" s="98">
        <v>5</v>
      </c>
      <c r="B12" s="176" t="s">
        <v>57</v>
      </c>
      <c r="C12" s="187" t="s">
        <v>49</v>
      </c>
      <c r="D12" s="191">
        <f>свод!AG13</f>
        <v>15.26</v>
      </c>
      <c r="E12" s="191">
        <f>свод!AE13</f>
        <v>110</v>
      </c>
      <c r="F12" s="93">
        <v>1</v>
      </c>
    </row>
    <row r="13" spans="1:8" s="88" customFormat="1" ht="31.5" x14ac:dyDescent="0.3">
      <c r="A13" s="98">
        <v>6</v>
      </c>
      <c r="B13" s="176" t="s">
        <v>56</v>
      </c>
      <c r="C13" s="188" t="s">
        <v>50</v>
      </c>
      <c r="D13" s="191">
        <f>свод!AG14</f>
        <v>14.360000000000001</v>
      </c>
      <c r="E13" s="191">
        <f>свод!AE14</f>
        <v>110</v>
      </c>
      <c r="F13" s="93">
        <v>2</v>
      </c>
    </row>
    <row r="14" spans="1:8" s="88" customFormat="1" ht="18.75" x14ac:dyDescent="0.3">
      <c r="A14" s="89"/>
      <c r="B14" s="89"/>
      <c r="C14" s="94"/>
      <c r="D14" s="95"/>
      <c r="E14" s="95"/>
      <c r="F14" s="96"/>
    </row>
    <row r="15" spans="1:8" s="88" customFormat="1" ht="31.5" customHeight="1" x14ac:dyDescent="0.3">
      <c r="A15" s="180"/>
      <c r="B15" s="180"/>
      <c r="C15" s="237" t="s">
        <v>9</v>
      </c>
      <c r="D15" s="237"/>
      <c r="E15" s="160"/>
    </row>
    <row r="16" spans="1:8" s="88" customFormat="1" ht="18.75" x14ac:dyDescent="0.3">
      <c r="A16" s="182"/>
      <c r="B16" s="182"/>
      <c r="C16" s="237" t="s">
        <v>131</v>
      </c>
      <c r="D16" s="237"/>
      <c r="E16" s="160"/>
    </row>
    <row r="17" spans="1:6" s="88" customFormat="1" ht="18.75" x14ac:dyDescent="0.3">
      <c r="A17" s="179"/>
      <c r="B17" s="179"/>
      <c r="C17" s="237" t="s">
        <v>10</v>
      </c>
      <c r="D17" s="237"/>
      <c r="E17" s="160"/>
    </row>
    <row r="18" spans="1:6" s="88" customFormat="1" ht="18.75" x14ac:dyDescent="0.3">
      <c r="A18" s="100"/>
      <c r="B18" s="100"/>
      <c r="C18" s="232" t="s">
        <v>128</v>
      </c>
      <c r="D18" s="233"/>
      <c r="E18" s="184"/>
      <c r="F18"/>
    </row>
    <row r="19" spans="1:6" s="88" customFormat="1" ht="18.75" x14ac:dyDescent="0.3">
      <c r="A19" s="100"/>
      <c r="B19" s="100"/>
      <c r="C19" s="181" t="s">
        <v>133</v>
      </c>
      <c r="D19" s="181" t="s">
        <v>135</v>
      </c>
      <c r="E19" s="185"/>
      <c r="F19" s="7"/>
    </row>
    <row r="20" spans="1:6" s="88" customFormat="1" ht="18.75" x14ac:dyDescent="0.3">
      <c r="A20" s="100"/>
      <c r="B20" s="100"/>
      <c r="C20" s="183" t="s">
        <v>134</v>
      </c>
      <c r="D20" s="183" t="s">
        <v>136</v>
      </c>
      <c r="E20" s="185"/>
      <c r="F20" s="7"/>
    </row>
    <row r="21" spans="1:6" ht="18.75" x14ac:dyDescent="0.3">
      <c r="C21" s="178" t="s">
        <v>137</v>
      </c>
      <c r="D21" s="178" t="s">
        <v>138</v>
      </c>
      <c r="E21" s="185"/>
      <c r="F21" s="7"/>
    </row>
    <row r="22" spans="1:6" ht="18.75" x14ac:dyDescent="0.3">
      <c r="C22" s="234" t="s">
        <v>127</v>
      </c>
      <c r="D22" s="235"/>
      <c r="E22" s="186"/>
      <c r="F22" s="7"/>
    </row>
    <row r="23" spans="1:6" ht="18.75" x14ac:dyDescent="0.3">
      <c r="C23" s="181" t="s">
        <v>139</v>
      </c>
      <c r="D23" s="181" t="s">
        <v>140</v>
      </c>
      <c r="E23" s="185"/>
    </row>
    <row r="24" spans="1:6" ht="18.75" x14ac:dyDescent="0.3">
      <c r="C24" s="183" t="s">
        <v>141</v>
      </c>
      <c r="D24" s="183" t="s">
        <v>142</v>
      </c>
      <c r="E24" s="185"/>
    </row>
    <row r="25" spans="1:6" ht="18.75" x14ac:dyDescent="0.3">
      <c r="C25" s="178" t="s">
        <v>143</v>
      </c>
      <c r="D25" s="178" t="s">
        <v>144</v>
      </c>
      <c r="E25" s="185"/>
    </row>
  </sheetData>
  <mergeCells count="9">
    <mergeCell ref="C18:D18"/>
    <mergeCell ref="C22:D22"/>
    <mergeCell ref="C1:F1"/>
    <mergeCell ref="C15:D15"/>
    <mergeCell ref="C16:D16"/>
    <mergeCell ref="C17:D17"/>
    <mergeCell ref="A5:F5"/>
    <mergeCell ref="A6:F6"/>
    <mergeCell ref="A11:F1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5413"/>
  <sheetViews>
    <sheetView view="pageBreakPreview" zoomScale="90" zoomScaleNormal="75" zoomScaleSheetLayoutView="90" zoomScalePageLayoutView="50" workbookViewId="0">
      <selection activeCell="O8" sqref="O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12" style="4" customWidth="1"/>
    <col min="10" max="14" width="9.42578125" style="5" customWidth="1"/>
    <col min="15" max="15" width="16.5703125" style="4" customWidth="1"/>
    <col min="16" max="16384" width="9.7109375" style="4"/>
  </cols>
  <sheetData>
    <row r="1" spans="1:44" ht="6.75" customHeight="1" x14ac:dyDescent="0.25">
      <c r="A1" s="27"/>
      <c r="B1" s="27"/>
      <c r="C1" s="27"/>
      <c r="D1" s="26"/>
      <c r="E1" s="26"/>
      <c r="F1" s="26"/>
      <c r="G1" s="27"/>
      <c r="H1" s="26"/>
      <c r="I1" s="27"/>
      <c r="J1" s="26"/>
      <c r="K1" s="26"/>
      <c r="L1" s="26"/>
      <c r="M1" s="26"/>
      <c r="N1" s="26"/>
    </row>
    <row r="2" spans="1:44" ht="18.75" x14ac:dyDescent="0.3">
      <c r="A2" s="193" t="s">
        <v>53</v>
      </c>
      <c r="B2" s="193"/>
      <c r="C2" s="193"/>
      <c r="D2" s="193"/>
      <c r="E2" s="193"/>
      <c r="F2" s="193"/>
      <c r="G2" s="193"/>
      <c r="H2" s="193"/>
      <c r="I2" s="193"/>
      <c r="J2" s="193"/>
      <c r="K2" s="138"/>
      <c r="L2" s="138"/>
      <c r="M2" s="138"/>
      <c r="N2" s="138"/>
    </row>
    <row r="3" spans="1:44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  <c r="K3" s="39"/>
      <c r="L3" s="39"/>
      <c r="M3" s="39"/>
      <c r="N3" s="39"/>
    </row>
    <row r="4" spans="1:44" s="50" customFormat="1" ht="156" customHeight="1" x14ac:dyDescent="0.25">
      <c r="A4" s="199" t="s">
        <v>83</v>
      </c>
      <c r="B4" s="201" t="s">
        <v>5</v>
      </c>
      <c r="C4" s="203" t="s">
        <v>22</v>
      </c>
      <c r="D4" s="203"/>
      <c r="E4" s="204" t="s">
        <v>23</v>
      </c>
      <c r="F4" s="205"/>
      <c r="G4" s="204" t="s">
        <v>24</v>
      </c>
      <c r="H4" s="205"/>
      <c r="I4" s="204" t="s">
        <v>25</v>
      </c>
      <c r="J4" s="205"/>
      <c r="K4" s="208" t="s">
        <v>59</v>
      </c>
      <c r="L4" s="209"/>
      <c r="M4" s="208" t="s">
        <v>60</v>
      </c>
      <c r="N4" s="209"/>
      <c r="O4" s="195" t="s">
        <v>73</v>
      </c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4" s="50" customFormat="1" ht="63" x14ac:dyDescent="0.25">
      <c r="A5" s="200"/>
      <c r="B5" s="202"/>
      <c r="C5" s="71" t="s">
        <v>32</v>
      </c>
      <c r="D5" s="51" t="s">
        <v>7</v>
      </c>
      <c r="E5" s="71" t="s">
        <v>33</v>
      </c>
      <c r="F5" s="51" t="s">
        <v>7</v>
      </c>
      <c r="G5" s="71" t="s">
        <v>34</v>
      </c>
      <c r="H5" s="51" t="s">
        <v>7</v>
      </c>
      <c r="I5" s="71" t="s">
        <v>35</v>
      </c>
      <c r="J5" s="51" t="s">
        <v>7</v>
      </c>
      <c r="K5" s="71" t="s">
        <v>75</v>
      </c>
      <c r="L5" s="51" t="s">
        <v>7</v>
      </c>
      <c r="M5" s="71" t="s">
        <v>61</v>
      </c>
      <c r="N5" s="51" t="s">
        <v>7</v>
      </c>
      <c r="O5" s="195"/>
      <c r="P5" s="52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44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144"/>
      <c r="L6" s="144"/>
      <c r="M6" s="144"/>
      <c r="N6" s="144"/>
      <c r="O6" s="56"/>
      <c r="P6" s="56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44" s="74" customFormat="1" ht="15.75" x14ac:dyDescent="0.25">
      <c r="A7" s="136" t="s">
        <v>47</v>
      </c>
      <c r="B7" s="104" t="s">
        <v>55</v>
      </c>
      <c r="C7" s="105">
        <f>100*(97582.8/97604.7)</f>
        <v>99.977562555901514</v>
      </c>
      <c r="D7" s="57">
        <v>5</v>
      </c>
      <c r="E7" s="119">
        <f>100*(97604.7-97582.8)/97604.7</f>
        <v>2.2437444098485197E-2</v>
      </c>
      <c r="F7" s="57">
        <v>5</v>
      </c>
      <c r="G7" s="105">
        <v>0</v>
      </c>
      <c r="H7" s="57">
        <v>5</v>
      </c>
      <c r="I7" s="107">
        <f>236113.9-220929.9</f>
        <v>15184</v>
      </c>
      <c r="J7" s="57">
        <v>0</v>
      </c>
      <c r="K7" s="148"/>
      <c r="L7" s="148"/>
      <c r="M7" s="148"/>
      <c r="N7" s="148"/>
      <c r="O7" s="111">
        <f>D7+F7+H7+J7+L7+N7</f>
        <v>15</v>
      </c>
      <c r="P7" s="112"/>
      <c r="Q7" s="112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2"/>
      <c r="AO7" s="112"/>
      <c r="AP7" s="112"/>
      <c r="AQ7" s="112"/>
      <c r="AR7" s="114"/>
    </row>
    <row r="8" spans="1:44" s="74" customFormat="1" ht="15.75" x14ac:dyDescent="0.25">
      <c r="A8" s="134" t="s">
        <v>46</v>
      </c>
      <c r="B8" s="104" t="s">
        <v>54</v>
      </c>
      <c r="C8" s="105">
        <f>100*(189659/207183.2)</f>
        <v>91.541688708350861</v>
      </c>
      <c r="D8" s="57">
        <v>4</v>
      </c>
      <c r="E8" s="119">
        <f>100*(207183.2-189659)/207183.2</f>
        <v>8.4583112916491352</v>
      </c>
      <c r="F8" s="57">
        <v>1</v>
      </c>
      <c r="G8" s="105">
        <f>100*(2306.8/189659)</f>
        <v>1.2162881803658145</v>
      </c>
      <c r="H8" s="57">
        <v>4</v>
      </c>
      <c r="I8" s="107">
        <f>67980.9-141218</f>
        <v>-73237.100000000006</v>
      </c>
      <c r="J8" s="57">
        <v>5</v>
      </c>
      <c r="K8" s="148"/>
      <c r="L8" s="148"/>
      <c r="M8" s="148"/>
      <c r="N8" s="148"/>
      <c r="O8" s="111">
        <f>D8+F8+H8+J8+L8+N8</f>
        <v>14</v>
      </c>
      <c r="P8" s="112"/>
      <c r="Q8" s="112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</row>
    <row r="9" spans="1:44" s="74" customFormat="1" ht="14.25" customHeight="1" x14ac:dyDescent="0.25">
      <c r="A9" s="134" t="s">
        <v>48</v>
      </c>
      <c r="B9" s="104" t="s">
        <v>58</v>
      </c>
      <c r="C9" s="105">
        <f>100*(6969.2/7017.4)</f>
        <v>99.313135919286339</v>
      </c>
      <c r="D9" s="57">
        <v>5</v>
      </c>
      <c r="E9" s="119">
        <f>100*(7017.4-6969.2)/7017.4</f>
        <v>0.68686408071365213</v>
      </c>
      <c r="F9" s="57">
        <v>4</v>
      </c>
      <c r="G9" s="105">
        <v>0</v>
      </c>
      <c r="H9" s="57">
        <v>5</v>
      </c>
      <c r="I9" s="107">
        <f>22089.1-25735.6</f>
        <v>-3646.5</v>
      </c>
      <c r="J9" s="57">
        <v>5</v>
      </c>
      <c r="K9" s="148"/>
      <c r="L9" s="148"/>
      <c r="M9" s="148"/>
      <c r="N9" s="148"/>
      <c r="O9" s="111">
        <f t="shared" ref="O9:O12" si="0">D9+F9+H9+J9+L9+N9</f>
        <v>19</v>
      </c>
      <c r="P9" s="112"/>
      <c r="Q9" s="112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</row>
    <row r="10" spans="1:44" s="74" customFormat="1" ht="15.75" x14ac:dyDescent="0.25">
      <c r="A10" s="134" t="s">
        <v>49</v>
      </c>
      <c r="B10" s="104" t="s">
        <v>57</v>
      </c>
      <c r="C10" s="105">
        <f>100*(879790.4/882403.4)</f>
        <v>99.703876934291046</v>
      </c>
      <c r="D10" s="116">
        <v>5</v>
      </c>
      <c r="E10" s="120">
        <f>100*(882403.4-879790.4)/882403.4</f>
        <v>0.29612306570894897</v>
      </c>
      <c r="F10" s="116">
        <v>4</v>
      </c>
      <c r="G10" s="118">
        <f>100*(1904.8/879790.4)</f>
        <v>0.21650611327425259</v>
      </c>
      <c r="H10" s="57">
        <v>5</v>
      </c>
      <c r="I10" s="107">
        <f>1827701.2-1884916.7</f>
        <v>-57215.5</v>
      </c>
      <c r="J10" s="57">
        <v>5</v>
      </c>
      <c r="K10" s="57" t="s">
        <v>36</v>
      </c>
      <c r="L10" s="57">
        <v>5</v>
      </c>
      <c r="M10" s="57">
        <f>100*(49/49)</f>
        <v>100</v>
      </c>
      <c r="N10" s="57">
        <v>5</v>
      </c>
      <c r="O10" s="111">
        <f t="shared" si="0"/>
        <v>29</v>
      </c>
      <c r="P10" s="112"/>
      <c r="Q10" s="112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</row>
    <row r="11" spans="1:44" s="74" customFormat="1" ht="15.75" x14ac:dyDescent="0.25">
      <c r="A11" s="135" t="s">
        <v>50</v>
      </c>
      <c r="B11" s="104" t="s">
        <v>56</v>
      </c>
      <c r="C11" s="105">
        <f>100*(230836.6/231796.9)</f>
        <v>99.585714908180407</v>
      </c>
      <c r="D11" s="57">
        <v>5</v>
      </c>
      <c r="E11" s="119">
        <f>100*(231796.9-230836.6)/231796.9</f>
        <v>0.41428509181960088</v>
      </c>
      <c r="F11" s="57">
        <v>4</v>
      </c>
      <c r="G11" s="105">
        <f>100*(0/230836.6)</f>
        <v>0</v>
      </c>
      <c r="H11" s="57">
        <v>5</v>
      </c>
      <c r="I11" s="107">
        <f>1256.4-231.7</f>
        <v>1024.7</v>
      </c>
      <c r="J11" s="57">
        <v>0</v>
      </c>
      <c r="K11" s="57" t="s">
        <v>36</v>
      </c>
      <c r="L11" s="57">
        <v>5</v>
      </c>
      <c r="M11" s="57">
        <f>100*(11/11)</f>
        <v>100</v>
      </c>
      <c r="N11" s="57">
        <v>5</v>
      </c>
      <c r="O11" s="111">
        <f t="shared" si="0"/>
        <v>24</v>
      </c>
      <c r="P11" s="112"/>
      <c r="Q11" s="112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</row>
    <row r="12" spans="1:44" s="74" customFormat="1" ht="15.75" x14ac:dyDescent="0.25">
      <c r="A12" s="134" t="str">
        <f>'п. 1'!A25</f>
        <v>Вяземский районный Совет депутатов</v>
      </c>
      <c r="B12" s="104" t="s">
        <v>149</v>
      </c>
      <c r="C12" s="105">
        <f>100*(6404.5/6701.5)</f>
        <v>95.568156382899346</v>
      </c>
      <c r="D12" s="57">
        <v>5</v>
      </c>
      <c r="E12" s="119">
        <f>100*(6701.5-6404.5)/6701.5</f>
        <v>4.4318436171006494</v>
      </c>
      <c r="F12" s="57">
        <v>3</v>
      </c>
      <c r="G12" s="105">
        <f>100*(30/6404.5)</f>
        <v>0.46842064173627918</v>
      </c>
      <c r="H12" s="57">
        <v>5</v>
      </c>
      <c r="I12" s="107">
        <f>11.8-11.8</f>
        <v>0</v>
      </c>
      <c r="J12" s="57">
        <v>5</v>
      </c>
      <c r="K12" s="148"/>
      <c r="L12" s="148"/>
      <c r="M12" s="148"/>
      <c r="N12" s="148"/>
      <c r="O12" s="111">
        <f t="shared" si="0"/>
        <v>18</v>
      </c>
      <c r="P12" s="112"/>
      <c r="Q12" s="112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</row>
    <row r="13" spans="1:44" s="63" customFormat="1" ht="15.75" x14ac:dyDescent="0.25">
      <c r="A13" s="62"/>
      <c r="B13" s="62"/>
      <c r="D13" s="64"/>
      <c r="E13" s="64"/>
      <c r="F13" s="64"/>
      <c r="H13" s="64"/>
      <c r="J13" s="64"/>
      <c r="K13" s="64"/>
      <c r="L13" s="64"/>
      <c r="M13" s="64"/>
      <c r="N13" s="64"/>
      <c r="P13" s="59"/>
    </row>
    <row r="14" spans="1:44" s="63" customFormat="1" ht="15.75" x14ac:dyDescent="0.25">
      <c r="A14" s="66"/>
      <c r="B14" s="66"/>
      <c r="D14" s="64"/>
      <c r="E14" s="64"/>
      <c r="F14" s="64"/>
      <c r="H14" s="64"/>
      <c r="J14" s="64"/>
      <c r="K14" s="64"/>
      <c r="L14" s="64"/>
      <c r="M14" s="64"/>
      <c r="N14" s="64"/>
    </row>
    <row r="15" spans="1:44" s="63" customFormat="1" ht="15.75" x14ac:dyDescent="0.25">
      <c r="A15" s="62"/>
      <c r="B15" s="62"/>
      <c r="D15" s="64"/>
      <c r="E15" s="64"/>
      <c r="F15" s="64"/>
      <c r="H15" s="64"/>
      <c r="J15" s="64"/>
      <c r="K15" s="64"/>
      <c r="L15" s="64"/>
      <c r="M15" s="64"/>
      <c r="N15" s="64"/>
    </row>
    <row r="16" spans="1:44" s="63" customFormat="1" ht="15.75" x14ac:dyDescent="0.25">
      <c r="A16" s="66"/>
      <c r="B16" s="66"/>
      <c r="D16" s="64"/>
      <c r="E16" s="64"/>
      <c r="F16" s="64"/>
      <c r="H16" s="64"/>
      <c r="J16" s="64"/>
      <c r="K16" s="64"/>
      <c r="L16" s="64"/>
      <c r="M16" s="64"/>
      <c r="N16" s="64"/>
    </row>
    <row r="17" spans="1:14" s="63" customFormat="1" ht="15.75" x14ac:dyDescent="0.25">
      <c r="D17" s="64"/>
      <c r="E17" s="64"/>
      <c r="F17" s="64"/>
      <c r="H17" s="64"/>
      <c r="J17" s="64"/>
      <c r="K17" s="64"/>
      <c r="L17" s="64"/>
      <c r="M17" s="64"/>
      <c r="N17" s="64"/>
    </row>
    <row r="18" spans="1:14" s="63" customFormat="1" ht="15.75" x14ac:dyDescent="0.25">
      <c r="A18" s="66"/>
      <c r="B18" s="66"/>
      <c r="D18" s="64"/>
      <c r="E18" s="64"/>
      <c r="F18" s="64"/>
      <c r="H18" s="64"/>
      <c r="J18" s="64"/>
      <c r="K18" s="64"/>
      <c r="L18" s="64"/>
      <c r="M18" s="64"/>
      <c r="N18" s="64"/>
    </row>
    <row r="19" spans="1:14" s="63" customFormat="1" ht="15.75" x14ac:dyDescent="0.25">
      <c r="A19" s="66"/>
      <c r="B19" s="66"/>
      <c r="D19" s="64"/>
      <c r="E19" s="64"/>
      <c r="F19" s="64"/>
      <c r="H19" s="64"/>
      <c r="J19" s="64"/>
      <c r="K19" s="64"/>
      <c r="L19" s="64"/>
      <c r="M19" s="64"/>
      <c r="N19" s="64"/>
    </row>
    <row r="20" spans="1:14" s="63" customFormat="1" ht="15.75" x14ac:dyDescent="0.25">
      <c r="A20" s="66"/>
      <c r="B20" s="66"/>
      <c r="D20" s="64"/>
      <c r="E20" s="64"/>
      <c r="F20" s="64"/>
      <c r="H20" s="64"/>
      <c r="J20" s="64"/>
      <c r="K20" s="64"/>
      <c r="L20" s="64"/>
      <c r="M20" s="64"/>
      <c r="N20" s="64"/>
    </row>
    <row r="21" spans="1:14" s="63" customFormat="1" ht="15.75" x14ac:dyDescent="0.25">
      <c r="A21" s="66"/>
      <c r="B21" s="66"/>
      <c r="D21" s="64"/>
      <c r="E21" s="64"/>
      <c r="F21" s="64"/>
      <c r="H21" s="64"/>
      <c r="J21" s="64"/>
      <c r="K21" s="64"/>
      <c r="L21" s="64"/>
      <c r="M21" s="64"/>
      <c r="N21" s="64"/>
    </row>
    <row r="22" spans="1:14" s="63" customFormat="1" ht="15.75" x14ac:dyDescent="0.25">
      <c r="A22" s="66"/>
      <c r="B22" s="66"/>
      <c r="D22" s="64"/>
      <c r="E22" s="64"/>
      <c r="F22" s="64"/>
      <c r="H22" s="64"/>
      <c r="J22" s="64"/>
      <c r="K22" s="64"/>
      <c r="L22" s="64"/>
      <c r="M22" s="64"/>
      <c r="N22" s="64"/>
    </row>
    <row r="23" spans="1:14" s="63" customFormat="1" ht="15.75" x14ac:dyDescent="0.25">
      <c r="A23" s="66"/>
      <c r="B23" s="66"/>
      <c r="D23" s="64"/>
      <c r="E23" s="64"/>
      <c r="F23" s="64"/>
      <c r="H23" s="64"/>
      <c r="J23" s="64"/>
      <c r="K23" s="64"/>
      <c r="L23" s="64"/>
      <c r="M23" s="64"/>
      <c r="N23" s="64"/>
    </row>
    <row r="24" spans="1:14" s="49" customFormat="1" ht="15.75" x14ac:dyDescent="0.25">
      <c r="A24" s="52"/>
      <c r="B24" s="52"/>
      <c r="D24" s="64"/>
      <c r="E24" s="64"/>
      <c r="F24" s="64"/>
      <c r="H24" s="64"/>
      <c r="J24" s="64"/>
      <c r="K24" s="64"/>
      <c r="L24" s="64"/>
      <c r="M24" s="64"/>
      <c r="N24" s="64"/>
    </row>
    <row r="25" spans="1:14" s="49" customFormat="1" ht="15.75" x14ac:dyDescent="0.25">
      <c r="A25" s="52"/>
      <c r="B25" s="52"/>
      <c r="D25" s="64"/>
      <c r="E25" s="64"/>
      <c r="F25" s="64"/>
      <c r="H25" s="64"/>
      <c r="J25" s="64"/>
      <c r="K25" s="64"/>
      <c r="L25" s="64"/>
      <c r="M25" s="64"/>
      <c r="N25" s="64"/>
    </row>
    <row r="26" spans="1:14" s="49" customFormat="1" ht="15.75" x14ac:dyDescent="0.25">
      <c r="A26" s="52"/>
      <c r="B26" s="52"/>
      <c r="D26" s="64"/>
      <c r="E26" s="64"/>
      <c r="F26" s="64"/>
      <c r="H26" s="64"/>
      <c r="J26" s="64"/>
      <c r="K26" s="64"/>
      <c r="L26" s="64"/>
      <c r="M26" s="64"/>
      <c r="N26" s="64"/>
    </row>
    <row r="27" spans="1:14" s="49" customFormat="1" ht="15.75" x14ac:dyDescent="0.25">
      <c r="A27" s="52"/>
      <c r="B27" s="52"/>
      <c r="D27" s="64"/>
      <c r="E27" s="64"/>
      <c r="F27" s="64"/>
      <c r="H27" s="64"/>
      <c r="J27" s="64"/>
      <c r="K27" s="64"/>
      <c r="L27" s="64"/>
      <c r="M27" s="64"/>
      <c r="N27" s="64"/>
    </row>
    <row r="28" spans="1:14" s="49" customFormat="1" ht="15.75" x14ac:dyDescent="0.25">
      <c r="A28" s="52"/>
      <c r="B28" s="52"/>
      <c r="D28" s="64"/>
      <c r="E28" s="64"/>
      <c r="F28" s="64"/>
      <c r="H28" s="64"/>
      <c r="J28" s="64"/>
      <c r="K28" s="64"/>
      <c r="L28" s="64"/>
      <c r="M28" s="64"/>
      <c r="N28" s="64"/>
    </row>
    <row r="29" spans="1:14" s="49" customFormat="1" ht="15.75" x14ac:dyDescent="0.25">
      <c r="A29" s="52"/>
      <c r="B29" s="52"/>
      <c r="D29" s="64"/>
      <c r="E29" s="64"/>
      <c r="F29" s="64"/>
      <c r="H29" s="64"/>
      <c r="J29" s="64"/>
      <c r="K29" s="64"/>
      <c r="L29" s="64"/>
      <c r="M29" s="64"/>
      <c r="N29" s="64"/>
    </row>
    <row r="30" spans="1:14" s="49" customFormat="1" ht="15.75" x14ac:dyDescent="0.25">
      <c r="A30" s="52"/>
      <c r="B30" s="52"/>
      <c r="D30" s="64"/>
      <c r="E30" s="64"/>
      <c r="F30" s="64"/>
      <c r="H30" s="64"/>
      <c r="J30" s="64"/>
      <c r="K30" s="64"/>
      <c r="L30" s="64"/>
      <c r="M30" s="64"/>
      <c r="N30" s="64"/>
    </row>
    <row r="31" spans="1:14" s="49" customFormat="1" ht="15.75" x14ac:dyDescent="0.25">
      <c r="A31" s="52"/>
      <c r="B31" s="52"/>
      <c r="D31" s="64"/>
      <c r="E31" s="64"/>
      <c r="F31" s="64"/>
      <c r="H31" s="64"/>
      <c r="J31" s="64"/>
      <c r="K31" s="64"/>
      <c r="L31" s="64"/>
      <c r="M31" s="64"/>
      <c r="N31" s="64"/>
    </row>
    <row r="32" spans="1:14" s="49" customFormat="1" ht="15.75" x14ac:dyDescent="0.25">
      <c r="A32" s="52"/>
      <c r="B32" s="52"/>
      <c r="D32" s="64"/>
      <c r="E32" s="64"/>
      <c r="F32" s="64"/>
      <c r="H32" s="64"/>
      <c r="J32" s="64"/>
      <c r="K32" s="64"/>
      <c r="L32" s="64"/>
      <c r="M32" s="64"/>
      <c r="N32" s="64"/>
    </row>
    <row r="33" spans="1:14" s="49" customFormat="1" ht="15.75" x14ac:dyDescent="0.25">
      <c r="A33" s="52"/>
      <c r="B33" s="52"/>
      <c r="D33" s="64"/>
      <c r="E33" s="64"/>
      <c r="F33" s="64"/>
      <c r="H33" s="64"/>
      <c r="J33" s="64"/>
      <c r="K33" s="64"/>
      <c r="L33" s="64"/>
      <c r="M33" s="64"/>
      <c r="N33" s="64"/>
    </row>
    <row r="34" spans="1:14" s="49" customFormat="1" ht="15.75" x14ac:dyDescent="0.25">
      <c r="A34" s="52"/>
      <c r="B34" s="52"/>
      <c r="D34" s="64"/>
      <c r="E34" s="64"/>
      <c r="F34" s="64"/>
      <c r="H34" s="64"/>
      <c r="J34" s="64"/>
      <c r="K34" s="64"/>
      <c r="L34" s="64"/>
      <c r="M34" s="64"/>
      <c r="N34" s="64"/>
    </row>
    <row r="35" spans="1:14" s="49" customFormat="1" ht="15.75" x14ac:dyDescent="0.25">
      <c r="A35" s="52"/>
      <c r="B35" s="52"/>
      <c r="D35" s="64"/>
      <c r="E35" s="64"/>
      <c r="F35" s="64"/>
      <c r="H35" s="64"/>
      <c r="J35" s="64"/>
      <c r="K35" s="64"/>
      <c r="L35" s="64"/>
      <c r="M35" s="64"/>
      <c r="N35" s="64"/>
    </row>
    <row r="36" spans="1:14" s="49" customFormat="1" ht="15.75" x14ac:dyDescent="0.25">
      <c r="A36" s="52"/>
      <c r="B36" s="52"/>
      <c r="D36" s="64"/>
      <c r="E36" s="64"/>
      <c r="F36" s="64"/>
      <c r="H36" s="64"/>
      <c r="J36" s="64"/>
      <c r="K36" s="64"/>
      <c r="L36" s="64"/>
      <c r="M36" s="64"/>
      <c r="N36" s="64"/>
    </row>
    <row r="37" spans="1:14" s="49" customFormat="1" ht="15.75" x14ac:dyDescent="0.25">
      <c r="D37" s="64"/>
      <c r="E37" s="64"/>
      <c r="F37" s="64"/>
      <c r="H37" s="64"/>
      <c r="J37" s="64"/>
      <c r="K37" s="64"/>
      <c r="L37" s="64"/>
      <c r="M37" s="64"/>
      <c r="N37" s="64"/>
    </row>
    <row r="38" spans="1:14" s="49" customFormat="1" ht="15.75" x14ac:dyDescent="0.25">
      <c r="D38" s="64"/>
      <c r="E38" s="64"/>
      <c r="F38" s="64"/>
      <c r="H38" s="64"/>
      <c r="J38" s="64"/>
      <c r="K38" s="64"/>
      <c r="L38" s="64"/>
      <c r="M38" s="64"/>
      <c r="N38" s="64"/>
    </row>
    <row r="39" spans="1:14" s="3" customFormat="1" x14ac:dyDescent="0.25">
      <c r="D39" s="1"/>
      <c r="E39" s="1"/>
      <c r="F39" s="1"/>
      <c r="H39" s="1"/>
      <c r="J39" s="1"/>
      <c r="K39" s="1"/>
      <c r="L39" s="1"/>
      <c r="M39" s="1"/>
      <c r="N39" s="1"/>
    </row>
    <row r="40" spans="1:14" s="3" customFormat="1" x14ac:dyDescent="0.25">
      <c r="D40" s="1"/>
      <c r="E40" s="1"/>
      <c r="F40" s="1"/>
      <c r="H40" s="1"/>
      <c r="J40" s="1"/>
      <c r="K40" s="1"/>
      <c r="L40" s="1"/>
      <c r="M40" s="1"/>
      <c r="N40" s="1"/>
    </row>
    <row r="41" spans="1:14" s="3" customFormat="1" x14ac:dyDescent="0.25">
      <c r="D41" s="1"/>
      <c r="E41" s="1"/>
      <c r="F41" s="1"/>
      <c r="H41" s="1"/>
      <c r="J41" s="1"/>
      <c r="K41" s="1"/>
      <c r="L41" s="1"/>
      <c r="M41" s="1"/>
      <c r="N41" s="1"/>
    </row>
    <row r="42" spans="1:14" s="3" customFormat="1" x14ac:dyDescent="0.25">
      <c r="D42" s="1"/>
      <c r="E42" s="1"/>
      <c r="F42" s="1"/>
      <c r="H42" s="1"/>
      <c r="J42" s="1"/>
      <c r="K42" s="1"/>
      <c r="L42" s="1"/>
      <c r="M42" s="1"/>
      <c r="N42" s="1"/>
    </row>
    <row r="43" spans="1:14" s="3" customFormat="1" x14ac:dyDescent="0.25">
      <c r="D43" s="1"/>
      <c r="E43" s="1"/>
      <c r="F43" s="1"/>
      <c r="H43" s="1"/>
      <c r="J43" s="1"/>
      <c r="K43" s="1"/>
      <c r="L43" s="1"/>
      <c r="M43" s="1"/>
      <c r="N43" s="1"/>
    </row>
    <row r="44" spans="1:14" s="3" customFormat="1" x14ac:dyDescent="0.25">
      <c r="D44" s="1"/>
      <c r="E44" s="1"/>
      <c r="F44" s="1"/>
      <c r="H44" s="1"/>
      <c r="J44" s="1"/>
      <c r="K44" s="1"/>
      <c r="L44" s="1"/>
      <c r="M44" s="1"/>
      <c r="N44" s="1"/>
    </row>
    <row r="45" spans="1:14" s="3" customFormat="1" x14ac:dyDescent="0.25">
      <c r="D45" s="1"/>
      <c r="E45" s="1"/>
      <c r="F45" s="1"/>
      <c r="H45" s="1"/>
      <c r="J45" s="1"/>
      <c r="K45" s="1"/>
      <c r="L45" s="1"/>
      <c r="M45" s="1"/>
      <c r="N45" s="1"/>
    </row>
    <row r="46" spans="1:14" s="3" customFormat="1" x14ac:dyDescent="0.25">
      <c r="D46" s="1"/>
      <c r="E46" s="1"/>
      <c r="F46" s="1"/>
      <c r="H46" s="1"/>
      <c r="J46" s="1"/>
      <c r="K46" s="1"/>
      <c r="L46" s="1"/>
      <c r="M46" s="1"/>
      <c r="N46" s="1"/>
    </row>
    <row r="47" spans="1:14" s="3" customFormat="1" x14ac:dyDescent="0.25">
      <c r="D47" s="1"/>
      <c r="E47" s="1"/>
      <c r="F47" s="1"/>
      <c r="H47" s="1"/>
      <c r="J47" s="1"/>
      <c r="K47" s="1"/>
      <c r="L47" s="1"/>
      <c r="M47" s="1"/>
      <c r="N47" s="1"/>
    </row>
    <row r="48" spans="1:14" s="3" customFormat="1" x14ac:dyDescent="0.25">
      <c r="D48" s="1"/>
      <c r="E48" s="1"/>
      <c r="F48" s="1"/>
      <c r="H48" s="1"/>
      <c r="J48" s="1"/>
      <c r="K48" s="1"/>
      <c r="L48" s="1"/>
      <c r="M48" s="1"/>
      <c r="N48" s="1"/>
    </row>
    <row r="49" spans="4:14" s="3" customFormat="1" x14ac:dyDescent="0.25">
      <c r="D49" s="1"/>
      <c r="E49" s="1"/>
      <c r="F49" s="1"/>
      <c r="H49" s="1"/>
      <c r="J49" s="1"/>
      <c r="K49" s="1"/>
      <c r="L49" s="1"/>
      <c r="M49" s="1"/>
      <c r="N49" s="1"/>
    </row>
    <row r="50" spans="4:14" s="3" customFormat="1" x14ac:dyDescent="0.25">
      <c r="D50" s="1"/>
      <c r="E50" s="1"/>
      <c r="F50" s="1"/>
      <c r="H50" s="1"/>
      <c r="J50" s="1"/>
      <c r="K50" s="1"/>
      <c r="L50" s="1"/>
      <c r="M50" s="1"/>
      <c r="N50" s="1"/>
    </row>
    <row r="51" spans="4:14" s="3" customFormat="1" x14ac:dyDescent="0.25">
      <c r="D51" s="1"/>
      <c r="E51" s="1"/>
      <c r="F51" s="1"/>
      <c r="H51" s="1"/>
      <c r="J51" s="1"/>
      <c r="K51" s="1"/>
      <c r="L51" s="1"/>
      <c r="M51" s="1"/>
      <c r="N51" s="1"/>
    </row>
    <row r="52" spans="4:14" s="3" customFormat="1" x14ac:dyDescent="0.25">
      <c r="D52" s="1"/>
      <c r="E52" s="1"/>
      <c r="F52" s="1"/>
      <c r="H52" s="1"/>
      <c r="J52" s="1"/>
      <c r="K52" s="1"/>
      <c r="L52" s="1"/>
      <c r="M52" s="1"/>
      <c r="N52" s="1"/>
    </row>
    <row r="53" spans="4:14" s="3" customFormat="1" x14ac:dyDescent="0.25">
      <c r="D53" s="1"/>
      <c r="E53" s="1"/>
      <c r="F53" s="1"/>
      <c r="H53" s="1"/>
      <c r="J53" s="1"/>
      <c r="K53" s="1"/>
      <c r="L53" s="1"/>
      <c r="M53" s="1"/>
      <c r="N53" s="1"/>
    </row>
    <row r="54" spans="4:14" s="3" customFormat="1" x14ac:dyDescent="0.25">
      <c r="D54" s="1"/>
      <c r="E54" s="1"/>
      <c r="F54" s="1"/>
      <c r="H54" s="1"/>
      <c r="J54" s="1"/>
      <c r="K54" s="1"/>
      <c r="L54" s="1"/>
      <c r="M54" s="1"/>
      <c r="N54" s="1"/>
    </row>
    <row r="55" spans="4:14" s="3" customFormat="1" x14ac:dyDescent="0.25">
      <c r="D55" s="1"/>
      <c r="E55" s="1"/>
      <c r="F55" s="1"/>
      <c r="H55" s="1"/>
      <c r="J55" s="1"/>
      <c r="K55" s="1"/>
      <c r="L55" s="1"/>
      <c r="M55" s="1"/>
      <c r="N55" s="1"/>
    </row>
    <row r="56" spans="4:14" s="3" customFormat="1" x14ac:dyDescent="0.25">
      <c r="D56" s="1"/>
      <c r="E56" s="1"/>
      <c r="F56" s="1"/>
      <c r="H56" s="1"/>
      <c r="J56" s="1"/>
      <c r="K56" s="1"/>
      <c r="L56" s="1"/>
      <c r="M56" s="1"/>
      <c r="N56" s="1"/>
    </row>
    <row r="57" spans="4:14" s="3" customFormat="1" x14ac:dyDescent="0.25">
      <c r="D57" s="1"/>
      <c r="E57" s="1"/>
      <c r="F57" s="1"/>
      <c r="H57" s="1"/>
      <c r="J57" s="1"/>
      <c r="K57" s="1"/>
      <c r="L57" s="1"/>
      <c r="M57" s="1"/>
      <c r="N57" s="1"/>
    </row>
    <row r="58" spans="4:14" s="3" customFormat="1" x14ac:dyDescent="0.25">
      <c r="D58" s="1"/>
      <c r="E58" s="1"/>
      <c r="F58" s="1"/>
      <c r="H58" s="1"/>
      <c r="J58" s="1"/>
      <c r="K58" s="1"/>
      <c r="L58" s="1"/>
      <c r="M58" s="1"/>
      <c r="N58" s="1"/>
    </row>
    <row r="59" spans="4:14" s="3" customFormat="1" x14ac:dyDescent="0.25">
      <c r="D59" s="1"/>
      <c r="E59" s="1"/>
      <c r="F59" s="1"/>
      <c r="H59" s="1"/>
      <c r="J59" s="1"/>
      <c r="K59" s="1"/>
      <c r="L59" s="1"/>
      <c r="M59" s="1"/>
      <c r="N59" s="1"/>
    </row>
    <row r="60" spans="4:14" s="3" customFormat="1" x14ac:dyDescent="0.25">
      <c r="D60" s="1"/>
      <c r="E60" s="1"/>
      <c r="F60" s="1"/>
      <c r="H60" s="1"/>
      <c r="J60" s="1"/>
      <c r="K60" s="1"/>
      <c r="L60" s="1"/>
      <c r="M60" s="1"/>
      <c r="N60" s="1"/>
    </row>
    <row r="61" spans="4:14" s="3" customFormat="1" x14ac:dyDescent="0.25">
      <c r="D61" s="1"/>
      <c r="E61" s="1"/>
      <c r="F61" s="1"/>
      <c r="H61" s="1"/>
      <c r="J61" s="1"/>
      <c r="K61" s="1"/>
      <c r="L61" s="1"/>
      <c r="M61" s="1"/>
      <c r="N61" s="1"/>
    </row>
    <row r="62" spans="4:14" s="3" customFormat="1" x14ac:dyDescent="0.25">
      <c r="D62" s="1"/>
      <c r="E62" s="1"/>
      <c r="F62" s="1"/>
      <c r="H62" s="1"/>
      <c r="J62" s="1"/>
      <c r="K62" s="1"/>
      <c r="L62" s="1"/>
      <c r="M62" s="1"/>
      <c r="N62" s="1"/>
    </row>
    <row r="63" spans="4:14" s="3" customFormat="1" x14ac:dyDescent="0.25">
      <c r="D63" s="1"/>
      <c r="E63" s="1"/>
      <c r="F63" s="1"/>
      <c r="H63" s="1"/>
      <c r="J63" s="1"/>
      <c r="K63" s="1"/>
      <c r="L63" s="1"/>
      <c r="M63" s="1"/>
      <c r="N63" s="1"/>
    </row>
    <row r="64" spans="4:14" s="3" customFormat="1" x14ac:dyDescent="0.25">
      <c r="D64" s="1"/>
      <c r="E64" s="1"/>
      <c r="F64" s="1"/>
      <c r="H64" s="1"/>
      <c r="J64" s="1"/>
      <c r="K64" s="1"/>
      <c r="L64" s="1"/>
      <c r="M64" s="1"/>
      <c r="N64" s="1"/>
    </row>
    <row r="65" spans="4:14" s="3" customFormat="1" x14ac:dyDescent="0.25">
      <c r="D65" s="1"/>
      <c r="E65" s="1"/>
      <c r="F65" s="1"/>
      <c r="H65" s="1"/>
      <c r="J65" s="1"/>
      <c r="K65" s="1"/>
      <c r="L65" s="1"/>
      <c r="M65" s="1"/>
      <c r="N65" s="1"/>
    </row>
    <row r="66" spans="4:14" s="3" customFormat="1" x14ac:dyDescent="0.25">
      <c r="D66" s="1"/>
      <c r="E66" s="1"/>
      <c r="F66" s="1"/>
      <c r="H66" s="1"/>
      <c r="J66" s="1"/>
      <c r="K66" s="1"/>
      <c r="L66" s="1"/>
      <c r="M66" s="1"/>
      <c r="N66" s="1"/>
    </row>
    <row r="67" spans="4:14" s="3" customFormat="1" x14ac:dyDescent="0.25">
      <c r="D67" s="1"/>
      <c r="E67" s="1"/>
      <c r="F67" s="1"/>
      <c r="H67" s="1"/>
      <c r="J67" s="1"/>
      <c r="K67" s="1"/>
      <c r="L67" s="1"/>
      <c r="M67" s="1"/>
      <c r="N67" s="1"/>
    </row>
    <row r="68" spans="4:14" s="3" customFormat="1" x14ac:dyDescent="0.25">
      <c r="D68" s="1"/>
      <c r="E68" s="1"/>
      <c r="F68" s="1"/>
      <c r="H68" s="1"/>
      <c r="J68" s="1"/>
      <c r="K68" s="1"/>
      <c r="L68" s="1"/>
      <c r="M68" s="1"/>
      <c r="N68" s="1"/>
    </row>
    <row r="69" spans="4:14" s="3" customFormat="1" x14ac:dyDescent="0.25">
      <c r="D69" s="1"/>
      <c r="E69" s="1"/>
      <c r="F69" s="1"/>
      <c r="H69" s="1"/>
      <c r="J69" s="1"/>
      <c r="K69" s="1"/>
      <c r="L69" s="1"/>
      <c r="M69" s="1"/>
      <c r="N69" s="1"/>
    </row>
    <row r="70" spans="4:14" s="3" customFormat="1" x14ac:dyDescent="0.25">
      <c r="D70" s="1"/>
      <c r="E70" s="1"/>
      <c r="F70" s="1"/>
      <c r="H70" s="1"/>
      <c r="J70" s="1"/>
      <c r="K70" s="1"/>
      <c r="L70" s="1"/>
      <c r="M70" s="1"/>
      <c r="N70" s="1"/>
    </row>
    <row r="71" spans="4:14" s="3" customFormat="1" x14ac:dyDescent="0.25">
      <c r="D71" s="1"/>
      <c r="E71" s="1"/>
      <c r="F71" s="1"/>
      <c r="H71" s="1"/>
      <c r="J71" s="1"/>
      <c r="K71" s="1"/>
      <c r="L71" s="1"/>
      <c r="M71" s="1"/>
      <c r="N71" s="1"/>
    </row>
    <row r="72" spans="4:14" s="3" customFormat="1" x14ac:dyDescent="0.25">
      <c r="D72" s="1"/>
      <c r="E72" s="1"/>
      <c r="F72" s="1"/>
      <c r="H72" s="1"/>
      <c r="J72" s="1"/>
      <c r="K72" s="1"/>
      <c r="L72" s="1"/>
      <c r="M72" s="1"/>
      <c r="N72" s="1"/>
    </row>
    <row r="73" spans="4:14" s="3" customFormat="1" x14ac:dyDescent="0.25">
      <c r="D73" s="1"/>
      <c r="E73" s="1"/>
      <c r="F73" s="1"/>
      <c r="H73" s="1"/>
      <c r="J73" s="1"/>
      <c r="K73" s="1"/>
      <c r="L73" s="1"/>
      <c r="M73" s="1"/>
      <c r="N73" s="1"/>
    </row>
    <row r="74" spans="4:14" s="3" customFormat="1" x14ac:dyDescent="0.25">
      <c r="D74" s="1"/>
      <c r="E74" s="1"/>
      <c r="F74" s="1"/>
      <c r="H74" s="1"/>
      <c r="J74" s="1"/>
      <c r="K74" s="1"/>
      <c r="L74" s="1"/>
      <c r="M74" s="1"/>
      <c r="N74" s="1"/>
    </row>
    <row r="75" spans="4:14" s="3" customFormat="1" x14ac:dyDescent="0.25">
      <c r="D75" s="1"/>
      <c r="E75" s="1"/>
      <c r="F75" s="1"/>
      <c r="H75" s="1"/>
      <c r="J75" s="1"/>
      <c r="K75" s="1"/>
      <c r="L75" s="1"/>
      <c r="M75" s="1"/>
      <c r="N75" s="1"/>
    </row>
    <row r="76" spans="4:14" s="3" customFormat="1" x14ac:dyDescent="0.25">
      <c r="D76" s="1"/>
      <c r="E76" s="1"/>
      <c r="F76" s="1"/>
      <c r="H76" s="1"/>
      <c r="J76" s="1"/>
      <c r="K76" s="1"/>
      <c r="L76" s="1"/>
      <c r="M76" s="1"/>
      <c r="N76" s="1"/>
    </row>
    <row r="77" spans="4:14" s="3" customFormat="1" x14ac:dyDescent="0.25">
      <c r="D77" s="1"/>
      <c r="E77" s="1"/>
      <c r="F77" s="1"/>
      <c r="H77" s="1"/>
      <c r="J77" s="1"/>
      <c r="K77" s="1"/>
      <c r="L77" s="1"/>
      <c r="M77" s="1"/>
      <c r="N77" s="1"/>
    </row>
    <row r="78" spans="4:14" s="3" customFormat="1" x14ac:dyDescent="0.25">
      <c r="D78" s="1"/>
      <c r="E78" s="1"/>
      <c r="F78" s="1"/>
      <c r="H78" s="1"/>
      <c r="J78" s="1"/>
      <c r="K78" s="1"/>
      <c r="L78" s="1"/>
      <c r="M78" s="1"/>
      <c r="N78" s="1"/>
    </row>
    <row r="79" spans="4:14" s="3" customFormat="1" x14ac:dyDescent="0.25">
      <c r="D79" s="1"/>
      <c r="E79" s="1"/>
      <c r="F79" s="1"/>
      <c r="H79" s="1"/>
      <c r="J79" s="1"/>
      <c r="K79" s="1"/>
      <c r="L79" s="1"/>
      <c r="M79" s="1"/>
      <c r="N79" s="1"/>
    </row>
    <row r="80" spans="4:14" s="3" customFormat="1" x14ac:dyDescent="0.25">
      <c r="D80" s="1"/>
      <c r="E80" s="1"/>
      <c r="F80" s="1"/>
      <c r="H80" s="1"/>
      <c r="J80" s="1"/>
      <c r="K80" s="1"/>
      <c r="L80" s="1"/>
      <c r="M80" s="1"/>
      <c r="N80" s="1"/>
    </row>
    <row r="81" spans="4:14" s="3" customFormat="1" x14ac:dyDescent="0.25">
      <c r="D81" s="1"/>
      <c r="E81" s="1"/>
      <c r="F81" s="1"/>
      <c r="H81" s="1"/>
      <c r="J81" s="1"/>
      <c r="K81" s="1"/>
      <c r="L81" s="1"/>
      <c r="M81" s="1"/>
      <c r="N81" s="1"/>
    </row>
    <row r="82" spans="4:14" s="3" customFormat="1" x14ac:dyDescent="0.25">
      <c r="D82" s="1"/>
      <c r="E82" s="1"/>
      <c r="F82" s="1"/>
      <c r="H82" s="1"/>
      <c r="J82" s="1"/>
      <c r="K82" s="1"/>
      <c r="L82" s="1"/>
      <c r="M82" s="1"/>
      <c r="N82" s="1"/>
    </row>
    <row r="83" spans="4:14" s="3" customFormat="1" x14ac:dyDescent="0.25">
      <c r="D83" s="1"/>
      <c r="E83" s="1"/>
      <c r="F83" s="1"/>
      <c r="H83" s="1"/>
      <c r="J83" s="1"/>
      <c r="K83" s="1"/>
      <c r="L83" s="1"/>
      <c r="M83" s="1"/>
      <c r="N83" s="1"/>
    </row>
    <row r="84" spans="4:14" s="3" customFormat="1" x14ac:dyDescent="0.25">
      <c r="D84" s="1"/>
      <c r="E84" s="1"/>
      <c r="F84" s="1"/>
      <c r="H84" s="1"/>
      <c r="J84" s="1"/>
      <c r="K84" s="1"/>
      <c r="L84" s="1"/>
      <c r="M84" s="1"/>
      <c r="N84" s="1"/>
    </row>
    <row r="85" spans="4:14" s="3" customFormat="1" x14ac:dyDescent="0.25">
      <c r="D85" s="1"/>
      <c r="E85" s="1"/>
      <c r="F85" s="1"/>
      <c r="H85" s="1"/>
      <c r="J85" s="1"/>
      <c r="K85" s="1"/>
      <c r="L85" s="1"/>
      <c r="M85" s="1"/>
      <c r="N85" s="1"/>
    </row>
    <row r="86" spans="4:14" s="3" customFormat="1" x14ac:dyDescent="0.25">
      <c r="D86" s="1"/>
      <c r="E86" s="1"/>
      <c r="F86" s="1"/>
      <c r="H86" s="1"/>
      <c r="J86" s="1"/>
      <c r="K86" s="1"/>
      <c r="L86" s="1"/>
      <c r="M86" s="1"/>
      <c r="N86" s="1"/>
    </row>
    <row r="87" spans="4:14" s="3" customFormat="1" x14ac:dyDescent="0.25">
      <c r="D87" s="1"/>
      <c r="E87" s="1"/>
      <c r="F87" s="1"/>
      <c r="H87" s="1"/>
      <c r="J87" s="1"/>
      <c r="K87" s="1"/>
      <c r="L87" s="1"/>
      <c r="M87" s="1"/>
      <c r="N87" s="1"/>
    </row>
    <row r="88" spans="4:14" s="3" customFormat="1" x14ac:dyDescent="0.25">
      <c r="D88" s="1"/>
      <c r="E88" s="1"/>
      <c r="F88" s="1"/>
      <c r="H88" s="1"/>
      <c r="J88" s="1"/>
      <c r="K88" s="1"/>
      <c r="L88" s="1"/>
      <c r="M88" s="1"/>
      <c r="N88" s="1"/>
    </row>
    <row r="89" spans="4:14" s="3" customFormat="1" x14ac:dyDescent="0.25">
      <c r="D89" s="1"/>
      <c r="E89" s="1"/>
      <c r="F89" s="1"/>
      <c r="H89" s="1"/>
      <c r="J89" s="1"/>
      <c r="K89" s="1"/>
      <c r="L89" s="1"/>
      <c r="M89" s="1"/>
      <c r="N89" s="1"/>
    </row>
    <row r="90" spans="4:14" s="3" customFormat="1" x14ac:dyDescent="0.25">
      <c r="D90" s="1"/>
      <c r="E90" s="1"/>
      <c r="F90" s="1"/>
      <c r="H90" s="1"/>
      <c r="J90" s="1"/>
      <c r="K90" s="1"/>
      <c r="L90" s="1"/>
      <c r="M90" s="1"/>
      <c r="N90" s="1"/>
    </row>
    <row r="91" spans="4:14" s="3" customFormat="1" x14ac:dyDescent="0.25">
      <c r="D91" s="1"/>
      <c r="E91" s="1"/>
      <c r="F91" s="1"/>
      <c r="H91" s="1"/>
      <c r="J91" s="1"/>
      <c r="K91" s="1"/>
      <c r="L91" s="1"/>
      <c r="M91" s="1"/>
      <c r="N91" s="1"/>
    </row>
    <row r="92" spans="4:14" s="3" customFormat="1" x14ac:dyDescent="0.25">
      <c r="D92" s="1"/>
      <c r="E92" s="1"/>
      <c r="F92" s="1"/>
      <c r="H92" s="1"/>
      <c r="J92" s="1"/>
      <c r="K92" s="1"/>
      <c r="L92" s="1"/>
      <c r="M92" s="1"/>
      <c r="N92" s="1"/>
    </row>
    <row r="93" spans="4:14" s="3" customFormat="1" x14ac:dyDescent="0.25">
      <c r="D93" s="1"/>
      <c r="E93" s="1"/>
      <c r="F93" s="1"/>
      <c r="H93" s="1"/>
      <c r="J93" s="1"/>
      <c r="K93" s="1"/>
      <c r="L93" s="1"/>
      <c r="M93" s="1"/>
      <c r="N93" s="1"/>
    </row>
    <row r="94" spans="4:14" s="3" customFormat="1" x14ac:dyDescent="0.25">
      <c r="D94" s="1"/>
      <c r="E94" s="1"/>
      <c r="F94" s="1"/>
      <c r="H94" s="1"/>
      <c r="J94" s="1"/>
      <c r="K94" s="1"/>
      <c r="L94" s="1"/>
      <c r="M94" s="1"/>
      <c r="N94" s="1"/>
    </row>
    <row r="95" spans="4:14" s="3" customFormat="1" x14ac:dyDescent="0.25">
      <c r="D95" s="1"/>
      <c r="E95" s="1"/>
      <c r="F95" s="1"/>
      <c r="H95" s="1"/>
      <c r="J95" s="1"/>
      <c r="K95" s="1"/>
      <c r="L95" s="1"/>
      <c r="M95" s="1"/>
      <c r="N95" s="1"/>
    </row>
    <row r="96" spans="4:14" s="3" customFormat="1" x14ac:dyDescent="0.25">
      <c r="D96" s="1"/>
      <c r="E96" s="1"/>
      <c r="F96" s="1"/>
      <c r="H96" s="1"/>
      <c r="J96" s="1"/>
      <c r="K96" s="1"/>
      <c r="L96" s="1"/>
      <c r="M96" s="1"/>
      <c r="N96" s="1"/>
    </row>
    <row r="97" spans="4:14" s="3" customFormat="1" x14ac:dyDescent="0.25">
      <c r="D97" s="1"/>
      <c r="E97" s="1"/>
      <c r="F97" s="1"/>
      <c r="H97" s="1"/>
      <c r="J97" s="1"/>
      <c r="K97" s="1"/>
      <c r="L97" s="1"/>
      <c r="M97" s="1"/>
      <c r="N97" s="1"/>
    </row>
    <row r="98" spans="4:14" s="3" customFormat="1" x14ac:dyDescent="0.25">
      <c r="D98" s="1"/>
      <c r="E98" s="1"/>
      <c r="F98" s="1"/>
      <c r="H98" s="1"/>
      <c r="J98" s="1"/>
      <c r="K98" s="1"/>
      <c r="L98" s="1"/>
      <c r="M98" s="1"/>
      <c r="N98" s="1"/>
    </row>
    <row r="99" spans="4:14" s="3" customFormat="1" x14ac:dyDescent="0.25">
      <c r="D99" s="1"/>
      <c r="E99" s="1"/>
      <c r="F99" s="1"/>
      <c r="H99" s="1"/>
      <c r="J99" s="1"/>
      <c r="K99" s="1"/>
      <c r="L99" s="1"/>
      <c r="M99" s="1"/>
      <c r="N99" s="1"/>
    </row>
    <row r="100" spans="4:14" s="3" customFormat="1" x14ac:dyDescent="0.25">
      <c r="D100" s="1"/>
      <c r="E100" s="1"/>
      <c r="F100" s="1"/>
      <c r="H100" s="1"/>
      <c r="J100" s="1"/>
      <c r="K100" s="1"/>
      <c r="L100" s="1"/>
      <c r="M100" s="1"/>
      <c r="N100" s="1"/>
    </row>
    <row r="101" spans="4:14" s="3" customFormat="1" x14ac:dyDescent="0.25">
      <c r="D101" s="1"/>
      <c r="E101" s="1"/>
      <c r="F101" s="1"/>
      <c r="H101" s="1"/>
      <c r="J101" s="1"/>
      <c r="K101" s="1"/>
      <c r="L101" s="1"/>
      <c r="M101" s="1"/>
      <c r="N101" s="1"/>
    </row>
    <row r="102" spans="4:14" s="3" customFormat="1" x14ac:dyDescent="0.25">
      <c r="D102" s="1"/>
      <c r="E102" s="1"/>
      <c r="F102" s="1"/>
      <c r="H102" s="1"/>
      <c r="J102" s="1"/>
      <c r="K102" s="1"/>
      <c r="L102" s="1"/>
      <c r="M102" s="1"/>
      <c r="N102" s="1"/>
    </row>
    <row r="103" spans="4:14" s="3" customFormat="1" x14ac:dyDescent="0.25">
      <c r="D103" s="1"/>
      <c r="E103" s="1"/>
      <c r="F103" s="1"/>
      <c r="H103" s="1"/>
      <c r="J103" s="1"/>
      <c r="K103" s="1"/>
      <c r="L103" s="1"/>
      <c r="M103" s="1"/>
      <c r="N103" s="1"/>
    </row>
    <row r="104" spans="4:14" s="3" customFormat="1" x14ac:dyDescent="0.25">
      <c r="D104" s="1"/>
      <c r="E104" s="1"/>
      <c r="F104" s="1"/>
      <c r="H104" s="1"/>
      <c r="J104" s="1"/>
      <c r="K104" s="1"/>
      <c r="L104" s="1"/>
      <c r="M104" s="1"/>
      <c r="N104" s="1"/>
    </row>
    <row r="105" spans="4:14" s="3" customFormat="1" x14ac:dyDescent="0.25">
      <c r="D105" s="1"/>
      <c r="E105" s="1"/>
      <c r="F105" s="1"/>
      <c r="H105" s="1"/>
      <c r="J105" s="1"/>
      <c r="K105" s="1"/>
      <c r="L105" s="1"/>
      <c r="M105" s="1"/>
      <c r="N105" s="1"/>
    </row>
    <row r="106" spans="4:14" s="3" customFormat="1" x14ac:dyDescent="0.25">
      <c r="D106" s="1"/>
      <c r="E106" s="1"/>
      <c r="F106" s="1"/>
      <c r="H106" s="1"/>
      <c r="J106" s="1"/>
      <c r="K106" s="1"/>
      <c r="L106" s="1"/>
      <c r="M106" s="1"/>
      <c r="N106" s="1"/>
    </row>
    <row r="107" spans="4:14" s="3" customFormat="1" x14ac:dyDescent="0.25">
      <c r="D107" s="1"/>
      <c r="E107" s="1"/>
      <c r="F107" s="1"/>
      <c r="H107" s="1"/>
      <c r="J107" s="1"/>
      <c r="K107" s="1"/>
      <c r="L107" s="1"/>
      <c r="M107" s="1"/>
      <c r="N107" s="1"/>
    </row>
    <row r="108" spans="4:14" s="3" customFormat="1" x14ac:dyDescent="0.25">
      <c r="D108" s="1"/>
      <c r="E108" s="1"/>
      <c r="F108" s="1"/>
      <c r="H108" s="1"/>
      <c r="J108" s="1"/>
      <c r="K108" s="1"/>
      <c r="L108" s="1"/>
      <c r="M108" s="1"/>
      <c r="N108" s="1"/>
    </row>
    <row r="109" spans="4:14" s="3" customFormat="1" x14ac:dyDescent="0.25">
      <c r="D109" s="1"/>
      <c r="E109" s="1"/>
      <c r="F109" s="1"/>
      <c r="H109" s="1"/>
      <c r="J109" s="1"/>
      <c r="K109" s="1"/>
      <c r="L109" s="1"/>
      <c r="M109" s="1"/>
      <c r="N109" s="1"/>
    </row>
    <row r="110" spans="4:14" s="3" customFormat="1" x14ac:dyDescent="0.25">
      <c r="D110" s="1"/>
      <c r="E110" s="1"/>
      <c r="F110" s="1"/>
      <c r="H110" s="1"/>
      <c r="J110" s="1"/>
      <c r="K110" s="1"/>
      <c r="L110" s="1"/>
      <c r="M110" s="1"/>
      <c r="N110" s="1"/>
    </row>
    <row r="111" spans="4:14" s="3" customFormat="1" x14ac:dyDescent="0.25">
      <c r="D111" s="1"/>
      <c r="E111" s="1"/>
      <c r="F111" s="1"/>
      <c r="H111" s="1"/>
      <c r="J111" s="1"/>
      <c r="K111" s="1"/>
      <c r="L111" s="1"/>
      <c r="M111" s="1"/>
      <c r="N111" s="1"/>
    </row>
    <row r="112" spans="4:14" s="3" customFormat="1" x14ac:dyDescent="0.25">
      <c r="D112" s="1"/>
      <c r="E112" s="1"/>
      <c r="F112" s="1"/>
      <c r="H112" s="1"/>
      <c r="J112" s="1"/>
      <c r="K112" s="1"/>
      <c r="L112" s="1"/>
      <c r="M112" s="1"/>
      <c r="N112" s="1"/>
    </row>
    <row r="113" spans="4:14" s="3" customFormat="1" x14ac:dyDescent="0.25">
      <c r="D113" s="1"/>
      <c r="E113" s="1"/>
      <c r="F113" s="1"/>
      <c r="H113" s="1"/>
      <c r="J113" s="1"/>
      <c r="K113" s="1"/>
      <c r="L113" s="1"/>
      <c r="M113" s="1"/>
      <c r="N113" s="1"/>
    </row>
    <row r="114" spans="4:14" s="3" customFormat="1" x14ac:dyDescent="0.25">
      <c r="D114" s="1"/>
      <c r="E114" s="1"/>
      <c r="F114" s="1"/>
      <c r="H114" s="1"/>
      <c r="J114" s="1"/>
      <c r="K114" s="1"/>
      <c r="L114" s="1"/>
      <c r="M114" s="1"/>
      <c r="N114" s="1"/>
    </row>
    <row r="115" spans="4:14" s="3" customFormat="1" x14ac:dyDescent="0.25">
      <c r="D115" s="1"/>
      <c r="E115" s="1"/>
      <c r="F115" s="1"/>
      <c r="H115" s="1"/>
      <c r="J115" s="1"/>
      <c r="K115" s="1"/>
      <c r="L115" s="1"/>
      <c r="M115" s="1"/>
      <c r="N115" s="1"/>
    </row>
    <row r="116" spans="4:14" s="3" customFormat="1" x14ac:dyDescent="0.25">
      <c r="D116" s="1"/>
      <c r="E116" s="1"/>
      <c r="F116" s="1"/>
      <c r="H116" s="1"/>
      <c r="J116" s="1"/>
      <c r="K116" s="1"/>
      <c r="L116" s="1"/>
      <c r="M116" s="1"/>
      <c r="N116" s="1"/>
    </row>
    <row r="117" spans="4:14" s="3" customFormat="1" x14ac:dyDescent="0.25">
      <c r="D117" s="1"/>
      <c r="E117" s="1"/>
      <c r="F117" s="1"/>
      <c r="H117" s="1"/>
      <c r="J117" s="1"/>
      <c r="K117" s="1"/>
      <c r="L117" s="1"/>
      <c r="M117" s="1"/>
      <c r="N117" s="1"/>
    </row>
    <row r="118" spans="4:14" s="3" customFormat="1" x14ac:dyDescent="0.25">
      <c r="D118" s="1"/>
      <c r="E118" s="1"/>
      <c r="F118" s="1"/>
      <c r="H118" s="1"/>
      <c r="J118" s="1"/>
      <c r="K118" s="1"/>
      <c r="L118" s="1"/>
      <c r="M118" s="1"/>
      <c r="N118" s="1"/>
    </row>
    <row r="119" spans="4:14" s="3" customFormat="1" x14ac:dyDescent="0.25">
      <c r="D119" s="1"/>
      <c r="E119" s="1"/>
      <c r="F119" s="1"/>
      <c r="H119" s="1"/>
      <c r="J119" s="1"/>
      <c r="K119" s="1"/>
      <c r="L119" s="1"/>
      <c r="M119" s="1"/>
      <c r="N119" s="1"/>
    </row>
    <row r="120" spans="4:14" s="3" customFormat="1" x14ac:dyDescent="0.25">
      <c r="D120" s="1"/>
      <c r="E120" s="1"/>
      <c r="F120" s="1"/>
      <c r="H120" s="1"/>
      <c r="J120" s="1"/>
      <c r="K120" s="1"/>
      <c r="L120" s="1"/>
      <c r="M120" s="1"/>
      <c r="N120" s="1"/>
    </row>
    <row r="121" spans="4:14" s="3" customFormat="1" x14ac:dyDescent="0.25">
      <c r="D121" s="1"/>
      <c r="E121" s="1"/>
      <c r="F121" s="1"/>
      <c r="H121" s="1"/>
      <c r="J121" s="1"/>
      <c r="K121" s="1"/>
      <c r="L121" s="1"/>
      <c r="M121" s="1"/>
      <c r="N121" s="1"/>
    </row>
    <row r="122" spans="4:14" s="3" customFormat="1" x14ac:dyDescent="0.25">
      <c r="D122" s="1"/>
      <c r="E122" s="1"/>
      <c r="F122" s="1"/>
      <c r="H122" s="1"/>
      <c r="J122" s="1"/>
      <c r="K122" s="1"/>
      <c r="L122" s="1"/>
      <c r="M122" s="1"/>
      <c r="N122" s="1"/>
    </row>
    <row r="123" spans="4:14" s="3" customFormat="1" x14ac:dyDescent="0.25">
      <c r="D123" s="1"/>
      <c r="E123" s="1"/>
      <c r="F123" s="1"/>
      <c r="H123" s="1"/>
      <c r="J123" s="1"/>
      <c r="K123" s="1"/>
      <c r="L123" s="1"/>
      <c r="M123" s="1"/>
      <c r="N123" s="1"/>
    </row>
    <row r="124" spans="4:14" s="3" customFormat="1" x14ac:dyDescent="0.25">
      <c r="D124" s="1"/>
      <c r="E124" s="1"/>
      <c r="F124" s="1"/>
      <c r="H124" s="1"/>
      <c r="J124" s="1"/>
      <c r="K124" s="1"/>
      <c r="L124" s="1"/>
      <c r="M124" s="1"/>
      <c r="N124" s="1"/>
    </row>
    <row r="125" spans="4:14" s="3" customFormat="1" x14ac:dyDescent="0.25">
      <c r="D125" s="1"/>
      <c r="E125" s="1"/>
      <c r="F125" s="1"/>
      <c r="H125" s="1"/>
      <c r="J125" s="1"/>
      <c r="K125" s="1"/>
      <c r="L125" s="1"/>
      <c r="M125" s="1"/>
      <c r="N125" s="1"/>
    </row>
    <row r="126" spans="4:14" s="3" customFormat="1" x14ac:dyDescent="0.25">
      <c r="D126" s="1"/>
      <c r="E126" s="1"/>
      <c r="F126" s="1"/>
      <c r="H126" s="1"/>
      <c r="J126" s="1"/>
      <c r="K126" s="1"/>
      <c r="L126" s="1"/>
      <c r="M126" s="1"/>
      <c r="N126" s="1"/>
    </row>
    <row r="127" spans="4:14" s="3" customFormat="1" x14ac:dyDescent="0.25">
      <c r="D127" s="1"/>
      <c r="E127" s="1"/>
      <c r="F127" s="1"/>
      <c r="H127" s="1"/>
      <c r="J127" s="1"/>
      <c r="K127" s="1"/>
      <c r="L127" s="1"/>
      <c r="M127" s="1"/>
      <c r="N127" s="1"/>
    </row>
    <row r="128" spans="4:14" s="3" customFormat="1" x14ac:dyDescent="0.25">
      <c r="D128" s="1"/>
      <c r="E128" s="1"/>
      <c r="F128" s="1"/>
      <c r="H128" s="1"/>
      <c r="J128" s="1"/>
      <c r="K128" s="1"/>
      <c r="L128" s="1"/>
      <c r="M128" s="1"/>
      <c r="N128" s="1"/>
    </row>
    <row r="129" spans="4:14" s="3" customFormat="1" x14ac:dyDescent="0.25">
      <c r="D129" s="1"/>
      <c r="E129" s="1"/>
      <c r="F129" s="1"/>
      <c r="H129" s="1"/>
      <c r="J129" s="1"/>
      <c r="K129" s="1"/>
      <c r="L129" s="1"/>
      <c r="M129" s="1"/>
      <c r="N129" s="1"/>
    </row>
    <row r="130" spans="4:14" s="3" customFormat="1" x14ac:dyDescent="0.25">
      <c r="D130" s="1"/>
      <c r="E130" s="1"/>
      <c r="F130" s="1"/>
      <c r="H130" s="1"/>
      <c r="J130" s="1"/>
      <c r="K130" s="1"/>
      <c r="L130" s="1"/>
      <c r="M130" s="1"/>
      <c r="N130" s="1"/>
    </row>
    <row r="131" spans="4:14" s="3" customFormat="1" x14ac:dyDescent="0.25">
      <c r="D131" s="1"/>
      <c r="E131" s="1"/>
      <c r="F131" s="1"/>
      <c r="H131" s="1"/>
      <c r="J131" s="1"/>
      <c r="K131" s="1"/>
      <c r="L131" s="1"/>
      <c r="M131" s="1"/>
      <c r="N131" s="1"/>
    </row>
    <row r="132" spans="4:14" s="3" customFormat="1" x14ac:dyDescent="0.25">
      <c r="D132" s="1"/>
      <c r="E132" s="1"/>
      <c r="F132" s="1"/>
      <c r="H132" s="1"/>
      <c r="J132" s="1"/>
      <c r="K132" s="1"/>
      <c r="L132" s="1"/>
      <c r="M132" s="1"/>
      <c r="N132" s="1"/>
    </row>
    <row r="133" spans="4:14" s="3" customFormat="1" x14ac:dyDescent="0.25">
      <c r="D133" s="1"/>
      <c r="E133" s="1"/>
      <c r="F133" s="1"/>
      <c r="H133" s="1"/>
      <c r="J133" s="1"/>
      <c r="K133" s="1"/>
      <c r="L133" s="1"/>
      <c r="M133" s="1"/>
      <c r="N133" s="1"/>
    </row>
    <row r="134" spans="4:14" s="3" customFormat="1" x14ac:dyDescent="0.25">
      <c r="D134" s="1"/>
      <c r="E134" s="1"/>
      <c r="F134" s="1"/>
      <c r="H134" s="1"/>
      <c r="J134" s="1"/>
      <c r="K134" s="1"/>
      <c r="L134" s="1"/>
      <c r="M134" s="1"/>
      <c r="N134" s="1"/>
    </row>
    <row r="135" spans="4:14" s="3" customFormat="1" x14ac:dyDescent="0.25">
      <c r="D135" s="1"/>
      <c r="E135" s="1"/>
      <c r="F135" s="1"/>
      <c r="H135" s="1"/>
      <c r="J135" s="1"/>
      <c r="K135" s="1"/>
      <c r="L135" s="1"/>
      <c r="M135" s="1"/>
      <c r="N135" s="1"/>
    </row>
    <row r="136" spans="4:14" s="3" customFormat="1" x14ac:dyDescent="0.25">
      <c r="D136" s="1"/>
      <c r="E136" s="1"/>
      <c r="F136" s="1"/>
      <c r="H136" s="1"/>
      <c r="J136" s="1"/>
      <c r="K136" s="1"/>
      <c r="L136" s="1"/>
      <c r="M136" s="1"/>
      <c r="N136" s="1"/>
    </row>
    <row r="137" spans="4:14" s="3" customFormat="1" x14ac:dyDescent="0.25">
      <c r="D137" s="1"/>
      <c r="E137" s="1"/>
      <c r="F137" s="1"/>
      <c r="H137" s="1"/>
      <c r="J137" s="1"/>
      <c r="K137" s="1"/>
      <c r="L137" s="1"/>
      <c r="M137" s="1"/>
      <c r="N137" s="1"/>
    </row>
    <row r="138" spans="4:14" s="3" customFormat="1" x14ac:dyDescent="0.25">
      <c r="D138" s="1"/>
      <c r="E138" s="1"/>
      <c r="F138" s="1"/>
      <c r="H138" s="1"/>
      <c r="J138" s="1"/>
      <c r="K138" s="1"/>
      <c r="L138" s="1"/>
      <c r="M138" s="1"/>
      <c r="N138" s="1"/>
    </row>
    <row r="139" spans="4:14" s="3" customFormat="1" x14ac:dyDescent="0.25">
      <c r="D139" s="1"/>
      <c r="E139" s="1"/>
      <c r="F139" s="1"/>
      <c r="H139" s="1"/>
      <c r="J139" s="1"/>
      <c r="K139" s="1"/>
      <c r="L139" s="1"/>
      <c r="M139" s="1"/>
      <c r="N139" s="1"/>
    </row>
    <row r="140" spans="4:14" s="3" customFormat="1" x14ac:dyDescent="0.25">
      <c r="D140" s="1"/>
      <c r="E140" s="1"/>
      <c r="F140" s="1"/>
      <c r="H140" s="1"/>
      <c r="J140" s="1"/>
      <c r="K140" s="1"/>
      <c r="L140" s="1"/>
      <c r="M140" s="1"/>
      <c r="N140" s="1"/>
    </row>
    <row r="141" spans="4:14" s="3" customFormat="1" x14ac:dyDescent="0.25">
      <c r="D141" s="1"/>
      <c r="E141" s="1"/>
      <c r="F141" s="1"/>
      <c r="H141" s="1"/>
      <c r="J141" s="1"/>
      <c r="K141" s="1"/>
      <c r="L141" s="1"/>
      <c r="M141" s="1"/>
      <c r="N141" s="1"/>
    </row>
    <row r="142" spans="4:14" s="3" customFormat="1" x14ac:dyDescent="0.25">
      <c r="D142" s="1"/>
      <c r="E142" s="1"/>
      <c r="F142" s="1"/>
      <c r="H142" s="1"/>
      <c r="J142" s="1"/>
      <c r="K142" s="1"/>
      <c r="L142" s="1"/>
      <c r="M142" s="1"/>
      <c r="N142" s="1"/>
    </row>
    <row r="143" spans="4:14" s="3" customFormat="1" x14ac:dyDescent="0.25">
      <c r="D143" s="1"/>
      <c r="E143" s="1"/>
      <c r="F143" s="1"/>
      <c r="H143" s="1"/>
      <c r="J143" s="1"/>
      <c r="K143" s="1"/>
      <c r="L143" s="1"/>
      <c r="M143" s="1"/>
      <c r="N143" s="1"/>
    </row>
    <row r="144" spans="4:14" s="3" customFormat="1" x14ac:dyDescent="0.25">
      <c r="D144" s="1"/>
      <c r="E144" s="1"/>
      <c r="F144" s="1"/>
      <c r="H144" s="1"/>
      <c r="J144" s="1"/>
      <c r="K144" s="1"/>
      <c r="L144" s="1"/>
      <c r="M144" s="1"/>
      <c r="N144" s="1"/>
    </row>
    <row r="145" spans="4:14" s="3" customFormat="1" x14ac:dyDescent="0.25">
      <c r="D145" s="1"/>
      <c r="E145" s="1"/>
      <c r="F145" s="1"/>
      <c r="H145" s="1"/>
      <c r="J145" s="1"/>
      <c r="K145" s="1"/>
      <c r="L145" s="1"/>
      <c r="M145" s="1"/>
      <c r="N145" s="1"/>
    </row>
    <row r="146" spans="4:14" s="3" customFormat="1" x14ac:dyDescent="0.25">
      <c r="D146" s="1"/>
      <c r="E146" s="1"/>
      <c r="F146" s="1"/>
      <c r="H146" s="1"/>
      <c r="J146" s="1"/>
      <c r="K146" s="1"/>
      <c r="L146" s="1"/>
      <c r="M146" s="1"/>
      <c r="N146" s="1"/>
    </row>
    <row r="147" spans="4:14" s="3" customFormat="1" x14ac:dyDescent="0.25">
      <c r="D147" s="1"/>
      <c r="E147" s="1"/>
      <c r="F147" s="1"/>
      <c r="H147" s="1"/>
      <c r="J147" s="1"/>
      <c r="K147" s="1"/>
      <c r="L147" s="1"/>
      <c r="M147" s="1"/>
      <c r="N147" s="1"/>
    </row>
    <row r="148" spans="4:14" s="3" customFormat="1" x14ac:dyDescent="0.25">
      <c r="D148" s="1"/>
      <c r="E148" s="1"/>
      <c r="F148" s="1"/>
      <c r="H148" s="1"/>
      <c r="J148" s="1"/>
      <c r="K148" s="1"/>
      <c r="L148" s="1"/>
      <c r="M148" s="1"/>
      <c r="N148" s="1"/>
    </row>
    <row r="149" spans="4:14" s="3" customFormat="1" x14ac:dyDescent="0.25">
      <c r="D149" s="1"/>
      <c r="E149" s="1"/>
      <c r="F149" s="1"/>
      <c r="H149" s="1"/>
      <c r="J149" s="1"/>
      <c r="K149" s="1"/>
      <c r="L149" s="1"/>
      <c r="M149" s="1"/>
      <c r="N149" s="1"/>
    </row>
    <row r="150" spans="4:14" s="3" customFormat="1" x14ac:dyDescent="0.25">
      <c r="D150" s="1"/>
      <c r="E150" s="1"/>
      <c r="F150" s="1"/>
      <c r="H150" s="1"/>
      <c r="J150" s="1"/>
      <c r="K150" s="1"/>
      <c r="L150" s="1"/>
      <c r="M150" s="1"/>
      <c r="N150" s="1"/>
    </row>
    <row r="151" spans="4:14" s="3" customFormat="1" x14ac:dyDescent="0.25">
      <c r="D151" s="1"/>
      <c r="E151" s="1"/>
      <c r="F151" s="1"/>
      <c r="H151" s="1"/>
      <c r="J151" s="1"/>
      <c r="K151" s="1"/>
      <c r="L151" s="1"/>
      <c r="M151" s="1"/>
      <c r="N151" s="1"/>
    </row>
    <row r="152" spans="4:14" s="3" customFormat="1" x14ac:dyDescent="0.25">
      <c r="D152" s="1"/>
      <c r="E152" s="1"/>
      <c r="F152" s="1"/>
      <c r="H152" s="1"/>
      <c r="J152" s="1"/>
      <c r="K152" s="1"/>
      <c r="L152" s="1"/>
      <c r="M152" s="1"/>
      <c r="N152" s="1"/>
    </row>
    <row r="153" spans="4:14" s="3" customFormat="1" x14ac:dyDescent="0.25">
      <c r="D153" s="1"/>
      <c r="E153" s="1"/>
      <c r="F153" s="1"/>
      <c r="H153" s="1"/>
      <c r="J153" s="1"/>
      <c r="K153" s="1"/>
      <c r="L153" s="1"/>
      <c r="M153" s="1"/>
      <c r="N153" s="1"/>
    </row>
    <row r="154" spans="4:14" s="3" customFormat="1" x14ac:dyDescent="0.25">
      <c r="D154" s="1"/>
      <c r="E154" s="1"/>
      <c r="F154" s="1"/>
      <c r="H154" s="1"/>
      <c r="J154" s="1"/>
      <c r="K154" s="1"/>
      <c r="L154" s="1"/>
      <c r="M154" s="1"/>
      <c r="N154" s="1"/>
    </row>
    <row r="155" spans="4:14" s="3" customFormat="1" x14ac:dyDescent="0.25">
      <c r="D155" s="1"/>
      <c r="E155" s="1"/>
      <c r="F155" s="1"/>
      <c r="H155" s="1"/>
      <c r="J155" s="1"/>
      <c r="K155" s="1"/>
      <c r="L155" s="1"/>
      <c r="M155" s="1"/>
      <c r="N155" s="1"/>
    </row>
    <row r="156" spans="4:14" s="3" customFormat="1" x14ac:dyDescent="0.25">
      <c r="D156" s="1"/>
      <c r="E156" s="1"/>
      <c r="F156" s="1"/>
      <c r="H156" s="1"/>
      <c r="J156" s="1"/>
      <c r="K156" s="1"/>
      <c r="L156" s="1"/>
      <c r="M156" s="1"/>
      <c r="N156" s="1"/>
    </row>
    <row r="157" spans="4:14" s="3" customFormat="1" x14ac:dyDescent="0.25">
      <c r="D157" s="1"/>
      <c r="E157" s="1"/>
      <c r="F157" s="1"/>
      <c r="H157" s="1"/>
      <c r="J157" s="1"/>
      <c r="K157" s="1"/>
      <c r="L157" s="1"/>
      <c r="M157" s="1"/>
      <c r="N157" s="1"/>
    </row>
    <row r="158" spans="4:14" s="3" customFormat="1" x14ac:dyDescent="0.25">
      <c r="D158" s="1"/>
      <c r="E158" s="1"/>
      <c r="F158" s="1"/>
      <c r="H158" s="1"/>
      <c r="J158" s="1"/>
      <c r="K158" s="1"/>
      <c r="L158" s="1"/>
      <c r="M158" s="1"/>
      <c r="N158" s="1"/>
    </row>
    <row r="159" spans="4:14" s="3" customFormat="1" x14ac:dyDescent="0.25">
      <c r="D159" s="1"/>
      <c r="E159" s="1"/>
      <c r="F159" s="1"/>
      <c r="H159" s="1"/>
      <c r="J159" s="1"/>
      <c r="K159" s="1"/>
      <c r="L159" s="1"/>
      <c r="M159" s="1"/>
      <c r="N159" s="1"/>
    </row>
    <row r="160" spans="4:14" s="3" customFormat="1" x14ac:dyDescent="0.25">
      <c r="D160" s="1"/>
      <c r="E160" s="1"/>
      <c r="F160" s="1"/>
      <c r="H160" s="1"/>
      <c r="J160" s="1"/>
      <c r="K160" s="1"/>
      <c r="L160" s="1"/>
      <c r="M160" s="1"/>
      <c r="N160" s="1"/>
    </row>
    <row r="161" spans="4:14" s="3" customFormat="1" x14ac:dyDescent="0.25">
      <c r="D161" s="1"/>
      <c r="E161" s="1"/>
      <c r="F161" s="1"/>
      <c r="H161" s="1"/>
      <c r="J161" s="1"/>
      <c r="K161" s="1"/>
      <c r="L161" s="1"/>
      <c r="M161" s="1"/>
      <c r="N161" s="1"/>
    </row>
    <row r="162" spans="4:14" s="3" customFormat="1" x14ac:dyDescent="0.25">
      <c r="D162" s="1"/>
      <c r="E162" s="1"/>
      <c r="F162" s="1"/>
      <c r="H162" s="1"/>
      <c r="J162" s="1"/>
      <c r="K162" s="1"/>
      <c r="L162" s="1"/>
      <c r="M162" s="1"/>
      <c r="N162" s="1"/>
    </row>
    <row r="163" spans="4:14" s="3" customFormat="1" x14ac:dyDescent="0.25">
      <c r="D163" s="1"/>
      <c r="E163" s="1"/>
      <c r="F163" s="1"/>
      <c r="H163" s="1"/>
      <c r="J163" s="1"/>
      <c r="K163" s="1"/>
      <c r="L163" s="1"/>
      <c r="M163" s="1"/>
      <c r="N163" s="1"/>
    </row>
    <row r="164" spans="4:14" s="3" customFormat="1" x14ac:dyDescent="0.25">
      <c r="D164" s="1"/>
      <c r="E164" s="1"/>
      <c r="F164" s="1"/>
      <c r="H164" s="1"/>
      <c r="J164" s="1"/>
      <c r="K164" s="1"/>
      <c r="L164" s="1"/>
      <c r="M164" s="1"/>
      <c r="N164" s="1"/>
    </row>
    <row r="165" spans="4:14" s="3" customFormat="1" x14ac:dyDescent="0.25">
      <c r="D165" s="1"/>
      <c r="E165" s="1"/>
      <c r="F165" s="1"/>
      <c r="H165" s="1"/>
      <c r="J165" s="1"/>
      <c r="K165" s="1"/>
      <c r="L165" s="1"/>
      <c r="M165" s="1"/>
      <c r="N165" s="1"/>
    </row>
    <row r="166" spans="4:14" s="3" customFormat="1" x14ac:dyDescent="0.25">
      <c r="D166" s="1"/>
      <c r="E166" s="1"/>
      <c r="F166" s="1"/>
      <c r="H166" s="1"/>
      <c r="J166" s="1"/>
      <c r="K166" s="1"/>
      <c r="L166" s="1"/>
      <c r="M166" s="1"/>
      <c r="N166" s="1"/>
    </row>
    <row r="167" spans="4:14" s="3" customFormat="1" x14ac:dyDescent="0.25">
      <c r="D167" s="1"/>
      <c r="E167" s="1"/>
      <c r="F167" s="1"/>
      <c r="H167" s="1"/>
      <c r="J167" s="1"/>
      <c r="K167" s="1"/>
      <c r="L167" s="1"/>
      <c r="M167" s="1"/>
      <c r="N167" s="1"/>
    </row>
    <row r="168" spans="4:14" s="3" customFormat="1" x14ac:dyDescent="0.25">
      <c r="D168" s="1"/>
      <c r="E168" s="1"/>
      <c r="F168" s="1"/>
      <c r="H168" s="1"/>
      <c r="J168" s="1"/>
      <c r="K168" s="1"/>
      <c r="L168" s="1"/>
      <c r="M168" s="1"/>
      <c r="N168" s="1"/>
    </row>
    <row r="169" spans="4:14" s="3" customFormat="1" x14ac:dyDescent="0.25">
      <c r="D169" s="1"/>
      <c r="E169" s="1"/>
      <c r="F169" s="1"/>
      <c r="H169" s="1"/>
      <c r="J169" s="1"/>
      <c r="K169" s="1"/>
      <c r="L169" s="1"/>
      <c r="M169" s="1"/>
      <c r="N169" s="1"/>
    </row>
    <row r="170" spans="4:14" s="3" customFormat="1" x14ac:dyDescent="0.25">
      <c r="D170" s="1"/>
      <c r="E170" s="1"/>
      <c r="F170" s="1"/>
      <c r="H170" s="1"/>
      <c r="J170" s="1"/>
      <c r="K170" s="1"/>
      <c r="L170" s="1"/>
      <c r="M170" s="1"/>
      <c r="N170" s="1"/>
    </row>
    <row r="171" spans="4:14" s="3" customFormat="1" x14ac:dyDescent="0.25">
      <c r="D171" s="1"/>
      <c r="E171" s="1"/>
      <c r="F171" s="1"/>
      <c r="H171" s="1"/>
      <c r="J171" s="1"/>
      <c r="K171" s="1"/>
      <c r="L171" s="1"/>
      <c r="M171" s="1"/>
      <c r="N171" s="1"/>
    </row>
    <row r="172" spans="4:14" s="3" customFormat="1" x14ac:dyDescent="0.25">
      <c r="D172" s="1"/>
      <c r="E172" s="1"/>
      <c r="F172" s="1"/>
      <c r="H172" s="1"/>
      <c r="J172" s="1"/>
      <c r="K172" s="1"/>
      <c r="L172" s="1"/>
      <c r="M172" s="1"/>
      <c r="N172" s="1"/>
    </row>
    <row r="173" spans="4:14" s="3" customFormat="1" x14ac:dyDescent="0.25">
      <c r="D173" s="1"/>
      <c r="E173" s="1"/>
      <c r="F173" s="1"/>
      <c r="H173" s="1"/>
      <c r="J173" s="1"/>
      <c r="K173" s="1"/>
      <c r="L173" s="1"/>
      <c r="M173" s="1"/>
      <c r="N173" s="1"/>
    </row>
    <row r="174" spans="4:14" s="3" customFormat="1" x14ac:dyDescent="0.25">
      <c r="D174" s="1"/>
      <c r="E174" s="1"/>
      <c r="F174" s="1"/>
      <c r="H174" s="1"/>
      <c r="J174" s="1"/>
      <c r="K174" s="1"/>
      <c r="L174" s="1"/>
      <c r="M174" s="1"/>
      <c r="N174" s="1"/>
    </row>
    <row r="175" spans="4:14" s="3" customFormat="1" x14ac:dyDescent="0.25">
      <c r="D175" s="1"/>
      <c r="E175" s="1"/>
      <c r="F175" s="1"/>
      <c r="H175" s="1"/>
      <c r="J175" s="1"/>
      <c r="K175" s="1"/>
      <c r="L175" s="1"/>
      <c r="M175" s="1"/>
      <c r="N175" s="1"/>
    </row>
    <row r="176" spans="4:14" s="3" customFormat="1" x14ac:dyDescent="0.25">
      <c r="D176" s="1"/>
      <c r="E176" s="1"/>
      <c r="F176" s="1"/>
      <c r="H176" s="1"/>
      <c r="J176" s="1"/>
      <c r="K176" s="1"/>
      <c r="L176" s="1"/>
      <c r="M176" s="1"/>
      <c r="N176" s="1"/>
    </row>
    <row r="177" spans="4:14" s="3" customFormat="1" x14ac:dyDescent="0.25">
      <c r="D177" s="1"/>
      <c r="E177" s="1"/>
      <c r="F177" s="1"/>
      <c r="H177" s="1"/>
      <c r="J177" s="1"/>
      <c r="K177" s="1"/>
      <c r="L177" s="1"/>
      <c r="M177" s="1"/>
      <c r="N177" s="1"/>
    </row>
    <row r="178" spans="4:14" s="3" customFormat="1" x14ac:dyDescent="0.25">
      <c r="D178" s="1"/>
      <c r="E178" s="1"/>
      <c r="F178" s="1"/>
      <c r="H178" s="1"/>
      <c r="J178" s="1"/>
      <c r="K178" s="1"/>
      <c r="L178" s="1"/>
      <c r="M178" s="1"/>
      <c r="N178" s="1"/>
    </row>
    <row r="179" spans="4:14" s="3" customFormat="1" x14ac:dyDescent="0.25">
      <c r="D179" s="1"/>
      <c r="E179" s="1"/>
      <c r="F179" s="1"/>
      <c r="H179" s="1"/>
      <c r="J179" s="1"/>
      <c r="K179" s="1"/>
      <c r="L179" s="1"/>
      <c r="M179" s="1"/>
      <c r="N179" s="1"/>
    </row>
    <row r="180" spans="4:14" s="3" customFormat="1" x14ac:dyDescent="0.25">
      <c r="D180" s="1"/>
      <c r="E180" s="1"/>
      <c r="F180" s="1"/>
      <c r="H180" s="1"/>
      <c r="J180" s="1"/>
      <c r="K180" s="1"/>
      <c r="L180" s="1"/>
      <c r="M180" s="1"/>
      <c r="N180" s="1"/>
    </row>
    <row r="181" spans="4:14" s="3" customFormat="1" x14ac:dyDescent="0.25">
      <c r="D181" s="1"/>
      <c r="E181" s="1"/>
      <c r="F181" s="1"/>
      <c r="H181" s="1"/>
      <c r="J181" s="1"/>
      <c r="K181" s="1"/>
      <c r="L181" s="1"/>
      <c r="M181" s="1"/>
      <c r="N181" s="1"/>
    </row>
    <row r="182" spans="4:14" s="3" customFormat="1" x14ac:dyDescent="0.25">
      <c r="D182" s="1"/>
      <c r="E182" s="1"/>
      <c r="F182" s="1"/>
      <c r="H182" s="1"/>
      <c r="J182" s="1"/>
      <c r="K182" s="1"/>
      <c r="L182" s="1"/>
      <c r="M182" s="1"/>
      <c r="N182" s="1"/>
    </row>
    <row r="183" spans="4:14" s="3" customFormat="1" x14ac:dyDescent="0.25">
      <c r="D183" s="1"/>
      <c r="E183" s="1"/>
      <c r="F183" s="1"/>
      <c r="H183" s="1"/>
      <c r="J183" s="1"/>
      <c r="K183" s="1"/>
      <c r="L183" s="1"/>
      <c r="M183" s="1"/>
      <c r="N183" s="1"/>
    </row>
    <row r="184" spans="4:14" s="3" customFormat="1" x14ac:dyDescent="0.25">
      <c r="D184" s="1"/>
      <c r="E184" s="1"/>
      <c r="F184" s="1"/>
      <c r="H184" s="1"/>
      <c r="J184" s="1"/>
      <c r="K184" s="1"/>
      <c r="L184" s="1"/>
      <c r="M184" s="1"/>
      <c r="N184" s="1"/>
    </row>
    <row r="185" spans="4:14" s="3" customFormat="1" x14ac:dyDescent="0.25">
      <c r="D185" s="1"/>
      <c r="E185" s="1"/>
      <c r="F185" s="1"/>
      <c r="H185" s="1"/>
      <c r="J185" s="1"/>
      <c r="K185" s="1"/>
      <c r="L185" s="1"/>
      <c r="M185" s="1"/>
      <c r="N185" s="1"/>
    </row>
    <row r="186" spans="4:14" s="3" customFormat="1" x14ac:dyDescent="0.25">
      <c r="D186" s="1"/>
      <c r="E186" s="1"/>
      <c r="F186" s="1"/>
      <c r="H186" s="1"/>
      <c r="J186" s="1"/>
      <c r="K186" s="1"/>
      <c r="L186" s="1"/>
      <c r="M186" s="1"/>
      <c r="N186" s="1"/>
    </row>
    <row r="187" spans="4:14" s="3" customFormat="1" x14ac:dyDescent="0.25">
      <c r="D187" s="1"/>
      <c r="E187" s="1"/>
      <c r="F187" s="1"/>
      <c r="H187" s="1"/>
      <c r="J187" s="1"/>
      <c r="K187" s="1"/>
      <c r="L187" s="1"/>
      <c r="M187" s="1"/>
      <c r="N187" s="1"/>
    </row>
    <row r="188" spans="4:14" s="3" customFormat="1" x14ac:dyDescent="0.25">
      <c r="D188" s="1"/>
      <c r="E188" s="1"/>
      <c r="F188" s="1"/>
      <c r="H188" s="1"/>
      <c r="J188" s="1"/>
      <c r="K188" s="1"/>
      <c r="L188" s="1"/>
      <c r="M188" s="1"/>
      <c r="N188" s="1"/>
    </row>
    <row r="189" spans="4:14" s="3" customFormat="1" x14ac:dyDescent="0.25">
      <c r="D189" s="1"/>
      <c r="E189" s="1"/>
      <c r="F189" s="1"/>
      <c r="H189" s="1"/>
      <c r="J189" s="1"/>
      <c r="K189" s="1"/>
      <c r="L189" s="1"/>
      <c r="M189" s="1"/>
      <c r="N189" s="1"/>
    </row>
    <row r="190" spans="4:14" s="3" customFormat="1" x14ac:dyDescent="0.25">
      <c r="D190" s="1"/>
      <c r="E190" s="1"/>
      <c r="F190" s="1"/>
      <c r="H190" s="1"/>
      <c r="J190" s="1"/>
      <c r="K190" s="1"/>
      <c r="L190" s="1"/>
      <c r="M190" s="1"/>
      <c r="N190" s="1"/>
    </row>
    <row r="191" spans="4:14" s="3" customFormat="1" x14ac:dyDescent="0.25">
      <c r="D191" s="1"/>
      <c r="E191" s="1"/>
      <c r="F191" s="1"/>
      <c r="H191" s="1"/>
      <c r="J191" s="1"/>
      <c r="K191" s="1"/>
      <c r="L191" s="1"/>
      <c r="M191" s="1"/>
      <c r="N191" s="1"/>
    </row>
    <row r="192" spans="4:14" s="3" customFormat="1" x14ac:dyDescent="0.25">
      <c r="D192" s="1"/>
      <c r="E192" s="1"/>
      <c r="F192" s="1"/>
      <c r="H192" s="1"/>
      <c r="J192" s="1"/>
      <c r="K192" s="1"/>
      <c r="L192" s="1"/>
      <c r="M192" s="1"/>
      <c r="N192" s="1"/>
    </row>
    <row r="193" spans="4:14" s="3" customFormat="1" x14ac:dyDescent="0.25">
      <c r="D193" s="1"/>
      <c r="E193" s="1"/>
      <c r="F193" s="1"/>
      <c r="H193" s="1"/>
      <c r="J193" s="1"/>
      <c r="K193" s="1"/>
      <c r="L193" s="1"/>
      <c r="M193" s="1"/>
      <c r="N193" s="1"/>
    </row>
    <row r="194" spans="4:14" s="3" customFormat="1" x14ac:dyDescent="0.25">
      <c r="D194" s="1"/>
      <c r="E194" s="1"/>
      <c r="F194" s="1"/>
      <c r="H194" s="1"/>
      <c r="J194" s="1"/>
      <c r="K194" s="1"/>
      <c r="L194" s="1"/>
      <c r="M194" s="1"/>
      <c r="N194" s="1"/>
    </row>
    <row r="195" spans="4:14" s="3" customFormat="1" x14ac:dyDescent="0.25">
      <c r="D195" s="1"/>
      <c r="E195" s="1"/>
      <c r="F195" s="1"/>
      <c r="H195" s="1"/>
      <c r="J195" s="1"/>
      <c r="K195" s="1"/>
      <c r="L195" s="1"/>
      <c r="M195" s="1"/>
      <c r="N195" s="1"/>
    </row>
    <row r="196" spans="4:14" s="3" customFormat="1" x14ac:dyDescent="0.25">
      <c r="D196" s="1"/>
      <c r="E196" s="1"/>
      <c r="F196" s="1"/>
      <c r="H196" s="1"/>
      <c r="J196" s="1"/>
      <c r="K196" s="1"/>
      <c r="L196" s="1"/>
      <c r="M196" s="1"/>
      <c r="N196" s="1"/>
    </row>
    <row r="197" spans="4:14" s="3" customFormat="1" x14ac:dyDescent="0.25">
      <c r="D197" s="1"/>
      <c r="E197" s="1"/>
      <c r="F197" s="1"/>
      <c r="H197" s="1"/>
      <c r="J197" s="1"/>
      <c r="K197" s="1"/>
      <c r="L197" s="1"/>
      <c r="M197" s="1"/>
      <c r="N197" s="1"/>
    </row>
    <row r="198" spans="4:14" s="3" customFormat="1" x14ac:dyDescent="0.25">
      <c r="D198" s="1"/>
      <c r="E198" s="1"/>
      <c r="F198" s="1"/>
      <c r="H198" s="1"/>
      <c r="J198" s="1"/>
      <c r="K198" s="1"/>
      <c r="L198" s="1"/>
      <c r="M198" s="1"/>
      <c r="N198" s="1"/>
    </row>
    <row r="199" spans="4:14" s="3" customFormat="1" x14ac:dyDescent="0.25">
      <c r="D199" s="1"/>
      <c r="E199" s="1"/>
      <c r="F199" s="1"/>
      <c r="H199" s="1"/>
      <c r="J199" s="1"/>
      <c r="K199" s="1"/>
      <c r="L199" s="1"/>
      <c r="M199" s="1"/>
      <c r="N199" s="1"/>
    </row>
    <row r="200" spans="4:14" s="3" customFormat="1" x14ac:dyDescent="0.25">
      <c r="D200" s="1"/>
      <c r="E200" s="1"/>
      <c r="F200" s="1"/>
      <c r="H200" s="1"/>
      <c r="J200" s="1"/>
      <c r="K200" s="1"/>
      <c r="L200" s="1"/>
      <c r="M200" s="1"/>
      <c r="N200" s="1"/>
    </row>
    <row r="201" spans="4:14" s="3" customFormat="1" x14ac:dyDescent="0.25">
      <c r="D201" s="1"/>
      <c r="E201" s="1"/>
      <c r="F201" s="1"/>
      <c r="H201" s="1"/>
      <c r="J201" s="1"/>
      <c r="K201" s="1"/>
      <c r="L201" s="1"/>
      <c r="M201" s="1"/>
      <c r="N201" s="1"/>
    </row>
    <row r="202" spans="4:14" s="3" customFormat="1" x14ac:dyDescent="0.25">
      <c r="D202" s="1"/>
      <c r="E202" s="1"/>
      <c r="F202" s="1"/>
      <c r="H202" s="1"/>
      <c r="J202" s="1"/>
      <c r="K202" s="1"/>
      <c r="L202" s="1"/>
      <c r="M202" s="1"/>
      <c r="N202" s="1"/>
    </row>
    <row r="203" spans="4:14" s="3" customFormat="1" x14ac:dyDescent="0.25">
      <c r="D203" s="1"/>
      <c r="E203" s="1"/>
      <c r="F203" s="1"/>
      <c r="H203" s="1"/>
      <c r="J203" s="1"/>
      <c r="K203" s="1"/>
      <c r="L203" s="1"/>
      <c r="M203" s="1"/>
      <c r="N203" s="1"/>
    </row>
    <row r="204" spans="4:14" s="3" customFormat="1" x14ac:dyDescent="0.25">
      <c r="D204" s="1"/>
      <c r="E204" s="1"/>
      <c r="F204" s="1"/>
      <c r="H204" s="1"/>
      <c r="J204" s="1"/>
      <c r="K204" s="1"/>
      <c r="L204" s="1"/>
      <c r="M204" s="1"/>
      <c r="N204" s="1"/>
    </row>
    <row r="205" spans="4:14" s="3" customFormat="1" x14ac:dyDescent="0.25">
      <c r="D205" s="1"/>
      <c r="E205" s="1"/>
      <c r="F205" s="1"/>
      <c r="H205" s="1"/>
      <c r="J205" s="1"/>
      <c r="K205" s="1"/>
      <c r="L205" s="1"/>
      <c r="M205" s="1"/>
      <c r="N205" s="1"/>
    </row>
    <row r="206" spans="4:14" s="3" customFormat="1" x14ac:dyDescent="0.25">
      <c r="D206" s="1"/>
      <c r="E206" s="1"/>
      <c r="F206" s="1"/>
      <c r="H206" s="1"/>
      <c r="J206" s="1"/>
      <c r="K206" s="1"/>
      <c r="L206" s="1"/>
      <c r="M206" s="1"/>
      <c r="N206" s="1"/>
    </row>
    <row r="207" spans="4:14" s="3" customFormat="1" x14ac:dyDescent="0.25">
      <c r="D207" s="1"/>
      <c r="E207" s="1"/>
      <c r="F207" s="1"/>
      <c r="H207" s="1"/>
      <c r="J207" s="1"/>
      <c r="K207" s="1"/>
      <c r="L207" s="1"/>
      <c r="M207" s="1"/>
      <c r="N207" s="1"/>
    </row>
    <row r="208" spans="4:14" s="3" customFormat="1" x14ac:dyDescent="0.25">
      <c r="D208" s="1"/>
      <c r="E208" s="1"/>
      <c r="F208" s="1"/>
      <c r="H208" s="1"/>
      <c r="J208" s="1"/>
      <c r="K208" s="1"/>
      <c r="L208" s="1"/>
      <c r="M208" s="1"/>
      <c r="N208" s="1"/>
    </row>
    <row r="209" spans="4:14" s="3" customFormat="1" x14ac:dyDescent="0.25">
      <c r="D209" s="1"/>
      <c r="E209" s="1"/>
      <c r="F209" s="1"/>
      <c r="H209" s="1"/>
      <c r="J209" s="1"/>
      <c r="K209" s="1"/>
      <c r="L209" s="1"/>
      <c r="M209" s="1"/>
      <c r="N209" s="1"/>
    </row>
    <row r="210" spans="4:14" s="3" customFormat="1" x14ac:dyDescent="0.25">
      <c r="D210" s="1"/>
      <c r="E210" s="1"/>
      <c r="F210" s="1"/>
      <c r="H210" s="1"/>
      <c r="J210" s="1"/>
      <c r="K210" s="1"/>
      <c r="L210" s="1"/>
      <c r="M210" s="1"/>
      <c r="N210" s="1"/>
    </row>
    <row r="211" spans="4:14" s="3" customFormat="1" x14ac:dyDescent="0.25">
      <c r="D211" s="1"/>
      <c r="E211" s="1"/>
      <c r="F211" s="1"/>
      <c r="H211" s="1"/>
      <c r="J211" s="1"/>
      <c r="K211" s="1"/>
      <c r="L211" s="1"/>
      <c r="M211" s="1"/>
      <c r="N211" s="1"/>
    </row>
    <row r="212" spans="4:14" s="3" customFormat="1" x14ac:dyDescent="0.25">
      <c r="D212" s="1"/>
      <c r="E212" s="1"/>
      <c r="F212" s="1"/>
      <c r="H212" s="1"/>
      <c r="J212" s="1"/>
      <c r="K212" s="1"/>
      <c r="L212" s="1"/>
      <c r="M212" s="1"/>
      <c r="N212" s="1"/>
    </row>
    <row r="213" spans="4:14" s="3" customFormat="1" x14ac:dyDescent="0.25">
      <c r="D213" s="1"/>
      <c r="E213" s="1"/>
      <c r="F213" s="1"/>
      <c r="H213" s="1"/>
      <c r="J213" s="1"/>
      <c r="K213" s="1"/>
      <c r="L213" s="1"/>
      <c r="M213" s="1"/>
      <c r="N213" s="1"/>
    </row>
    <row r="214" spans="4:14" s="3" customFormat="1" x14ac:dyDescent="0.25">
      <c r="D214" s="1"/>
      <c r="E214" s="1"/>
      <c r="F214" s="1"/>
      <c r="H214" s="1"/>
      <c r="J214" s="1"/>
      <c r="K214" s="1"/>
      <c r="L214" s="1"/>
      <c r="M214" s="1"/>
      <c r="N214" s="1"/>
    </row>
    <row r="215" spans="4:14" s="3" customFormat="1" x14ac:dyDescent="0.25">
      <c r="D215" s="1"/>
      <c r="E215" s="1"/>
      <c r="F215" s="1"/>
      <c r="H215" s="1"/>
      <c r="J215" s="1"/>
      <c r="K215" s="1"/>
      <c r="L215" s="1"/>
      <c r="M215" s="1"/>
      <c r="N215" s="1"/>
    </row>
    <row r="216" spans="4:14" s="3" customFormat="1" x14ac:dyDescent="0.25">
      <c r="D216" s="1"/>
      <c r="E216" s="1"/>
      <c r="F216" s="1"/>
      <c r="H216" s="1"/>
      <c r="J216" s="1"/>
      <c r="K216" s="1"/>
      <c r="L216" s="1"/>
      <c r="M216" s="1"/>
      <c r="N216" s="1"/>
    </row>
    <row r="217" spans="4:14" s="3" customFormat="1" x14ac:dyDescent="0.25">
      <c r="D217" s="1"/>
      <c r="E217" s="1"/>
      <c r="F217" s="1"/>
      <c r="H217" s="1"/>
      <c r="J217" s="1"/>
      <c r="K217" s="1"/>
      <c r="L217" s="1"/>
      <c r="M217" s="1"/>
      <c r="N217" s="1"/>
    </row>
    <row r="218" spans="4:14" s="3" customFormat="1" x14ac:dyDescent="0.25">
      <c r="D218" s="1"/>
      <c r="E218" s="1"/>
      <c r="F218" s="1"/>
      <c r="H218" s="1"/>
      <c r="J218" s="1"/>
      <c r="K218" s="1"/>
      <c r="L218" s="1"/>
      <c r="M218" s="1"/>
      <c r="N218" s="1"/>
    </row>
    <row r="219" spans="4:14" s="3" customFormat="1" x14ac:dyDescent="0.25">
      <c r="D219" s="1"/>
      <c r="E219" s="1"/>
      <c r="F219" s="1"/>
      <c r="H219" s="1"/>
      <c r="J219" s="1"/>
      <c r="K219" s="1"/>
      <c r="L219" s="1"/>
      <c r="M219" s="1"/>
      <c r="N219" s="1"/>
    </row>
    <row r="220" spans="4:14" s="3" customFormat="1" x14ac:dyDescent="0.25">
      <c r="D220" s="1"/>
      <c r="E220" s="1"/>
      <c r="F220" s="1"/>
      <c r="H220" s="1"/>
      <c r="J220" s="1"/>
      <c r="K220" s="1"/>
      <c r="L220" s="1"/>
      <c r="M220" s="1"/>
      <c r="N220" s="1"/>
    </row>
    <row r="221" spans="4:14" s="3" customFormat="1" x14ac:dyDescent="0.25">
      <c r="D221" s="1"/>
      <c r="E221" s="1"/>
      <c r="F221" s="1"/>
      <c r="H221" s="1"/>
      <c r="J221" s="1"/>
      <c r="K221" s="1"/>
      <c r="L221" s="1"/>
      <c r="M221" s="1"/>
      <c r="N221" s="1"/>
    </row>
    <row r="222" spans="4:14" s="3" customFormat="1" x14ac:dyDescent="0.25">
      <c r="D222" s="1"/>
      <c r="E222" s="1"/>
      <c r="F222" s="1"/>
      <c r="H222" s="1"/>
      <c r="J222" s="1"/>
      <c r="K222" s="1"/>
      <c r="L222" s="1"/>
      <c r="M222" s="1"/>
      <c r="N222" s="1"/>
    </row>
    <row r="223" spans="4:14" s="3" customFormat="1" x14ac:dyDescent="0.25">
      <c r="D223" s="1"/>
      <c r="E223" s="1"/>
      <c r="F223" s="1"/>
      <c r="H223" s="1"/>
      <c r="J223" s="1"/>
      <c r="K223" s="1"/>
      <c r="L223" s="1"/>
      <c r="M223" s="1"/>
      <c r="N223" s="1"/>
    </row>
    <row r="224" spans="4:14" s="3" customFormat="1" x14ac:dyDescent="0.25">
      <c r="D224" s="1"/>
      <c r="E224" s="1"/>
      <c r="F224" s="1"/>
      <c r="H224" s="1"/>
      <c r="J224" s="1"/>
      <c r="K224" s="1"/>
      <c r="L224" s="1"/>
      <c r="M224" s="1"/>
      <c r="N224" s="1"/>
    </row>
    <row r="225" spans="4:14" s="3" customFormat="1" x14ac:dyDescent="0.25">
      <c r="D225" s="1"/>
      <c r="E225" s="1"/>
      <c r="F225" s="1"/>
      <c r="H225" s="1"/>
      <c r="J225" s="1"/>
      <c r="K225" s="1"/>
      <c r="L225" s="1"/>
      <c r="M225" s="1"/>
      <c r="N225" s="1"/>
    </row>
    <row r="226" spans="4:14" s="3" customFormat="1" x14ac:dyDescent="0.25">
      <c r="D226" s="1"/>
      <c r="E226" s="1"/>
      <c r="F226" s="1"/>
      <c r="H226" s="1"/>
      <c r="J226" s="1"/>
      <c r="K226" s="1"/>
      <c r="L226" s="1"/>
      <c r="M226" s="1"/>
      <c r="N226" s="1"/>
    </row>
    <row r="227" spans="4:14" s="3" customFormat="1" x14ac:dyDescent="0.25">
      <c r="D227" s="1"/>
      <c r="E227" s="1"/>
      <c r="F227" s="1"/>
      <c r="H227" s="1"/>
      <c r="J227" s="1"/>
      <c r="K227" s="1"/>
      <c r="L227" s="1"/>
      <c r="M227" s="1"/>
      <c r="N227" s="1"/>
    </row>
    <row r="228" spans="4:14" s="3" customFormat="1" x14ac:dyDescent="0.25">
      <c r="D228" s="1"/>
      <c r="E228" s="1"/>
      <c r="F228" s="1"/>
      <c r="H228" s="1"/>
      <c r="J228" s="1"/>
      <c r="K228" s="1"/>
      <c r="L228" s="1"/>
      <c r="M228" s="1"/>
      <c r="N228" s="1"/>
    </row>
    <row r="229" spans="4:14" s="3" customFormat="1" x14ac:dyDescent="0.25">
      <c r="D229" s="1"/>
      <c r="E229" s="1"/>
      <c r="F229" s="1"/>
      <c r="H229" s="1"/>
      <c r="J229" s="1"/>
      <c r="K229" s="1"/>
      <c r="L229" s="1"/>
      <c r="M229" s="1"/>
      <c r="N229" s="1"/>
    </row>
    <row r="230" spans="4:14" s="3" customFormat="1" x14ac:dyDescent="0.25">
      <c r="D230" s="1"/>
      <c r="E230" s="1"/>
      <c r="F230" s="1"/>
      <c r="H230" s="1"/>
      <c r="J230" s="1"/>
      <c r="K230" s="1"/>
      <c r="L230" s="1"/>
      <c r="M230" s="1"/>
      <c r="N230" s="1"/>
    </row>
    <row r="231" spans="4:14" s="3" customFormat="1" x14ac:dyDescent="0.25">
      <c r="D231" s="1"/>
      <c r="E231" s="1"/>
      <c r="F231" s="1"/>
      <c r="H231" s="1"/>
      <c r="J231" s="1"/>
      <c r="K231" s="1"/>
      <c r="L231" s="1"/>
      <c r="M231" s="1"/>
      <c r="N231" s="1"/>
    </row>
    <row r="232" spans="4:14" s="3" customFormat="1" x14ac:dyDescent="0.25">
      <c r="D232" s="1"/>
      <c r="E232" s="1"/>
      <c r="F232" s="1"/>
      <c r="H232" s="1"/>
      <c r="J232" s="1"/>
      <c r="K232" s="1"/>
      <c r="L232" s="1"/>
      <c r="M232" s="1"/>
      <c r="N232" s="1"/>
    </row>
    <row r="233" spans="4:14" s="3" customFormat="1" x14ac:dyDescent="0.25">
      <c r="D233" s="1"/>
      <c r="E233" s="1"/>
      <c r="F233" s="1"/>
      <c r="H233" s="1"/>
      <c r="J233" s="1"/>
      <c r="K233" s="1"/>
      <c r="L233" s="1"/>
      <c r="M233" s="1"/>
      <c r="N233" s="1"/>
    </row>
    <row r="234" spans="4:14" s="3" customFormat="1" x14ac:dyDescent="0.25">
      <c r="D234" s="1"/>
      <c r="E234" s="1"/>
      <c r="F234" s="1"/>
      <c r="H234" s="1"/>
      <c r="J234" s="1"/>
      <c r="K234" s="1"/>
      <c r="L234" s="1"/>
      <c r="M234" s="1"/>
      <c r="N234" s="1"/>
    </row>
    <row r="235" spans="4:14" s="3" customFormat="1" x14ac:dyDescent="0.25">
      <c r="D235" s="1"/>
      <c r="E235" s="1"/>
      <c r="F235" s="1"/>
      <c r="H235" s="1"/>
      <c r="J235" s="1"/>
      <c r="K235" s="1"/>
      <c r="L235" s="1"/>
      <c r="M235" s="1"/>
      <c r="N235" s="1"/>
    </row>
    <row r="236" spans="4:14" s="3" customFormat="1" x14ac:dyDescent="0.25">
      <c r="D236" s="1"/>
      <c r="E236" s="1"/>
      <c r="F236" s="1"/>
      <c r="H236" s="1"/>
      <c r="J236" s="1"/>
      <c r="K236" s="1"/>
      <c r="L236" s="1"/>
      <c r="M236" s="1"/>
      <c r="N236" s="1"/>
    </row>
    <row r="237" spans="4:14" s="3" customFormat="1" x14ac:dyDescent="0.25">
      <c r="D237" s="1"/>
      <c r="E237" s="1"/>
      <c r="F237" s="1"/>
      <c r="H237" s="1"/>
      <c r="J237" s="1"/>
      <c r="K237" s="1"/>
      <c r="L237" s="1"/>
      <c r="M237" s="1"/>
      <c r="N237" s="1"/>
    </row>
    <row r="238" spans="4:14" s="3" customFormat="1" x14ac:dyDescent="0.25">
      <c r="D238" s="1"/>
      <c r="E238" s="1"/>
      <c r="F238" s="1"/>
      <c r="H238" s="1"/>
      <c r="J238" s="1"/>
      <c r="K238" s="1"/>
      <c r="L238" s="1"/>
      <c r="M238" s="1"/>
      <c r="N238" s="1"/>
    </row>
    <row r="239" spans="4:14" s="3" customFormat="1" x14ac:dyDescent="0.25">
      <c r="D239" s="1"/>
      <c r="E239" s="1"/>
      <c r="F239" s="1"/>
      <c r="H239" s="1"/>
      <c r="J239" s="1"/>
      <c r="K239" s="1"/>
      <c r="L239" s="1"/>
      <c r="M239" s="1"/>
      <c r="N239" s="1"/>
    </row>
    <row r="240" spans="4:14" s="3" customFormat="1" x14ac:dyDescent="0.25">
      <c r="D240" s="1"/>
      <c r="E240" s="1"/>
      <c r="F240" s="1"/>
      <c r="H240" s="1"/>
      <c r="J240" s="1"/>
      <c r="K240" s="1"/>
      <c r="L240" s="1"/>
      <c r="M240" s="1"/>
      <c r="N240" s="1"/>
    </row>
    <row r="241" spans="4:14" s="3" customFormat="1" x14ac:dyDescent="0.25">
      <c r="D241" s="1"/>
      <c r="E241" s="1"/>
      <c r="F241" s="1"/>
      <c r="H241" s="1"/>
      <c r="J241" s="1"/>
      <c r="K241" s="1"/>
      <c r="L241" s="1"/>
      <c r="M241" s="1"/>
      <c r="N241" s="1"/>
    </row>
    <row r="242" spans="4:14" s="3" customFormat="1" x14ac:dyDescent="0.25">
      <c r="D242" s="1"/>
      <c r="E242" s="1"/>
      <c r="F242" s="1"/>
      <c r="H242" s="1"/>
      <c r="J242" s="1"/>
      <c r="K242" s="1"/>
      <c r="L242" s="1"/>
      <c r="M242" s="1"/>
      <c r="N242" s="1"/>
    </row>
    <row r="243" spans="4:14" s="3" customFormat="1" x14ac:dyDescent="0.25">
      <c r="D243" s="1"/>
      <c r="E243" s="1"/>
      <c r="F243" s="1"/>
      <c r="H243" s="1"/>
      <c r="J243" s="1"/>
      <c r="K243" s="1"/>
      <c r="L243" s="1"/>
      <c r="M243" s="1"/>
      <c r="N243" s="1"/>
    </row>
    <row r="244" spans="4:14" s="3" customFormat="1" x14ac:dyDescent="0.25">
      <c r="D244" s="1"/>
      <c r="E244" s="1"/>
      <c r="F244" s="1"/>
      <c r="H244" s="1"/>
      <c r="J244" s="1"/>
      <c r="K244" s="1"/>
      <c r="L244" s="1"/>
      <c r="M244" s="1"/>
      <c r="N244" s="1"/>
    </row>
    <row r="245" spans="4:14" s="3" customFormat="1" x14ac:dyDescent="0.25">
      <c r="D245" s="1"/>
      <c r="E245" s="1"/>
      <c r="F245" s="1"/>
      <c r="H245" s="1"/>
      <c r="J245" s="1"/>
      <c r="K245" s="1"/>
      <c r="L245" s="1"/>
      <c r="M245" s="1"/>
      <c r="N245" s="1"/>
    </row>
    <row r="246" spans="4:14" s="3" customFormat="1" x14ac:dyDescent="0.25">
      <c r="D246" s="1"/>
      <c r="E246" s="1"/>
      <c r="F246" s="1"/>
      <c r="H246" s="1"/>
      <c r="J246" s="1"/>
      <c r="K246" s="1"/>
      <c r="L246" s="1"/>
      <c r="M246" s="1"/>
      <c r="N246" s="1"/>
    </row>
    <row r="247" spans="4:14" s="3" customFormat="1" x14ac:dyDescent="0.25">
      <c r="D247" s="1"/>
      <c r="E247" s="1"/>
      <c r="F247" s="1"/>
      <c r="H247" s="1"/>
      <c r="J247" s="1"/>
      <c r="K247" s="1"/>
      <c r="L247" s="1"/>
      <c r="M247" s="1"/>
      <c r="N247" s="1"/>
    </row>
    <row r="248" spans="4:14" s="3" customFormat="1" x14ac:dyDescent="0.25">
      <c r="D248" s="1"/>
      <c r="E248" s="1"/>
      <c r="F248" s="1"/>
      <c r="H248" s="1"/>
      <c r="J248" s="1"/>
      <c r="K248" s="1"/>
      <c r="L248" s="1"/>
      <c r="M248" s="1"/>
      <c r="N248" s="1"/>
    </row>
    <row r="249" spans="4:14" s="3" customFormat="1" x14ac:dyDescent="0.25">
      <c r="D249" s="1"/>
      <c r="E249" s="1"/>
      <c r="F249" s="1"/>
      <c r="H249" s="1"/>
      <c r="J249" s="1"/>
      <c r="K249" s="1"/>
      <c r="L249" s="1"/>
      <c r="M249" s="1"/>
      <c r="N249" s="1"/>
    </row>
    <row r="250" spans="4:14" s="3" customFormat="1" x14ac:dyDescent="0.25">
      <c r="D250" s="1"/>
      <c r="E250" s="1"/>
      <c r="F250" s="1"/>
      <c r="H250" s="1"/>
      <c r="J250" s="1"/>
      <c r="K250" s="1"/>
      <c r="L250" s="1"/>
      <c r="M250" s="1"/>
      <c r="N250" s="1"/>
    </row>
    <row r="251" spans="4:14" s="3" customFormat="1" x14ac:dyDescent="0.25">
      <c r="D251" s="1"/>
      <c r="E251" s="1"/>
      <c r="F251" s="1"/>
      <c r="H251" s="1"/>
      <c r="J251" s="1"/>
      <c r="K251" s="1"/>
      <c r="L251" s="1"/>
      <c r="M251" s="1"/>
      <c r="N251" s="1"/>
    </row>
    <row r="252" spans="4:14" s="3" customFormat="1" x14ac:dyDescent="0.25">
      <c r="D252" s="1"/>
      <c r="E252" s="1"/>
      <c r="F252" s="1"/>
      <c r="H252" s="1"/>
      <c r="J252" s="1"/>
      <c r="K252" s="1"/>
      <c r="L252" s="1"/>
      <c r="M252" s="1"/>
      <c r="N252" s="1"/>
    </row>
    <row r="253" spans="4:14" s="3" customFormat="1" x14ac:dyDescent="0.25">
      <c r="D253" s="1"/>
      <c r="E253" s="1"/>
      <c r="F253" s="1"/>
      <c r="H253" s="1"/>
      <c r="J253" s="1"/>
      <c r="K253" s="1"/>
      <c r="L253" s="1"/>
      <c r="M253" s="1"/>
      <c r="N253" s="1"/>
    </row>
    <row r="254" spans="4:14" s="3" customFormat="1" x14ac:dyDescent="0.25">
      <c r="D254" s="1"/>
      <c r="E254" s="1"/>
      <c r="F254" s="1"/>
      <c r="H254" s="1"/>
      <c r="J254" s="1"/>
      <c r="K254" s="1"/>
      <c r="L254" s="1"/>
      <c r="M254" s="1"/>
      <c r="N254" s="1"/>
    </row>
    <row r="255" spans="4:14" s="3" customFormat="1" x14ac:dyDescent="0.25">
      <c r="D255" s="1"/>
      <c r="E255" s="1"/>
      <c r="F255" s="1"/>
      <c r="H255" s="1"/>
      <c r="J255" s="1"/>
      <c r="K255" s="1"/>
      <c r="L255" s="1"/>
      <c r="M255" s="1"/>
      <c r="N255" s="1"/>
    </row>
    <row r="256" spans="4:14" s="3" customFormat="1" x14ac:dyDescent="0.25">
      <c r="D256" s="1"/>
      <c r="E256" s="1"/>
      <c r="F256" s="1"/>
      <c r="H256" s="1"/>
      <c r="J256" s="1"/>
      <c r="K256" s="1"/>
      <c r="L256" s="1"/>
      <c r="M256" s="1"/>
      <c r="N256" s="1"/>
    </row>
    <row r="257" spans="4:14" s="3" customFormat="1" x14ac:dyDescent="0.25">
      <c r="D257" s="1"/>
      <c r="E257" s="1"/>
      <c r="F257" s="1"/>
      <c r="H257" s="1"/>
      <c r="J257" s="1"/>
      <c r="K257" s="1"/>
      <c r="L257" s="1"/>
      <c r="M257" s="1"/>
      <c r="N257" s="1"/>
    </row>
    <row r="258" spans="4:14" s="3" customFormat="1" x14ac:dyDescent="0.25">
      <c r="D258" s="1"/>
      <c r="E258" s="1"/>
      <c r="F258" s="1"/>
      <c r="H258" s="1"/>
      <c r="J258" s="1"/>
      <c r="K258" s="1"/>
      <c r="L258" s="1"/>
      <c r="M258" s="1"/>
      <c r="N258" s="1"/>
    </row>
    <row r="259" spans="4:14" s="3" customFormat="1" x14ac:dyDescent="0.25">
      <c r="D259" s="1"/>
      <c r="E259" s="1"/>
      <c r="F259" s="1"/>
      <c r="H259" s="1"/>
      <c r="J259" s="1"/>
      <c r="K259" s="1"/>
      <c r="L259" s="1"/>
      <c r="M259" s="1"/>
      <c r="N259" s="1"/>
    </row>
    <row r="260" spans="4:14" s="3" customFormat="1" x14ac:dyDescent="0.25">
      <c r="D260" s="1"/>
      <c r="E260" s="1"/>
      <c r="F260" s="1"/>
      <c r="H260" s="1"/>
      <c r="J260" s="1"/>
      <c r="K260" s="1"/>
      <c r="L260" s="1"/>
      <c r="M260" s="1"/>
      <c r="N260" s="1"/>
    </row>
    <row r="261" spans="4:14" s="3" customFormat="1" x14ac:dyDescent="0.25">
      <c r="D261" s="1"/>
      <c r="E261" s="1"/>
      <c r="F261" s="1"/>
      <c r="H261" s="1"/>
      <c r="J261" s="1"/>
      <c r="K261" s="1"/>
      <c r="L261" s="1"/>
      <c r="M261" s="1"/>
      <c r="N261" s="1"/>
    </row>
    <row r="262" spans="4:14" s="3" customFormat="1" x14ac:dyDescent="0.25">
      <c r="D262" s="1"/>
      <c r="E262" s="1"/>
      <c r="F262" s="1"/>
      <c r="H262" s="1"/>
      <c r="J262" s="1"/>
      <c r="K262" s="1"/>
      <c r="L262" s="1"/>
      <c r="M262" s="1"/>
      <c r="N262" s="1"/>
    </row>
    <row r="263" spans="4:14" s="3" customFormat="1" x14ac:dyDescent="0.25">
      <c r="D263" s="1"/>
      <c r="E263" s="1"/>
      <c r="F263" s="1"/>
      <c r="H263" s="1"/>
      <c r="J263" s="1"/>
      <c r="K263" s="1"/>
      <c r="L263" s="1"/>
      <c r="M263" s="1"/>
      <c r="N263" s="1"/>
    </row>
    <row r="264" spans="4:14" s="3" customFormat="1" x14ac:dyDescent="0.25">
      <c r="D264" s="1"/>
      <c r="E264" s="1"/>
      <c r="F264" s="1"/>
      <c r="H264" s="1"/>
      <c r="J264" s="1"/>
      <c r="K264" s="1"/>
      <c r="L264" s="1"/>
      <c r="M264" s="1"/>
      <c r="N264" s="1"/>
    </row>
    <row r="265" spans="4:14" s="3" customFormat="1" x14ac:dyDescent="0.25">
      <c r="D265" s="1"/>
      <c r="E265" s="1"/>
      <c r="F265" s="1"/>
      <c r="H265" s="1"/>
      <c r="J265" s="1"/>
      <c r="K265" s="1"/>
      <c r="L265" s="1"/>
      <c r="M265" s="1"/>
      <c r="N265" s="1"/>
    </row>
    <row r="266" spans="4:14" s="3" customFormat="1" x14ac:dyDescent="0.25">
      <c r="D266" s="1"/>
      <c r="E266" s="1"/>
      <c r="F266" s="1"/>
      <c r="H266" s="1"/>
      <c r="J266" s="1"/>
      <c r="K266" s="1"/>
      <c r="L266" s="1"/>
      <c r="M266" s="1"/>
      <c r="N266" s="1"/>
    </row>
    <row r="267" spans="4:14" s="3" customFormat="1" x14ac:dyDescent="0.25">
      <c r="D267" s="1"/>
      <c r="E267" s="1"/>
      <c r="F267" s="1"/>
      <c r="H267" s="1"/>
      <c r="J267" s="1"/>
      <c r="K267" s="1"/>
      <c r="L267" s="1"/>
      <c r="M267" s="1"/>
      <c r="N267" s="1"/>
    </row>
    <row r="268" spans="4:14" s="3" customFormat="1" x14ac:dyDescent="0.25">
      <c r="D268" s="1"/>
      <c r="E268" s="1"/>
      <c r="F268" s="1"/>
      <c r="H268" s="1"/>
      <c r="J268" s="1"/>
      <c r="K268" s="1"/>
      <c r="L268" s="1"/>
      <c r="M268" s="1"/>
      <c r="N268" s="1"/>
    </row>
    <row r="269" spans="4:14" s="3" customFormat="1" x14ac:dyDescent="0.25">
      <c r="D269" s="1"/>
      <c r="E269" s="1"/>
      <c r="F269" s="1"/>
      <c r="H269" s="1"/>
      <c r="J269" s="1"/>
      <c r="K269" s="1"/>
      <c r="L269" s="1"/>
      <c r="M269" s="1"/>
      <c r="N269" s="1"/>
    </row>
    <row r="270" spans="4:14" s="3" customFormat="1" x14ac:dyDescent="0.25">
      <c r="D270" s="1"/>
      <c r="E270" s="1"/>
      <c r="F270" s="1"/>
      <c r="H270" s="1"/>
      <c r="J270" s="1"/>
      <c r="K270" s="1"/>
      <c r="L270" s="1"/>
      <c r="M270" s="1"/>
      <c r="N270" s="1"/>
    </row>
    <row r="271" spans="4:14" s="3" customFormat="1" x14ac:dyDescent="0.25">
      <c r="D271" s="1"/>
      <c r="E271" s="1"/>
      <c r="F271" s="1"/>
      <c r="H271" s="1"/>
      <c r="J271" s="1"/>
      <c r="K271" s="1"/>
      <c r="L271" s="1"/>
      <c r="M271" s="1"/>
      <c r="N271" s="1"/>
    </row>
    <row r="272" spans="4:14" s="3" customFormat="1" x14ac:dyDescent="0.25">
      <c r="D272" s="1"/>
      <c r="E272" s="1"/>
      <c r="F272" s="1"/>
      <c r="H272" s="1"/>
      <c r="J272" s="1"/>
      <c r="K272" s="1"/>
      <c r="L272" s="1"/>
      <c r="M272" s="1"/>
      <c r="N272" s="1"/>
    </row>
    <row r="273" spans="4:14" s="3" customFormat="1" x14ac:dyDescent="0.25">
      <c r="D273" s="1"/>
      <c r="E273" s="1"/>
      <c r="F273" s="1"/>
      <c r="H273" s="1"/>
      <c r="J273" s="1"/>
      <c r="K273" s="1"/>
      <c r="L273" s="1"/>
      <c r="M273" s="1"/>
      <c r="N273" s="1"/>
    </row>
    <row r="274" spans="4:14" s="3" customFormat="1" x14ac:dyDescent="0.25">
      <c r="D274" s="1"/>
      <c r="E274" s="1"/>
      <c r="F274" s="1"/>
      <c r="H274" s="1"/>
      <c r="J274" s="1"/>
      <c r="K274" s="1"/>
      <c r="L274" s="1"/>
      <c r="M274" s="1"/>
      <c r="N274" s="1"/>
    </row>
    <row r="275" spans="4:14" s="3" customFormat="1" x14ac:dyDescent="0.25">
      <c r="D275" s="1"/>
      <c r="E275" s="1"/>
      <c r="F275" s="1"/>
      <c r="H275" s="1"/>
      <c r="J275" s="1"/>
      <c r="K275" s="1"/>
      <c r="L275" s="1"/>
      <c r="M275" s="1"/>
      <c r="N275" s="1"/>
    </row>
    <row r="276" spans="4:14" s="3" customFormat="1" x14ac:dyDescent="0.25">
      <c r="D276" s="1"/>
      <c r="E276" s="1"/>
      <c r="F276" s="1"/>
      <c r="H276" s="1"/>
      <c r="J276" s="1"/>
      <c r="K276" s="1"/>
      <c r="L276" s="1"/>
      <c r="M276" s="1"/>
      <c r="N276" s="1"/>
    </row>
    <row r="277" spans="4:14" s="3" customFormat="1" x14ac:dyDescent="0.25">
      <c r="D277" s="1"/>
      <c r="E277" s="1"/>
      <c r="F277" s="1"/>
      <c r="H277" s="1"/>
      <c r="J277" s="1"/>
      <c r="K277" s="1"/>
      <c r="L277" s="1"/>
      <c r="M277" s="1"/>
      <c r="N277" s="1"/>
    </row>
    <row r="278" spans="4:14" s="3" customFormat="1" x14ac:dyDescent="0.25">
      <c r="D278" s="1"/>
      <c r="E278" s="1"/>
      <c r="F278" s="1"/>
      <c r="H278" s="1"/>
      <c r="J278" s="1"/>
      <c r="K278" s="1"/>
      <c r="L278" s="1"/>
      <c r="M278" s="1"/>
      <c r="N278" s="1"/>
    </row>
    <row r="279" spans="4:14" s="3" customFormat="1" x14ac:dyDescent="0.25">
      <c r="D279" s="1"/>
      <c r="E279" s="1"/>
      <c r="F279" s="1"/>
      <c r="H279" s="1"/>
      <c r="J279" s="1"/>
      <c r="K279" s="1"/>
      <c r="L279" s="1"/>
      <c r="M279" s="1"/>
      <c r="N279" s="1"/>
    </row>
    <row r="280" spans="4:14" s="3" customFormat="1" x14ac:dyDescent="0.25">
      <c r="D280" s="1"/>
      <c r="E280" s="1"/>
      <c r="F280" s="1"/>
      <c r="H280" s="1"/>
      <c r="J280" s="1"/>
      <c r="K280" s="1"/>
      <c r="L280" s="1"/>
      <c r="M280" s="1"/>
      <c r="N280" s="1"/>
    </row>
    <row r="281" spans="4:14" s="3" customFormat="1" x14ac:dyDescent="0.25">
      <c r="D281" s="1"/>
      <c r="E281" s="1"/>
      <c r="F281" s="1"/>
      <c r="H281" s="1"/>
      <c r="J281" s="1"/>
      <c r="K281" s="1"/>
      <c r="L281" s="1"/>
      <c r="M281" s="1"/>
      <c r="N281" s="1"/>
    </row>
    <row r="282" spans="4:14" s="3" customFormat="1" x14ac:dyDescent="0.25">
      <c r="D282" s="1"/>
      <c r="E282" s="1"/>
      <c r="F282" s="1"/>
      <c r="H282" s="1"/>
      <c r="J282" s="1"/>
      <c r="K282" s="1"/>
      <c r="L282" s="1"/>
      <c r="M282" s="1"/>
      <c r="N282" s="1"/>
    </row>
    <row r="283" spans="4:14" s="3" customFormat="1" x14ac:dyDescent="0.25">
      <c r="D283" s="1"/>
      <c r="E283" s="1"/>
      <c r="F283" s="1"/>
      <c r="H283" s="1"/>
      <c r="J283" s="1"/>
      <c r="K283" s="1"/>
      <c r="L283" s="1"/>
      <c r="M283" s="1"/>
      <c r="N283" s="1"/>
    </row>
    <row r="284" spans="4:14" s="3" customFormat="1" x14ac:dyDescent="0.25">
      <c r="D284" s="1"/>
      <c r="E284" s="1"/>
      <c r="F284" s="1"/>
      <c r="H284" s="1"/>
      <c r="J284" s="1"/>
      <c r="K284" s="1"/>
      <c r="L284" s="1"/>
      <c r="M284" s="1"/>
      <c r="N284" s="1"/>
    </row>
    <row r="285" spans="4:14" s="3" customFormat="1" x14ac:dyDescent="0.25">
      <c r="D285" s="1"/>
      <c r="E285" s="1"/>
      <c r="F285" s="1"/>
      <c r="H285" s="1"/>
      <c r="J285" s="1"/>
      <c r="K285" s="1"/>
      <c r="L285" s="1"/>
      <c r="M285" s="1"/>
      <c r="N285" s="1"/>
    </row>
    <row r="286" spans="4:14" s="3" customFormat="1" x14ac:dyDescent="0.25">
      <c r="D286" s="1"/>
      <c r="E286" s="1"/>
      <c r="F286" s="1"/>
      <c r="H286" s="1"/>
      <c r="J286" s="1"/>
      <c r="K286" s="1"/>
      <c r="L286" s="1"/>
      <c r="M286" s="1"/>
      <c r="N286" s="1"/>
    </row>
    <row r="287" spans="4:14" s="3" customFormat="1" x14ac:dyDescent="0.25">
      <c r="D287" s="1"/>
      <c r="E287" s="1"/>
      <c r="F287" s="1"/>
      <c r="H287" s="1"/>
      <c r="J287" s="1"/>
      <c r="K287" s="1"/>
      <c r="L287" s="1"/>
      <c r="M287" s="1"/>
      <c r="N287" s="1"/>
    </row>
    <row r="288" spans="4:14" s="3" customFormat="1" x14ac:dyDescent="0.25">
      <c r="D288" s="1"/>
      <c r="E288" s="1"/>
      <c r="F288" s="1"/>
      <c r="H288" s="1"/>
      <c r="J288" s="1"/>
      <c r="K288" s="1"/>
      <c r="L288" s="1"/>
      <c r="M288" s="1"/>
      <c r="N288" s="1"/>
    </row>
    <row r="289" spans="4:14" s="3" customFormat="1" x14ac:dyDescent="0.25">
      <c r="D289" s="1"/>
      <c r="E289" s="1"/>
      <c r="F289" s="1"/>
      <c r="H289" s="1"/>
      <c r="J289" s="1"/>
      <c r="K289" s="1"/>
      <c r="L289" s="1"/>
      <c r="M289" s="1"/>
      <c r="N289" s="1"/>
    </row>
    <row r="290" spans="4:14" s="3" customFormat="1" x14ac:dyDescent="0.25">
      <c r="D290" s="1"/>
      <c r="E290" s="1"/>
      <c r="F290" s="1"/>
      <c r="H290" s="1"/>
      <c r="J290" s="1"/>
      <c r="K290" s="1"/>
      <c r="L290" s="1"/>
      <c r="M290" s="1"/>
      <c r="N290" s="1"/>
    </row>
    <row r="291" spans="4:14" s="3" customFormat="1" x14ac:dyDescent="0.25">
      <c r="D291" s="1"/>
      <c r="E291" s="1"/>
      <c r="F291" s="1"/>
      <c r="H291" s="1"/>
      <c r="J291" s="1"/>
      <c r="K291" s="1"/>
      <c r="L291" s="1"/>
      <c r="M291" s="1"/>
      <c r="N291" s="1"/>
    </row>
    <row r="292" spans="4:14" s="3" customFormat="1" x14ac:dyDescent="0.25">
      <c r="D292" s="1"/>
      <c r="E292" s="1"/>
      <c r="F292" s="1"/>
      <c r="H292" s="1"/>
      <c r="J292" s="1"/>
      <c r="K292" s="1"/>
      <c r="L292" s="1"/>
      <c r="M292" s="1"/>
      <c r="N292" s="1"/>
    </row>
    <row r="293" spans="4:14" s="3" customFormat="1" x14ac:dyDescent="0.25">
      <c r="D293" s="1"/>
      <c r="E293" s="1"/>
      <c r="F293" s="1"/>
      <c r="H293" s="1"/>
      <c r="J293" s="1"/>
      <c r="K293" s="1"/>
      <c r="L293" s="1"/>
      <c r="M293" s="1"/>
      <c r="N293" s="1"/>
    </row>
    <row r="294" spans="4:14" s="3" customFormat="1" x14ac:dyDescent="0.25">
      <c r="D294" s="1"/>
      <c r="E294" s="1"/>
      <c r="F294" s="1"/>
      <c r="H294" s="1"/>
      <c r="J294" s="1"/>
      <c r="K294" s="1"/>
      <c r="L294" s="1"/>
      <c r="M294" s="1"/>
      <c r="N294" s="1"/>
    </row>
    <row r="295" spans="4:14" s="3" customFormat="1" x14ac:dyDescent="0.25">
      <c r="D295" s="1"/>
      <c r="E295" s="1"/>
      <c r="F295" s="1"/>
      <c r="H295" s="1"/>
      <c r="J295" s="1"/>
      <c r="K295" s="1"/>
      <c r="L295" s="1"/>
      <c r="M295" s="1"/>
      <c r="N295" s="1"/>
    </row>
    <row r="296" spans="4:14" s="3" customFormat="1" x14ac:dyDescent="0.25">
      <c r="D296" s="1"/>
      <c r="E296" s="1"/>
      <c r="F296" s="1"/>
      <c r="H296" s="1"/>
      <c r="J296" s="1"/>
      <c r="K296" s="1"/>
      <c r="L296" s="1"/>
      <c r="M296" s="1"/>
      <c r="N296" s="1"/>
    </row>
    <row r="297" spans="4:14" s="3" customFormat="1" x14ac:dyDescent="0.25">
      <c r="D297" s="1"/>
      <c r="E297" s="1"/>
      <c r="F297" s="1"/>
      <c r="H297" s="1"/>
      <c r="J297" s="1"/>
      <c r="K297" s="1"/>
      <c r="L297" s="1"/>
      <c r="M297" s="1"/>
      <c r="N297" s="1"/>
    </row>
    <row r="298" spans="4:14" s="3" customFormat="1" x14ac:dyDescent="0.25">
      <c r="D298" s="1"/>
      <c r="E298" s="1"/>
      <c r="F298" s="1"/>
      <c r="H298" s="1"/>
      <c r="J298" s="1"/>
      <c r="K298" s="1"/>
      <c r="L298" s="1"/>
      <c r="M298" s="1"/>
      <c r="N298" s="1"/>
    </row>
    <row r="299" spans="4:14" s="3" customFormat="1" x14ac:dyDescent="0.25">
      <c r="D299" s="1"/>
      <c r="E299" s="1"/>
      <c r="F299" s="1"/>
      <c r="H299" s="1"/>
      <c r="J299" s="1"/>
      <c r="K299" s="1"/>
      <c r="L299" s="1"/>
      <c r="M299" s="1"/>
      <c r="N299" s="1"/>
    </row>
    <row r="300" spans="4:14" s="3" customFormat="1" x14ac:dyDescent="0.25">
      <c r="D300" s="1"/>
      <c r="E300" s="1"/>
      <c r="F300" s="1"/>
      <c r="H300" s="1"/>
      <c r="J300" s="1"/>
      <c r="K300" s="1"/>
      <c r="L300" s="1"/>
      <c r="M300" s="1"/>
      <c r="N300" s="1"/>
    </row>
    <row r="301" spans="4:14" s="3" customFormat="1" x14ac:dyDescent="0.25">
      <c r="D301" s="1"/>
      <c r="E301" s="1"/>
      <c r="F301" s="1"/>
      <c r="H301" s="1"/>
      <c r="J301" s="1"/>
      <c r="K301" s="1"/>
      <c r="L301" s="1"/>
      <c r="M301" s="1"/>
      <c r="N301" s="1"/>
    </row>
    <row r="302" spans="4:14" s="3" customFormat="1" x14ac:dyDescent="0.25">
      <c r="D302" s="1"/>
      <c r="E302" s="1"/>
      <c r="F302" s="1"/>
      <c r="H302" s="1"/>
      <c r="J302" s="1"/>
      <c r="K302" s="1"/>
      <c r="L302" s="1"/>
      <c r="M302" s="1"/>
      <c r="N302" s="1"/>
    </row>
    <row r="303" spans="4:14" s="3" customFormat="1" x14ac:dyDescent="0.25">
      <c r="D303" s="1"/>
      <c r="E303" s="1"/>
      <c r="F303" s="1"/>
      <c r="H303" s="1"/>
      <c r="J303" s="1"/>
      <c r="K303" s="1"/>
      <c r="L303" s="1"/>
      <c r="M303" s="1"/>
      <c r="N303" s="1"/>
    </row>
    <row r="304" spans="4:14" s="3" customFormat="1" x14ac:dyDescent="0.25">
      <c r="D304" s="1"/>
      <c r="E304" s="1"/>
      <c r="F304" s="1"/>
      <c r="H304" s="1"/>
      <c r="J304" s="1"/>
      <c r="K304" s="1"/>
      <c r="L304" s="1"/>
      <c r="M304" s="1"/>
      <c r="N304" s="1"/>
    </row>
    <row r="305" spans="4:14" s="3" customFormat="1" x14ac:dyDescent="0.25">
      <c r="D305" s="1"/>
      <c r="E305" s="1"/>
      <c r="F305" s="1"/>
      <c r="H305" s="1"/>
      <c r="J305" s="1"/>
      <c r="K305" s="1"/>
      <c r="L305" s="1"/>
      <c r="M305" s="1"/>
      <c r="N305" s="1"/>
    </row>
    <row r="306" spans="4:14" s="3" customFormat="1" x14ac:dyDescent="0.25">
      <c r="D306" s="1"/>
      <c r="E306" s="1"/>
      <c r="F306" s="1"/>
      <c r="H306" s="1"/>
      <c r="J306" s="1"/>
      <c r="K306" s="1"/>
      <c r="L306" s="1"/>
      <c r="M306" s="1"/>
      <c r="N306" s="1"/>
    </row>
    <row r="307" spans="4:14" s="3" customFormat="1" x14ac:dyDescent="0.25">
      <c r="D307" s="1"/>
      <c r="E307" s="1"/>
      <c r="F307" s="1"/>
      <c r="H307" s="1"/>
      <c r="J307" s="1"/>
      <c r="K307" s="1"/>
      <c r="L307" s="1"/>
      <c r="M307" s="1"/>
      <c r="N307" s="1"/>
    </row>
    <row r="308" spans="4:14" s="3" customFormat="1" x14ac:dyDescent="0.25">
      <c r="D308" s="1"/>
      <c r="E308" s="1"/>
      <c r="F308" s="1"/>
      <c r="H308" s="1"/>
      <c r="J308" s="1"/>
      <c r="K308" s="1"/>
      <c r="L308" s="1"/>
      <c r="M308" s="1"/>
      <c r="N308" s="1"/>
    </row>
    <row r="309" spans="4:14" s="3" customFormat="1" x14ac:dyDescent="0.25">
      <c r="D309" s="1"/>
      <c r="E309" s="1"/>
      <c r="F309" s="1"/>
      <c r="H309" s="1"/>
      <c r="J309" s="1"/>
      <c r="K309" s="1"/>
      <c r="L309" s="1"/>
      <c r="M309" s="1"/>
      <c r="N309" s="1"/>
    </row>
    <row r="310" spans="4:14" s="3" customFormat="1" x14ac:dyDescent="0.25">
      <c r="D310" s="1"/>
      <c r="E310" s="1"/>
      <c r="F310" s="1"/>
      <c r="H310" s="1"/>
      <c r="J310" s="1"/>
      <c r="K310" s="1"/>
      <c r="L310" s="1"/>
      <c r="M310" s="1"/>
      <c r="N310" s="1"/>
    </row>
    <row r="311" spans="4:14" s="3" customFormat="1" x14ac:dyDescent="0.25">
      <c r="D311" s="1"/>
      <c r="E311" s="1"/>
      <c r="F311" s="1"/>
      <c r="H311" s="1"/>
      <c r="J311" s="1"/>
      <c r="K311" s="1"/>
      <c r="L311" s="1"/>
      <c r="M311" s="1"/>
      <c r="N311" s="1"/>
    </row>
    <row r="312" spans="4:14" s="3" customFormat="1" x14ac:dyDescent="0.25">
      <c r="D312" s="1"/>
      <c r="E312" s="1"/>
      <c r="F312" s="1"/>
      <c r="H312" s="1"/>
      <c r="J312" s="1"/>
      <c r="K312" s="1"/>
      <c r="L312" s="1"/>
      <c r="M312" s="1"/>
      <c r="N312" s="1"/>
    </row>
    <row r="313" spans="4:14" s="3" customFormat="1" x14ac:dyDescent="0.25">
      <c r="D313" s="1"/>
      <c r="E313" s="1"/>
      <c r="F313" s="1"/>
      <c r="H313" s="1"/>
      <c r="J313" s="1"/>
      <c r="K313" s="1"/>
      <c r="L313" s="1"/>
      <c r="M313" s="1"/>
      <c r="N313" s="1"/>
    </row>
    <row r="314" spans="4:14" s="3" customFormat="1" x14ac:dyDescent="0.25">
      <c r="D314" s="1"/>
      <c r="E314" s="1"/>
      <c r="F314" s="1"/>
      <c r="H314" s="1"/>
      <c r="J314" s="1"/>
      <c r="K314" s="1"/>
      <c r="L314" s="1"/>
      <c r="M314" s="1"/>
      <c r="N314" s="1"/>
    </row>
    <row r="315" spans="4:14" s="3" customFormat="1" x14ac:dyDescent="0.25">
      <c r="D315" s="1"/>
      <c r="E315" s="1"/>
      <c r="F315" s="1"/>
      <c r="H315" s="1"/>
      <c r="J315" s="1"/>
      <c r="K315" s="1"/>
      <c r="L315" s="1"/>
      <c r="M315" s="1"/>
      <c r="N315" s="1"/>
    </row>
    <row r="316" spans="4:14" s="3" customFormat="1" x14ac:dyDescent="0.25">
      <c r="D316" s="1"/>
      <c r="E316" s="1"/>
      <c r="F316" s="1"/>
      <c r="H316" s="1"/>
      <c r="J316" s="1"/>
      <c r="K316" s="1"/>
      <c r="L316" s="1"/>
      <c r="M316" s="1"/>
      <c r="N316" s="1"/>
    </row>
    <row r="317" spans="4:14" s="3" customFormat="1" x14ac:dyDescent="0.25">
      <c r="D317" s="1"/>
      <c r="E317" s="1"/>
      <c r="F317" s="1"/>
      <c r="H317" s="1"/>
      <c r="J317" s="1"/>
      <c r="K317" s="1"/>
      <c r="L317" s="1"/>
      <c r="M317" s="1"/>
      <c r="N317" s="1"/>
    </row>
    <row r="318" spans="4:14" s="3" customFormat="1" x14ac:dyDescent="0.25">
      <c r="D318" s="1"/>
      <c r="E318" s="1"/>
      <c r="F318" s="1"/>
      <c r="H318" s="1"/>
      <c r="J318" s="1"/>
      <c r="K318" s="1"/>
      <c r="L318" s="1"/>
      <c r="M318" s="1"/>
      <c r="N318" s="1"/>
    </row>
    <row r="319" spans="4:14" s="3" customFormat="1" x14ac:dyDescent="0.25">
      <c r="D319" s="1"/>
      <c r="E319" s="1"/>
      <c r="F319" s="1"/>
      <c r="H319" s="1"/>
      <c r="J319" s="1"/>
      <c r="K319" s="1"/>
      <c r="L319" s="1"/>
      <c r="M319" s="1"/>
      <c r="N319" s="1"/>
    </row>
    <row r="320" spans="4:14" s="3" customFormat="1" x14ac:dyDescent="0.25">
      <c r="D320" s="1"/>
      <c r="E320" s="1"/>
      <c r="F320" s="1"/>
      <c r="H320" s="1"/>
      <c r="J320" s="1"/>
      <c r="K320" s="1"/>
      <c r="L320" s="1"/>
      <c r="M320" s="1"/>
      <c r="N320" s="1"/>
    </row>
    <row r="321" spans="4:14" s="3" customFormat="1" x14ac:dyDescent="0.25">
      <c r="D321" s="1"/>
      <c r="E321" s="1"/>
      <c r="F321" s="1"/>
      <c r="H321" s="1"/>
      <c r="J321" s="1"/>
      <c r="K321" s="1"/>
      <c r="L321" s="1"/>
      <c r="M321" s="1"/>
      <c r="N321" s="1"/>
    </row>
    <row r="322" spans="4:14" s="3" customFormat="1" x14ac:dyDescent="0.25">
      <c r="D322" s="1"/>
      <c r="E322" s="1"/>
      <c r="F322" s="1"/>
      <c r="H322" s="1"/>
      <c r="J322" s="1"/>
      <c r="K322" s="1"/>
      <c r="L322" s="1"/>
      <c r="M322" s="1"/>
      <c r="N322" s="1"/>
    </row>
    <row r="323" spans="4:14" s="3" customFormat="1" x14ac:dyDescent="0.25">
      <c r="D323" s="1"/>
      <c r="E323" s="1"/>
      <c r="F323" s="1"/>
      <c r="H323" s="1"/>
      <c r="J323" s="1"/>
      <c r="K323" s="1"/>
      <c r="L323" s="1"/>
      <c r="M323" s="1"/>
      <c r="N323" s="1"/>
    </row>
    <row r="324" spans="4:14" s="3" customFormat="1" x14ac:dyDescent="0.25">
      <c r="D324" s="1"/>
      <c r="E324" s="1"/>
      <c r="F324" s="1"/>
      <c r="H324" s="1"/>
      <c r="J324" s="1"/>
      <c r="K324" s="1"/>
      <c r="L324" s="1"/>
      <c r="M324" s="1"/>
      <c r="N324" s="1"/>
    </row>
    <row r="325" spans="4:14" s="3" customFormat="1" x14ac:dyDescent="0.25">
      <c r="D325" s="1"/>
      <c r="E325" s="1"/>
      <c r="F325" s="1"/>
      <c r="H325" s="1"/>
      <c r="J325" s="1"/>
      <c r="K325" s="1"/>
      <c r="L325" s="1"/>
      <c r="M325" s="1"/>
      <c r="N325" s="1"/>
    </row>
    <row r="326" spans="4:14" s="3" customFormat="1" x14ac:dyDescent="0.25">
      <c r="D326" s="1"/>
      <c r="E326" s="1"/>
      <c r="F326" s="1"/>
      <c r="H326" s="1"/>
      <c r="J326" s="1"/>
      <c r="K326" s="1"/>
      <c r="L326" s="1"/>
      <c r="M326" s="1"/>
      <c r="N326" s="1"/>
    </row>
    <row r="327" spans="4:14" s="3" customFormat="1" x14ac:dyDescent="0.25">
      <c r="D327" s="1"/>
      <c r="E327" s="1"/>
      <c r="F327" s="1"/>
      <c r="H327" s="1"/>
      <c r="J327" s="1"/>
      <c r="K327" s="1"/>
      <c r="L327" s="1"/>
      <c r="M327" s="1"/>
      <c r="N327" s="1"/>
    </row>
    <row r="328" spans="4:14" s="3" customFormat="1" x14ac:dyDescent="0.25">
      <c r="D328" s="1"/>
      <c r="E328" s="1"/>
      <c r="F328" s="1"/>
      <c r="H328" s="1"/>
      <c r="J328" s="1"/>
      <c r="K328" s="1"/>
      <c r="L328" s="1"/>
      <c r="M328" s="1"/>
      <c r="N328" s="1"/>
    </row>
    <row r="329" spans="4:14" s="3" customFormat="1" x14ac:dyDescent="0.25">
      <c r="D329" s="1"/>
      <c r="E329" s="1"/>
      <c r="F329" s="1"/>
      <c r="H329" s="1"/>
      <c r="J329" s="1"/>
      <c r="K329" s="1"/>
      <c r="L329" s="1"/>
      <c r="M329" s="1"/>
      <c r="N329" s="1"/>
    </row>
    <row r="330" spans="4:14" s="3" customFormat="1" x14ac:dyDescent="0.25">
      <c r="D330" s="1"/>
      <c r="E330" s="1"/>
      <c r="F330" s="1"/>
      <c r="H330" s="1"/>
      <c r="J330" s="1"/>
      <c r="K330" s="1"/>
      <c r="L330" s="1"/>
      <c r="M330" s="1"/>
      <c r="N330" s="1"/>
    </row>
    <row r="331" spans="4:14" s="3" customFormat="1" x14ac:dyDescent="0.25">
      <c r="D331" s="1"/>
      <c r="E331" s="1"/>
      <c r="F331" s="1"/>
      <c r="H331" s="1"/>
      <c r="J331" s="1"/>
      <c r="K331" s="1"/>
      <c r="L331" s="1"/>
      <c r="M331" s="1"/>
      <c r="N331" s="1"/>
    </row>
    <row r="332" spans="4:14" s="3" customFormat="1" x14ac:dyDescent="0.25">
      <c r="D332" s="1"/>
      <c r="E332" s="1"/>
      <c r="F332" s="1"/>
      <c r="H332" s="1"/>
      <c r="J332" s="1"/>
      <c r="K332" s="1"/>
      <c r="L332" s="1"/>
      <c r="M332" s="1"/>
      <c r="N332" s="1"/>
    </row>
    <row r="333" spans="4:14" s="3" customFormat="1" x14ac:dyDescent="0.25">
      <c r="D333" s="1"/>
      <c r="E333" s="1"/>
      <c r="F333" s="1"/>
      <c r="H333" s="1"/>
      <c r="J333" s="1"/>
      <c r="K333" s="1"/>
      <c r="L333" s="1"/>
      <c r="M333" s="1"/>
      <c r="N333" s="1"/>
    </row>
    <row r="334" spans="4:14" s="3" customFormat="1" x14ac:dyDescent="0.25">
      <c r="D334" s="1"/>
      <c r="E334" s="1"/>
      <c r="F334" s="1"/>
      <c r="H334" s="1"/>
      <c r="J334" s="1"/>
      <c r="K334" s="1"/>
      <c r="L334" s="1"/>
      <c r="M334" s="1"/>
      <c r="N334" s="1"/>
    </row>
    <row r="335" spans="4:14" s="3" customFormat="1" x14ac:dyDescent="0.25">
      <c r="D335" s="1"/>
      <c r="E335" s="1"/>
      <c r="F335" s="1"/>
      <c r="H335" s="1"/>
      <c r="J335" s="1"/>
      <c r="K335" s="1"/>
      <c r="L335" s="1"/>
      <c r="M335" s="1"/>
      <c r="N335" s="1"/>
    </row>
    <row r="336" spans="4:14" s="3" customFormat="1" x14ac:dyDescent="0.25">
      <c r="D336" s="1"/>
      <c r="E336" s="1"/>
      <c r="F336" s="1"/>
      <c r="H336" s="1"/>
      <c r="J336" s="1"/>
      <c r="K336" s="1"/>
      <c r="L336" s="1"/>
      <c r="M336" s="1"/>
      <c r="N336" s="1"/>
    </row>
    <row r="337" spans="4:14" s="3" customFormat="1" x14ac:dyDescent="0.25">
      <c r="D337" s="1"/>
      <c r="E337" s="1"/>
      <c r="F337" s="1"/>
      <c r="H337" s="1"/>
      <c r="J337" s="1"/>
      <c r="K337" s="1"/>
      <c r="L337" s="1"/>
      <c r="M337" s="1"/>
      <c r="N337" s="1"/>
    </row>
    <row r="338" spans="4:14" s="3" customFormat="1" x14ac:dyDescent="0.25">
      <c r="D338" s="1"/>
      <c r="E338" s="1"/>
      <c r="F338" s="1"/>
      <c r="H338" s="1"/>
      <c r="J338" s="1"/>
      <c r="K338" s="1"/>
      <c r="L338" s="1"/>
      <c r="M338" s="1"/>
      <c r="N338" s="1"/>
    </row>
    <row r="339" spans="4:14" s="3" customFormat="1" x14ac:dyDescent="0.25">
      <c r="D339" s="1"/>
      <c r="E339" s="1"/>
      <c r="F339" s="1"/>
      <c r="H339" s="1"/>
      <c r="J339" s="1"/>
      <c r="K339" s="1"/>
      <c r="L339" s="1"/>
      <c r="M339" s="1"/>
      <c r="N339" s="1"/>
    </row>
    <row r="340" spans="4:14" s="3" customFormat="1" x14ac:dyDescent="0.25">
      <c r="D340" s="1"/>
      <c r="E340" s="1"/>
      <c r="F340" s="1"/>
      <c r="H340" s="1"/>
      <c r="J340" s="1"/>
      <c r="K340" s="1"/>
      <c r="L340" s="1"/>
      <c r="M340" s="1"/>
      <c r="N340" s="1"/>
    </row>
    <row r="341" spans="4:14" s="3" customFormat="1" x14ac:dyDescent="0.25">
      <c r="D341" s="1"/>
      <c r="E341" s="1"/>
      <c r="F341" s="1"/>
      <c r="H341" s="1"/>
      <c r="J341" s="1"/>
      <c r="K341" s="1"/>
      <c r="L341" s="1"/>
      <c r="M341" s="1"/>
      <c r="N341" s="1"/>
    </row>
    <row r="342" spans="4:14" s="3" customFormat="1" x14ac:dyDescent="0.25">
      <c r="D342" s="1"/>
      <c r="E342" s="1"/>
      <c r="F342" s="1"/>
      <c r="H342" s="1"/>
      <c r="J342" s="1"/>
      <c r="K342" s="1"/>
      <c r="L342" s="1"/>
      <c r="M342" s="1"/>
      <c r="N342" s="1"/>
    </row>
    <row r="343" spans="4:14" s="3" customFormat="1" x14ac:dyDescent="0.25">
      <c r="D343" s="1"/>
      <c r="E343" s="1"/>
      <c r="F343" s="1"/>
      <c r="H343" s="1"/>
      <c r="J343" s="1"/>
      <c r="K343" s="1"/>
      <c r="L343" s="1"/>
      <c r="M343" s="1"/>
      <c r="N343" s="1"/>
    </row>
    <row r="344" spans="4:14" s="3" customFormat="1" x14ac:dyDescent="0.25">
      <c r="D344" s="1"/>
      <c r="E344" s="1"/>
      <c r="F344" s="1"/>
      <c r="H344" s="1"/>
      <c r="J344" s="1"/>
      <c r="K344" s="1"/>
      <c r="L344" s="1"/>
      <c r="M344" s="1"/>
      <c r="N344" s="1"/>
    </row>
    <row r="345" spans="4:14" s="3" customFormat="1" x14ac:dyDescent="0.25">
      <c r="D345" s="1"/>
      <c r="E345" s="1"/>
      <c r="F345" s="1"/>
      <c r="H345" s="1"/>
      <c r="J345" s="1"/>
      <c r="K345" s="1"/>
      <c r="L345" s="1"/>
      <c r="M345" s="1"/>
      <c r="N345" s="1"/>
    </row>
    <row r="346" spans="4:14" s="3" customFormat="1" x14ac:dyDescent="0.25">
      <c r="D346" s="1"/>
      <c r="E346" s="1"/>
      <c r="F346" s="1"/>
      <c r="H346" s="1"/>
      <c r="J346" s="1"/>
      <c r="K346" s="1"/>
      <c r="L346" s="1"/>
      <c r="M346" s="1"/>
      <c r="N346" s="1"/>
    </row>
    <row r="347" spans="4:14" s="3" customFormat="1" x14ac:dyDescent="0.25">
      <c r="D347" s="1"/>
      <c r="E347" s="1"/>
      <c r="F347" s="1"/>
      <c r="H347" s="1"/>
      <c r="J347" s="1"/>
      <c r="K347" s="1"/>
      <c r="L347" s="1"/>
      <c r="M347" s="1"/>
      <c r="N347" s="1"/>
    </row>
    <row r="348" spans="4:14" s="3" customFormat="1" x14ac:dyDescent="0.25">
      <c r="D348" s="1"/>
      <c r="E348" s="1"/>
      <c r="F348" s="1"/>
      <c r="H348" s="1"/>
      <c r="J348" s="1"/>
      <c r="K348" s="1"/>
      <c r="L348" s="1"/>
      <c r="M348" s="1"/>
      <c r="N348" s="1"/>
    </row>
    <row r="349" spans="4:14" s="3" customFormat="1" x14ac:dyDescent="0.25">
      <c r="D349" s="1"/>
      <c r="E349" s="1"/>
      <c r="F349" s="1"/>
      <c r="H349" s="1"/>
      <c r="J349" s="1"/>
      <c r="K349" s="1"/>
      <c r="L349" s="1"/>
      <c r="M349" s="1"/>
      <c r="N349" s="1"/>
    </row>
    <row r="350" spans="4:14" s="3" customFormat="1" x14ac:dyDescent="0.25">
      <c r="D350" s="1"/>
      <c r="E350" s="1"/>
      <c r="F350" s="1"/>
      <c r="H350" s="1"/>
      <c r="J350" s="1"/>
      <c r="K350" s="1"/>
      <c r="L350" s="1"/>
      <c r="M350" s="1"/>
      <c r="N350" s="1"/>
    </row>
    <row r="351" spans="4:14" s="3" customFormat="1" x14ac:dyDescent="0.25">
      <c r="D351" s="1"/>
      <c r="E351" s="1"/>
      <c r="F351" s="1"/>
      <c r="H351" s="1"/>
      <c r="J351" s="1"/>
      <c r="K351" s="1"/>
      <c r="L351" s="1"/>
      <c r="M351" s="1"/>
      <c r="N351" s="1"/>
    </row>
    <row r="352" spans="4:14" s="3" customFormat="1" x14ac:dyDescent="0.25">
      <c r="D352" s="1"/>
      <c r="E352" s="1"/>
      <c r="F352" s="1"/>
      <c r="H352" s="1"/>
      <c r="J352" s="1"/>
      <c r="K352" s="1"/>
      <c r="L352" s="1"/>
      <c r="M352" s="1"/>
      <c r="N352" s="1"/>
    </row>
    <row r="353" spans="4:14" s="3" customFormat="1" x14ac:dyDescent="0.25">
      <c r="D353" s="1"/>
      <c r="E353" s="1"/>
      <c r="F353" s="1"/>
      <c r="H353" s="1"/>
      <c r="J353" s="1"/>
      <c r="K353" s="1"/>
      <c r="L353" s="1"/>
      <c r="M353" s="1"/>
      <c r="N353" s="1"/>
    </row>
    <row r="354" spans="4:14" s="3" customFormat="1" x14ac:dyDescent="0.25">
      <c r="D354" s="1"/>
      <c r="E354" s="1"/>
      <c r="F354" s="1"/>
      <c r="H354" s="1"/>
      <c r="J354" s="1"/>
      <c r="K354" s="1"/>
      <c r="L354" s="1"/>
      <c r="M354" s="1"/>
      <c r="N354" s="1"/>
    </row>
    <row r="355" spans="4:14" s="3" customFormat="1" x14ac:dyDescent="0.25">
      <c r="D355" s="1"/>
      <c r="E355" s="1"/>
      <c r="F355" s="1"/>
      <c r="H355" s="1"/>
      <c r="J355" s="1"/>
      <c r="K355" s="1"/>
      <c r="L355" s="1"/>
      <c r="M355" s="1"/>
      <c r="N355" s="1"/>
    </row>
    <row r="356" spans="4:14" s="3" customFormat="1" x14ac:dyDescent="0.25">
      <c r="D356" s="1"/>
      <c r="E356" s="1"/>
      <c r="F356" s="1"/>
      <c r="H356" s="1"/>
      <c r="J356" s="1"/>
      <c r="K356" s="1"/>
      <c r="L356" s="1"/>
      <c r="M356" s="1"/>
      <c r="N356" s="1"/>
    </row>
    <row r="357" spans="4:14" s="3" customFormat="1" x14ac:dyDescent="0.25">
      <c r="D357" s="1"/>
      <c r="E357" s="1"/>
      <c r="F357" s="1"/>
      <c r="H357" s="1"/>
      <c r="J357" s="1"/>
      <c r="K357" s="1"/>
      <c r="L357" s="1"/>
      <c r="M357" s="1"/>
      <c r="N357" s="1"/>
    </row>
    <row r="358" spans="4:14" s="3" customFormat="1" x14ac:dyDescent="0.25">
      <c r="D358" s="1"/>
      <c r="E358" s="1"/>
      <c r="F358" s="1"/>
      <c r="H358" s="1"/>
      <c r="J358" s="1"/>
      <c r="K358" s="1"/>
      <c r="L358" s="1"/>
      <c r="M358" s="1"/>
      <c r="N358" s="1"/>
    </row>
    <row r="359" spans="4:14" s="3" customFormat="1" x14ac:dyDescent="0.25">
      <c r="D359" s="1"/>
      <c r="E359" s="1"/>
      <c r="F359" s="1"/>
      <c r="H359" s="1"/>
      <c r="J359" s="1"/>
      <c r="K359" s="1"/>
      <c r="L359" s="1"/>
      <c r="M359" s="1"/>
      <c r="N359" s="1"/>
    </row>
    <row r="360" spans="4:14" s="3" customFormat="1" x14ac:dyDescent="0.25">
      <c r="D360" s="1"/>
      <c r="E360" s="1"/>
      <c r="F360" s="1"/>
      <c r="H360" s="1"/>
      <c r="J360" s="1"/>
      <c r="K360" s="1"/>
      <c r="L360" s="1"/>
      <c r="M360" s="1"/>
      <c r="N360" s="1"/>
    </row>
    <row r="361" spans="4:14" s="3" customFormat="1" x14ac:dyDescent="0.25">
      <c r="D361" s="1"/>
      <c r="E361" s="1"/>
      <c r="F361" s="1"/>
      <c r="H361" s="1"/>
      <c r="J361" s="1"/>
      <c r="K361" s="1"/>
      <c r="L361" s="1"/>
      <c r="M361" s="1"/>
      <c r="N361" s="1"/>
    </row>
    <row r="362" spans="4:14" s="3" customFormat="1" x14ac:dyDescent="0.25">
      <c r="D362" s="1"/>
      <c r="E362" s="1"/>
      <c r="F362" s="1"/>
      <c r="H362" s="1"/>
      <c r="J362" s="1"/>
      <c r="K362" s="1"/>
      <c r="L362" s="1"/>
      <c r="M362" s="1"/>
      <c r="N362" s="1"/>
    </row>
    <row r="363" spans="4:14" s="3" customFormat="1" x14ac:dyDescent="0.25">
      <c r="D363" s="1"/>
      <c r="E363" s="1"/>
      <c r="F363" s="1"/>
      <c r="H363" s="1"/>
      <c r="J363" s="1"/>
      <c r="K363" s="1"/>
      <c r="L363" s="1"/>
      <c r="M363" s="1"/>
      <c r="N363" s="1"/>
    </row>
    <row r="364" spans="4:14" s="3" customFormat="1" x14ac:dyDescent="0.25">
      <c r="D364" s="1"/>
      <c r="E364" s="1"/>
      <c r="F364" s="1"/>
      <c r="H364" s="1"/>
      <c r="J364" s="1"/>
      <c r="K364" s="1"/>
      <c r="L364" s="1"/>
      <c r="M364" s="1"/>
      <c r="N364" s="1"/>
    </row>
    <row r="365" spans="4:14" s="3" customFormat="1" x14ac:dyDescent="0.25">
      <c r="D365" s="1"/>
      <c r="E365" s="1"/>
      <c r="F365" s="1"/>
      <c r="H365" s="1"/>
      <c r="J365" s="1"/>
      <c r="K365" s="1"/>
      <c r="L365" s="1"/>
      <c r="M365" s="1"/>
      <c r="N365" s="1"/>
    </row>
    <row r="366" spans="4:14" s="3" customFormat="1" x14ac:dyDescent="0.25">
      <c r="D366" s="1"/>
      <c r="E366" s="1"/>
      <c r="F366" s="1"/>
      <c r="H366" s="1"/>
      <c r="J366" s="1"/>
      <c r="K366" s="1"/>
      <c r="L366" s="1"/>
      <c r="M366" s="1"/>
      <c r="N366" s="1"/>
    </row>
    <row r="367" spans="4:14" s="3" customFormat="1" x14ac:dyDescent="0.25">
      <c r="D367" s="1"/>
      <c r="E367" s="1"/>
      <c r="F367" s="1"/>
      <c r="H367" s="1"/>
      <c r="J367" s="1"/>
      <c r="K367" s="1"/>
      <c r="L367" s="1"/>
      <c r="M367" s="1"/>
      <c r="N367" s="1"/>
    </row>
    <row r="368" spans="4:14" s="3" customFormat="1" x14ac:dyDescent="0.25">
      <c r="D368" s="1"/>
      <c r="E368" s="1"/>
      <c r="F368" s="1"/>
      <c r="H368" s="1"/>
      <c r="J368" s="1"/>
      <c r="K368" s="1"/>
      <c r="L368" s="1"/>
      <c r="M368" s="1"/>
      <c r="N368" s="1"/>
    </row>
    <row r="369" spans="4:14" s="3" customFormat="1" x14ac:dyDescent="0.25">
      <c r="D369" s="1"/>
      <c r="E369" s="1"/>
      <c r="F369" s="1"/>
      <c r="H369" s="1"/>
      <c r="J369" s="1"/>
      <c r="K369" s="1"/>
      <c r="L369" s="1"/>
      <c r="M369" s="1"/>
      <c r="N369" s="1"/>
    </row>
    <row r="370" spans="4:14" s="3" customFormat="1" x14ac:dyDescent="0.25">
      <c r="D370" s="1"/>
      <c r="E370" s="1"/>
      <c r="F370" s="1"/>
      <c r="H370" s="1"/>
      <c r="J370" s="1"/>
      <c r="K370" s="1"/>
      <c r="L370" s="1"/>
      <c r="M370" s="1"/>
      <c r="N370" s="1"/>
    </row>
    <row r="371" spans="4:14" s="3" customFormat="1" x14ac:dyDescent="0.25">
      <c r="D371" s="1"/>
      <c r="E371" s="1"/>
      <c r="F371" s="1"/>
      <c r="H371" s="1"/>
      <c r="J371" s="1"/>
      <c r="K371" s="1"/>
      <c r="L371" s="1"/>
      <c r="M371" s="1"/>
      <c r="N371" s="1"/>
    </row>
    <row r="372" spans="4:14" s="3" customFormat="1" x14ac:dyDescent="0.25">
      <c r="D372" s="1"/>
      <c r="E372" s="1"/>
      <c r="F372" s="1"/>
      <c r="H372" s="1"/>
      <c r="J372" s="1"/>
      <c r="K372" s="1"/>
      <c r="L372" s="1"/>
      <c r="M372" s="1"/>
      <c r="N372" s="1"/>
    </row>
    <row r="373" spans="4:14" s="3" customFormat="1" x14ac:dyDescent="0.25">
      <c r="D373" s="1"/>
      <c r="E373" s="1"/>
      <c r="F373" s="1"/>
      <c r="H373" s="1"/>
      <c r="J373" s="1"/>
      <c r="K373" s="1"/>
      <c r="L373" s="1"/>
      <c r="M373" s="1"/>
      <c r="N373" s="1"/>
    </row>
    <row r="374" spans="4:14" s="3" customFormat="1" x14ac:dyDescent="0.25">
      <c r="D374" s="1"/>
      <c r="E374" s="1"/>
      <c r="F374" s="1"/>
      <c r="H374" s="1"/>
      <c r="J374" s="1"/>
      <c r="K374" s="1"/>
      <c r="L374" s="1"/>
      <c r="M374" s="1"/>
      <c r="N374" s="1"/>
    </row>
    <row r="375" spans="4:14" s="3" customFormat="1" x14ac:dyDescent="0.25">
      <c r="D375" s="1"/>
      <c r="E375" s="1"/>
      <c r="F375" s="1"/>
      <c r="H375" s="1"/>
      <c r="J375" s="1"/>
      <c r="K375" s="1"/>
      <c r="L375" s="1"/>
      <c r="M375" s="1"/>
      <c r="N375" s="1"/>
    </row>
    <row r="376" spans="4:14" s="3" customFormat="1" x14ac:dyDescent="0.25">
      <c r="D376" s="1"/>
      <c r="E376" s="1"/>
      <c r="F376" s="1"/>
      <c r="H376" s="1"/>
      <c r="J376" s="1"/>
      <c r="K376" s="1"/>
      <c r="L376" s="1"/>
      <c r="M376" s="1"/>
      <c r="N376" s="1"/>
    </row>
    <row r="377" spans="4:14" s="3" customFormat="1" x14ac:dyDescent="0.25">
      <c r="D377" s="1"/>
      <c r="E377" s="1"/>
      <c r="F377" s="1"/>
      <c r="H377" s="1"/>
      <c r="J377" s="1"/>
      <c r="K377" s="1"/>
      <c r="L377" s="1"/>
      <c r="M377" s="1"/>
      <c r="N377" s="1"/>
    </row>
    <row r="378" spans="4:14" s="3" customFormat="1" x14ac:dyDescent="0.25">
      <c r="D378" s="1"/>
      <c r="E378" s="1"/>
      <c r="F378" s="1"/>
      <c r="H378" s="1"/>
      <c r="J378" s="1"/>
      <c r="K378" s="1"/>
      <c r="L378" s="1"/>
      <c r="M378" s="1"/>
      <c r="N378" s="1"/>
    </row>
    <row r="379" spans="4:14" s="3" customFormat="1" x14ac:dyDescent="0.25">
      <c r="D379" s="1"/>
      <c r="E379" s="1"/>
      <c r="F379" s="1"/>
      <c r="H379" s="1"/>
      <c r="J379" s="1"/>
      <c r="K379" s="1"/>
      <c r="L379" s="1"/>
      <c r="M379" s="1"/>
      <c r="N379" s="1"/>
    </row>
    <row r="380" spans="4:14" s="3" customFormat="1" x14ac:dyDescent="0.25">
      <c r="D380" s="1"/>
      <c r="E380" s="1"/>
      <c r="F380" s="1"/>
      <c r="H380" s="1"/>
      <c r="J380" s="1"/>
      <c r="K380" s="1"/>
      <c r="L380" s="1"/>
      <c r="M380" s="1"/>
      <c r="N380" s="1"/>
    </row>
    <row r="381" spans="4:14" s="3" customFormat="1" x14ac:dyDescent="0.25">
      <c r="D381" s="1"/>
      <c r="E381" s="1"/>
      <c r="F381" s="1"/>
      <c r="H381" s="1"/>
      <c r="J381" s="1"/>
      <c r="K381" s="1"/>
      <c r="L381" s="1"/>
      <c r="M381" s="1"/>
      <c r="N381" s="1"/>
    </row>
    <row r="382" spans="4:14" s="3" customFormat="1" x14ac:dyDescent="0.25">
      <c r="D382" s="1"/>
      <c r="E382" s="1"/>
      <c r="F382" s="1"/>
      <c r="H382" s="1"/>
      <c r="J382" s="1"/>
      <c r="K382" s="1"/>
      <c r="L382" s="1"/>
      <c r="M382" s="1"/>
      <c r="N382" s="1"/>
    </row>
    <row r="383" spans="4:14" s="3" customFormat="1" x14ac:dyDescent="0.25">
      <c r="D383" s="1"/>
      <c r="E383" s="1"/>
      <c r="F383" s="1"/>
      <c r="H383" s="1"/>
      <c r="J383" s="1"/>
      <c r="K383" s="1"/>
      <c r="L383" s="1"/>
      <c r="M383" s="1"/>
      <c r="N383" s="1"/>
    </row>
    <row r="384" spans="4:14" s="3" customFormat="1" x14ac:dyDescent="0.25">
      <c r="D384" s="1"/>
      <c r="E384" s="1"/>
      <c r="F384" s="1"/>
      <c r="H384" s="1"/>
      <c r="J384" s="1"/>
      <c r="K384" s="1"/>
      <c r="L384" s="1"/>
      <c r="M384" s="1"/>
      <c r="N384" s="1"/>
    </row>
    <row r="385" spans="4:14" s="3" customFormat="1" x14ac:dyDescent="0.25">
      <c r="D385" s="1"/>
      <c r="E385" s="1"/>
      <c r="F385" s="1"/>
      <c r="H385" s="1"/>
      <c r="J385" s="1"/>
      <c r="K385" s="1"/>
      <c r="L385" s="1"/>
      <c r="M385" s="1"/>
      <c r="N385" s="1"/>
    </row>
    <row r="386" spans="4:14" s="3" customFormat="1" x14ac:dyDescent="0.25">
      <c r="D386" s="1"/>
      <c r="E386" s="1"/>
      <c r="F386" s="1"/>
      <c r="H386" s="1"/>
      <c r="J386" s="1"/>
      <c r="K386" s="1"/>
      <c r="L386" s="1"/>
      <c r="M386" s="1"/>
      <c r="N386" s="1"/>
    </row>
    <row r="387" spans="4:14" s="3" customFormat="1" x14ac:dyDescent="0.25">
      <c r="D387" s="1"/>
      <c r="E387" s="1"/>
      <c r="F387" s="1"/>
      <c r="H387" s="1"/>
      <c r="J387" s="1"/>
      <c r="K387" s="1"/>
      <c r="L387" s="1"/>
      <c r="M387" s="1"/>
      <c r="N387" s="1"/>
    </row>
    <row r="388" spans="4:14" s="3" customFormat="1" x14ac:dyDescent="0.25">
      <c r="D388" s="1"/>
      <c r="E388" s="1"/>
      <c r="F388" s="1"/>
      <c r="H388" s="1"/>
      <c r="J388" s="1"/>
      <c r="K388" s="1"/>
      <c r="L388" s="1"/>
      <c r="M388" s="1"/>
      <c r="N388" s="1"/>
    </row>
    <row r="389" spans="4:14" s="3" customFormat="1" x14ac:dyDescent="0.25">
      <c r="D389" s="1"/>
      <c r="E389" s="1"/>
      <c r="F389" s="1"/>
      <c r="H389" s="1"/>
      <c r="J389" s="1"/>
      <c r="K389" s="1"/>
      <c r="L389" s="1"/>
      <c r="M389" s="1"/>
      <c r="N389" s="1"/>
    </row>
    <row r="390" spans="4:14" s="3" customFormat="1" x14ac:dyDescent="0.25">
      <c r="D390" s="1"/>
      <c r="E390" s="1"/>
      <c r="F390" s="1"/>
      <c r="H390" s="1"/>
      <c r="J390" s="1"/>
      <c r="K390" s="1"/>
      <c r="L390" s="1"/>
      <c r="M390" s="1"/>
      <c r="N390" s="1"/>
    </row>
    <row r="391" spans="4:14" s="3" customFormat="1" x14ac:dyDescent="0.25">
      <c r="D391" s="1"/>
      <c r="E391" s="1"/>
      <c r="F391" s="1"/>
      <c r="H391" s="1"/>
      <c r="J391" s="1"/>
      <c r="K391" s="1"/>
      <c r="L391" s="1"/>
      <c r="M391" s="1"/>
      <c r="N391" s="1"/>
    </row>
    <row r="392" spans="4:14" s="3" customFormat="1" x14ac:dyDescent="0.25">
      <c r="D392" s="1"/>
      <c r="E392" s="1"/>
      <c r="F392" s="1"/>
      <c r="H392" s="1"/>
      <c r="J392" s="1"/>
      <c r="K392" s="1"/>
      <c r="L392" s="1"/>
      <c r="M392" s="1"/>
      <c r="N392" s="1"/>
    </row>
    <row r="393" spans="4:14" s="3" customFormat="1" x14ac:dyDescent="0.25">
      <c r="D393" s="1"/>
      <c r="E393" s="1"/>
      <c r="F393" s="1"/>
      <c r="H393" s="1"/>
      <c r="J393" s="1"/>
      <c r="K393" s="1"/>
      <c r="L393" s="1"/>
      <c r="M393" s="1"/>
      <c r="N393" s="1"/>
    </row>
    <row r="394" spans="4:14" s="3" customFormat="1" x14ac:dyDescent="0.25">
      <c r="D394" s="1"/>
      <c r="E394" s="1"/>
      <c r="F394" s="1"/>
      <c r="H394" s="1"/>
      <c r="J394" s="1"/>
      <c r="K394" s="1"/>
      <c r="L394" s="1"/>
      <c r="M394" s="1"/>
      <c r="N394" s="1"/>
    </row>
    <row r="395" spans="4:14" s="3" customFormat="1" x14ac:dyDescent="0.25">
      <c r="D395" s="1"/>
      <c r="E395" s="1"/>
      <c r="F395" s="1"/>
      <c r="H395" s="1"/>
      <c r="J395" s="1"/>
      <c r="K395" s="1"/>
      <c r="L395" s="1"/>
      <c r="M395" s="1"/>
      <c r="N395" s="1"/>
    </row>
    <row r="396" spans="4:14" s="3" customFormat="1" x14ac:dyDescent="0.25">
      <c r="D396" s="1"/>
      <c r="E396" s="1"/>
      <c r="F396" s="1"/>
      <c r="H396" s="1"/>
      <c r="J396" s="1"/>
      <c r="K396" s="1"/>
      <c r="L396" s="1"/>
      <c r="M396" s="1"/>
      <c r="N396" s="1"/>
    </row>
    <row r="397" spans="4:14" s="3" customFormat="1" x14ac:dyDescent="0.25">
      <c r="D397" s="1"/>
      <c r="E397" s="1"/>
      <c r="F397" s="1"/>
      <c r="H397" s="1"/>
      <c r="J397" s="1"/>
      <c r="K397" s="1"/>
      <c r="L397" s="1"/>
      <c r="M397" s="1"/>
      <c r="N397" s="1"/>
    </row>
    <row r="398" spans="4:14" s="3" customFormat="1" x14ac:dyDescent="0.25">
      <c r="D398" s="1"/>
      <c r="E398" s="1"/>
      <c r="F398" s="1"/>
      <c r="H398" s="1"/>
      <c r="J398" s="1"/>
      <c r="K398" s="1"/>
      <c r="L398" s="1"/>
      <c r="M398" s="1"/>
      <c r="N398" s="1"/>
    </row>
    <row r="399" spans="4:14" s="3" customFormat="1" x14ac:dyDescent="0.25">
      <c r="D399" s="1"/>
      <c r="E399" s="1"/>
      <c r="F399" s="1"/>
      <c r="H399" s="1"/>
      <c r="J399" s="1"/>
      <c r="K399" s="1"/>
      <c r="L399" s="1"/>
      <c r="M399" s="1"/>
      <c r="N399" s="1"/>
    </row>
    <row r="400" spans="4:14" s="3" customFormat="1" x14ac:dyDescent="0.25">
      <c r="D400" s="1"/>
      <c r="E400" s="1"/>
      <c r="F400" s="1"/>
      <c r="H400" s="1"/>
      <c r="J400" s="1"/>
      <c r="K400" s="1"/>
      <c r="L400" s="1"/>
      <c r="M400" s="1"/>
      <c r="N400" s="1"/>
    </row>
    <row r="401" spans="4:14" s="3" customFormat="1" x14ac:dyDescent="0.25">
      <c r="D401" s="1"/>
      <c r="E401" s="1"/>
      <c r="F401" s="1"/>
      <c r="H401" s="1"/>
      <c r="J401" s="1"/>
      <c r="K401" s="1"/>
      <c r="L401" s="1"/>
      <c r="M401" s="1"/>
      <c r="N401" s="1"/>
    </row>
    <row r="402" spans="4:14" s="3" customFormat="1" x14ac:dyDescent="0.25">
      <c r="D402" s="1"/>
      <c r="E402" s="1"/>
      <c r="F402" s="1"/>
      <c r="H402" s="1"/>
      <c r="J402" s="1"/>
      <c r="K402" s="1"/>
      <c r="L402" s="1"/>
      <c r="M402" s="1"/>
      <c r="N402" s="1"/>
    </row>
    <row r="403" spans="4:14" s="3" customFormat="1" x14ac:dyDescent="0.25">
      <c r="D403" s="1"/>
      <c r="E403" s="1"/>
      <c r="F403" s="1"/>
      <c r="H403" s="1"/>
      <c r="J403" s="1"/>
      <c r="K403" s="1"/>
      <c r="L403" s="1"/>
      <c r="M403" s="1"/>
      <c r="N403" s="1"/>
    </row>
    <row r="404" spans="4:14" s="3" customFormat="1" x14ac:dyDescent="0.25">
      <c r="D404" s="1"/>
      <c r="E404" s="1"/>
      <c r="F404" s="1"/>
      <c r="H404" s="1"/>
      <c r="J404" s="1"/>
      <c r="K404" s="1"/>
      <c r="L404" s="1"/>
      <c r="M404" s="1"/>
      <c r="N404" s="1"/>
    </row>
    <row r="405" spans="4:14" s="3" customFormat="1" x14ac:dyDescent="0.25">
      <c r="D405" s="1"/>
      <c r="E405" s="1"/>
      <c r="F405" s="1"/>
      <c r="H405" s="1"/>
      <c r="J405" s="1"/>
      <c r="K405" s="1"/>
      <c r="L405" s="1"/>
      <c r="M405" s="1"/>
      <c r="N405" s="1"/>
    </row>
    <row r="406" spans="4:14" s="3" customFormat="1" x14ac:dyDescent="0.25">
      <c r="D406" s="1"/>
      <c r="E406" s="1"/>
      <c r="F406" s="1"/>
      <c r="H406" s="1"/>
      <c r="J406" s="1"/>
      <c r="K406" s="1"/>
      <c r="L406" s="1"/>
      <c r="M406" s="1"/>
      <c r="N406" s="1"/>
    </row>
    <row r="407" spans="4:14" s="3" customFormat="1" x14ac:dyDescent="0.25">
      <c r="D407" s="1"/>
      <c r="E407" s="1"/>
      <c r="F407" s="1"/>
      <c r="H407" s="1"/>
      <c r="J407" s="1"/>
      <c r="K407" s="1"/>
      <c r="L407" s="1"/>
      <c r="M407" s="1"/>
      <c r="N407" s="1"/>
    </row>
    <row r="408" spans="4:14" s="3" customFormat="1" x14ac:dyDescent="0.25">
      <c r="D408" s="1"/>
      <c r="E408" s="1"/>
      <c r="F408" s="1"/>
      <c r="H408" s="1"/>
      <c r="J408" s="1"/>
      <c r="K408" s="1"/>
      <c r="L408" s="1"/>
      <c r="M408" s="1"/>
      <c r="N408" s="1"/>
    </row>
    <row r="409" spans="4:14" s="3" customFormat="1" x14ac:dyDescent="0.25">
      <c r="D409" s="1"/>
      <c r="E409" s="1"/>
      <c r="F409" s="1"/>
      <c r="H409" s="1"/>
      <c r="J409" s="1"/>
      <c r="K409" s="1"/>
      <c r="L409" s="1"/>
      <c r="M409" s="1"/>
      <c r="N409" s="1"/>
    </row>
    <row r="410" spans="4:14" s="3" customFormat="1" x14ac:dyDescent="0.25">
      <c r="D410" s="1"/>
      <c r="E410" s="1"/>
      <c r="F410" s="1"/>
      <c r="H410" s="1"/>
      <c r="J410" s="1"/>
      <c r="K410" s="1"/>
      <c r="L410" s="1"/>
      <c r="M410" s="1"/>
      <c r="N410" s="1"/>
    </row>
    <row r="411" spans="4:14" s="3" customFormat="1" x14ac:dyDescent="0.25">
      <c r="D411" s="1"/>
      <c r="E411" s="1"/>
      <c r="F411" s="1"/>
      <c r="H411" s="1"/>
      <c r="J411" s="1"/>
      <c r="K411" s="1"/>
      <c r="L411" s="1"/>
      <c r="M411" s="1"/>
      <c r="N411" s="1"/>
    </row>
    <row r="412" spans="4:14" s="3" customFormat="1" x14ac:dyDescent="0.25">
      <c r="D412" s="1"/>
      <c r="E412" s="1"/>
      <c r="F412" s="1"/>
      <c r="H412" s="1"/>
      <c r="J412" s="1"/>
      <c r="K412" s="1"/>
      <c r="L412" s="1"/>
      <c r="M412" s="1"/>
      <c r="N412" s="1"/>
    </row>
    <row r="413" spans="4:14" s="3" customFormat="1" x14ac:dyDescent="0.25">
      <c r="D413" s="1"/>
      <c r="E413" s="1"/>
      <c r="F413" s="1"/>
      <c r="H413" s="1"/>
      <c r="J413" s="1"/>
      <c r="K413" s="1"/>
      <c r="L413" s="1"/>
      <c r="M413" s="1"/>
      <c r="N413" s="1"/>
    </row>
    <row r="414" spans="4:14" s="3" customFormat="1" x14ac:dyDescent="0.25">
      <c r="D414" s="1"/>
      <c r="E414" s="1"/>
      <c r="F414" s="1"/>
      <c r="H414" s="1"/>
      <c r="J414" s="1"/>
      <c r="K414" s="1"/>
      <c r="L414" s="1"/>
      <c r="M414" s="1"/>
      <c r="N414" s="1"/>
    </row>
    <row r="415" spans="4:14" s="3" customFormat="1" x14ac:dyDescent="0.25">
      <c r="D415" s="1"/>
      <c r="E415" s="1"/>
      <c r="F415" s="1"/>
      <c r="H415" s="1"/>
      <c r="J415" s="1"/>
      <c r="K415" s="1"/>
      <c r="L415" s="1"/>
      <c r="M415" s="1"/>
      <c r="N415" s="1"/>
    </row>
    <row r="416" spans="4:14" s="3" customFormat="1" x14ac:dyDescent="0.25">
      <c r="D416" s="1"/>
      <c r="E416" s="1"/>
      <c r="F416" s="1"/>
      <c r="H416" s="1"/>
      <c r="J416" s="1"/>
      <c r="K416" s="1"/>
      <c r="L416" s="1"/>
      <c r="M416" s="1"/>
      <c r="N416" s="1"/>
    </row>
    <row r="417" spans="4:14" s="3" customFormat="1" x14ac:dyDescent="0.25">
      <c r="D417" s="1"/>
      <c r="E417" s="1"/>
      <c r="F417" s="1"/>
      <c r="H417" s="1"/>
      <c r="J417" s="1"/>
      <c r="K417" s="1"/>
      <c r="L417" s="1"/>
      <c r="M417" s="1"/>
      <c r="N417" s="1"/>
    </row>
    <row r="418" spans="4:14" s="3" customFormat="1" x14ac:dyDescent="0.25">
      <c r="D418" s="1"/>
      <c r="E418" s="1"/>
      <c r="F418" s="1"/>
      <c r="H418" s="1"/>
      <c r="J418" s="1"/>
      <c r="K418" s="1"/>
      <c r="L418" s="1"/>
      <c r="M418" s="1"/>
      <c r="N418" s="1"/>
    </row>
    <row r="419" spans="4:14" s="3" customFormat="1" x14ac:dyDescent="0.25">
      <c r="D419" s="1"/>
      <c r="E419" s="1"/>
      <c r="F419" s="1"/>
      <c r="H419" s="1"/>
      <c r="J419" s="1"/>
      <c r="K419" s="1"/>
      <c r="L419" s="1"/>
      <c r="M419" s="1"/>
      <c r="N419" s="1"/>
    </row>
    <row r="420" spans="4:14" s="3" customFormat="1" x14ac:dyDescent="0.25">
      <c r="D420" s="1"/>
      <c r="E420" s="1"/>
      <c r="F420" s="1"/>
      <c r="H420" s="1"/>
      <c r="J420" s="1"/>
      <c r="K420" s="1"/>
      <c r="L420" s="1"/>
      <c r="M420" s="1"/>
      <c r="N420" s="1"/>
    </row>
    <row r="421" spans="4:14" s="3" customFormat="1" x14ac:dyDescent="0.25">
      <c r="D421" s="1"/>
      <c r="E421" s="1"/>
      <c r="F421" s="1"/>
      <c r="H421" s="1"/>
      <c r="J421" s="1"/>
      <c r="K421" s="1"/>
      <c r="L421" s="1"/>
      <c r="M421" s="1"/>
      <c r="N421" s="1"/>
    </row>
    <row r="422" spans="4:14" s="3" customFormat="1" x14ac:dyDescent="0.25">
      <c r="D422" s="1"/>
      <c r="E422" s="1"/>
      <c r="F422" s="1"/>
      <c r="H422" s="1"/>
      <c r="J422" s="1"/>
      <c r="K422" s="1"/>
      <c r="L422" s="1"/>
      <c r="M422" s="1"/>
      <c r="N422" s="1"/>
    </row>
    <row r="423" spans="4:14" s="3" customFormat="1" x14ac:dyDescent="0.25">
      <c r="D423" s="1"/>
      <c r="E423" s="1"/>
      <c r="F423" s="1"/>
      <c r="H423" s="1"/>
      <c r="J423" s="1"/>
      <c r="K423" s="1"/>
      <c r="L423" s="1"/>
      <c r="M423" s="1"/>
      <c r="N423" s="1"/>
    </row>
    <row r="424" spans="4:14" s="3" customFormat="1" x14ac:dyDescent="0.25">
      <c r="D424" s="1"/>
      <c r="E424" s="1"/>
      <c r="F424" s="1"/>
      <c r="H424" s="1"/>
      <c r="J424" s="1"/>
      <c r="K424" s="1"/>
      <c r="L424" s="1"/>
      <c r="M424" s="1"/>
      <c r="N424" s="1"/>
    </row>
    <row r="425" spans="4:14" s="3" customFormat="1" x14ac:dyDescent="0.25">
      <c r="D425" s="1"/>
      <c r="E425" s="1"/>
      <c r="F425" s="1"/>
      <c r="H425" s="1"/>
      <c r="J425" s="1"/>
      <c r="K425" s="1"/>
      <c r="L425" s="1"/>
      <c r="M425" s="1"/>
      <c r="N425" s="1"/>
    </row>
    <row r="426" spans="4:14" s="3" customFormat="1" x14ac:dyDescent="0.25">
      <c r="D426" s="1"/>
      <c r="E426" s="1"/>
      <c r="F426" s="1"/>
      <c r="H426" s="1"/>
      <c r="J426" s="1"/>
      <c r="K426" s="1"/>
      <c r="L426" s="1"/>
      <c r="M426" s="1"/>
      <c r="N426" s="1"/>
    </row>
    <row r="427" spans="4:14" s="3" customFormat="1" x14ac:dyDescent="0.25">
      <c r="D427" s="1"/>
      <c r="E427" s="1"/>
      <c r="F427" s="1"/>
      <c r="H427" s="1"/>
      <c r="J427" s="1"/>
      <c r="K427" s="1"/>
      <c r="L427" s="1"/>
      <c r="M427" s="1"/>
      <c r="N427" s="1"/>
    </row>
    <row r="428" spans="4:14" s="3" customFormat="1" x14ac:dyDescent="0.25">
      <c r="D428" s="1"/>
      <c r="E428" s="1"/>
      <c r="F428" s="1"/>
      <c r="H428" s="1"/>
      <c r="J428" s="1"/>
      <c r="K428" s="1"/>
      <c r="L428" s="1"/>
      <c r="M428" s="1"/>
      <c r="N428" s="1"/>
    </row>
    <row r="429" spans="4:14" s="3" customFormat="1" x14ac:dyDescent="0.25">
      <c r="D429" s="1"/>
      <c r="E429" s="1"/>
      <c r="F429" s="1"/>
      <c r="H429" s="1"/>
      <c r="J429" s="1"/>
      <c r="K429" s="1"/>
      <c r="L429" s="1"/>
      <c r="M429" s="1"/>
      <c r="N429" s="1"/>
    </row>
    <row r="430" spans="4:14" s="3" customFormat="1" x14ac:dyDescent="0.25">
      <c r="D430" s="1"/>
      <c r="E430" s="1"/>
      <c r="F430" s="1"/>
      <c r="H430" s="1"/>
      <c r="J430" s="1"/>
      <c r="K430" s="1"/>
      <c r="L430" s="1"/>
      <c r="M430" s="1"/>
      <c r="N430" s="1"/>
    </row>
    <row r="431" spans="4:14" s="3" customFormat="1" x14ac:dyDescent="0.25">
      <c r="D431" s="1"/>
      <c r="E431" s="1"/>
      <c r="F431" s="1"/>
      <c r="H431" s="1"/>
      <c r="J431" s="1"/>
      <c r="K431" s="1"/>
      <c r="L431" s="1"/>
      <c r="M431" s="1"/>
      <c r="N431" s="1"/>
    </row>
    <row r="432" spans="4:14" s="3" customFormat="1" x14ac:dyDescent="0.25">
      <c r="D432" s="1"/>
      <c r="E432" s="1"/>
      <c r="F432" s="1"/>
      <c r="H432" s="1"/>
      <c r="J432" s="1"/>
      <c r="K432" s="1"/>
      <c r="L432" s="1"/>
      <c r="M432" s="1"/>
      <c r="N432" s="1"/>
    </row>
    <row r="433" spans="4:14" s="3" customFormat="1" x14ac:dyDescent="0.25">
      <c r="D433" s="1"/>
      <c r="E433" s="1"/>
      <c r="F433" s="1"/>
      <c r="H433" s="1"/>
      <c r="J433" s="1"/>
      <c r="K433" s="1"/>
      <c r="L433" s="1"/>
      <c r="M433" s="1"/>
      <c r="N433" s="1"/>
    </row>
    <row r="434" spans="4:14" s="3" customFormat="1" x14ac:dyDescent="0.25">
      <c r="D434" s="1"/>
      <c r="E434" s="1"/>
      <c r="F434" s="1"/>
      <c r="H434" s="1"/>
      <c r="J434" s="1"/>
      <c r="K434" s="1"/>
      <c r="L434" s="1"/>
      <c r="M434" s="1"/>
      <c r="N434" s="1"/>
    </row>
    <row r="435" spans="4:14" s="3" customFormat="1" x14ac:dyDescent="0.25">
      <c r="D435" s="1"/>
      <c r="E435" s="1"/>
      <c r="F435" s="1"/>
      <c r="H435" s="1"/>
      <c r="J435" s="1"/>
      <c r="K435" s="1"/>
      <c r="L435" s="1"/>
      <c r="M435" s="1"/>
      <c r="N435" s="1"/>
    </row>
    <row r="436" spans="4:14" s="3" customFormat="1" x14ac:dyDescent="0.25">
      <c r="D436" s="1"/>
      <c r="E436" s="1"/>
      <c r="F436" s="1"/>
      <c r="H436" s="1"/>
      <c r="J436" s="1"/>
      <c r="K436" s="1"/>
      <c r="L436" s="1"/>
      <c r="M436" s="1"/>
      <c r="N436" s="1"/>
    </row>
    <row r="437" spans="4:14" s="3" customFormat="1" x14ac:dyDescent="0.25">
      <c r="D437" s="1"/>
      <c r="E437" s="1"/>
      <c r="F437" s="1"/>
      <c r="H437" s="1"/>
      <c r="J437" s="1"/>
      <c r="K437" s="1"/>
      <c r="L437" s="1"/>
      <c r="M437" s="1"/>
      <c r="N437" s="1"/>
    </row>
    <row r="438" spans="4:14" s="3" customFormat="1" x14ac:dyDescent="0.25">
      <c r="D438" s="1"/>
      <c r="E438" s="1"/>
      <c r="F438" s="1"/>
      <c r="H438" s="1"/>
      <c r="J438" s="1"/>
      <c r="K438" s="1"/>
      <c r="L438" s="1"/>
      <c r="M438" s="1"/>
      <c r="N438" s="1"/>
    </row>
    <row r="439" spans="4:14" s="3" customFormat="1" x14ac:dyDescent="0.25">
      <c r="D439" s="1"/>
      <c r="E439" s="1"/>
      <c r="F439" s="1"/>
      <c r="H439" s="1"/>
      <c r="J439" s="1"/>
      <c r="K439" s="1"/>
      <c r="L439" s="1"/>
      <c r="M439" s="1"/>
      <c r="N439" s="1"/>
    </row>
    <row r="440" spans="4:14" s="3" customFormat="1" x14ac:dyDescent="0.25">
      <c r="D440" s="1"/>
      <c r="E440" s="1"/>
      <c r="F440" s="1"/>
      <c r="H440" s="1"/>
      <c r="J440" s="1"/>
      <c r="K440" s="1"/>
      <c r="L440" s="1"/>
      <c r="M440" s="1"/>
      <c r="N440" s="1"/>
    </row>
    <row r="441" spans="4:14" s="3" customFormat="1" x14ac:dyDescent="0.25">
      <c r="D441" s="1"/>
      <c r="E441" s="1"/>
      <c r="F441" s="1"/>
      <c r="H441" s="1"/>
      <c r="J441" s="1"/>
      <c r="K441" s="1"/>
      <c r="L441" s="1"/>
      <c r="M441" s="1"/>
      <c r="N441" s="1"/>
    </row>
    <row r="442" spans="4:14" s="3" customFormat="1" x14ac:dyDescent="0.25">
      <c r="D442" s="1"/>
      <c r="E442" s="1"/>
      <c r="F442" s="1"/>
      <c r="H442" s="1"/>
      <c r="J442" s="1"/>
      <c r="K442" s="1"/>
      <c r="L442" s="1"/>
      <c r="M442" s="1"/>
      <c r="N442" s="1"/>
    </row>
    <row r="443" spans="4:14" s="3" customFormat="1" x14ac:dyDescent="0.25">
      <c r="D443" s="1"/>
      <c r="E443" s="1"/>
      <c r="F443" s="1"/>
      <c r="H443" s="1"/>
      <c r="J443" s="1"/>
      <c r="K443" s="1"/>
      <c r="L443" s="1"/>
      <c r="M443" s="1"/>
      <c r="N443" s="1"/>
    </row>
    <row r="444" spans="4:14" s="3" customFormat="1" x14ac:dyDescent="0.25">
      <c r="D444" s="1"/>
      <c r="E444" s="1"/>
      <c r="F444" s="1"/>
      <c r="H444" s="1"/>
      <c r="J444" s="1"/>
      <c r="K444" s="1"/>
      <c r="L444" s="1"/>
      <c r="M444" s="1"/>
      <c r="N444" s="1"/>
    </row>
    <row r="445" spans="4:14" s="3" customFormat="1" x14ac:dyDescent="0.25">
      <c r="D445" s="1"/>
      <c r="E445" s="1"/>
      <c r="F445" s="1"/>
      <c r="H445" s="1"/>
      <c r="J445" s="1"/>
      <c r="K445" s="1"/>
      <c r="L445" s="1"/>
      <c r="M445" s="1"/>
      <c r="N445" s="1"/>
    </row>
    <row r="446" spans="4:14" s="3" customFormat="1" x14ac:dyDescent="0.25">
      <c r="D446" s="1"/>
      <c r="E446" s="1"/>
      <c r="F446" s="1"/>
      <c r="H446" s="1"/>
      <c r="J446" s="1"/>
      <c r="K446" s="1"/>
      <c r="L446" s="1"/>
      <c r="M446" s="1"/>
      <c r="N446" s="1"/>
    </row>
    <row r="447" spans="4:14" s="3" customFormat="1" x14ac:dyDescent="0.25">
      <c r="D447" s="1"/>
      <c r="E447" s="1"/>
      <c r="F447" s="1"/>
      <c r="H447" s="1"/>
      <c r="J447" s="1"/>
      <c r="K447" s="1"/>
      <c r="L447" s="1"/>
      <c r="M447" s="1"/>
      <c r="N447" s="1"/>
    </row>
    <row r="448" spans="4:14" s="3" customFormat="1" x14ac:dyDescent="0.25">
      <c r="D448" s="1"/>
      <c r="E448" s="1"/>
      <c r="F448" s="1"/>
      <c r="H448" s="1"/>
      <c r="J448" s="1"/>
      <c r="K448" s="1"/>
      <c r="L448" s="1"/>
      <c r="M448" s="1"/>
      <c r="N448" s="1"/>
    </row>
    <row r="449" spans="4:14" s="3" customFormat="1" x14ac:dyDescent="0.25">
      <c r="D449" s="1"/>
      <c r="E449" s="1"/>
      <c r="F449" s="1"/>
      <c r="H449" s="1"/>
      <c r="J449" s="1"/>
      <c r="K449" s="1"/>
      <c r="L449" s="1"/>
      <c r="M449" s="1"/>
      <c r="N449" s="1"/>
    </row>
    <row r="450" spans="4:14" s="3" customFormat="1" x14ac:dyDescent="0.25">
      <c r="D450" s="1"/>
      <c r="E450" s="1"/>
      <c r="F450" s="1"/>
      <c r="H450" s="1"/>
      <c r="J450" s="1"/>
      <c r="K450" s="1"/>
      <c r="L450" s="1"/>
      <c r="M450" s="1"/>
      <c r="N450" s="1"/>
    </row>
    <row r="451" spans="4:14" s="3" customFormat="1" x14ac:dyDescent="0.25">
      <c r="D451" s="1"/>
      <c r="E451" s="1"/>
      <c r="F451" s="1"/>
      <c r="H451" s="1"/>
      <c r="J451" s="1"/>
      <c r="K451" s="1"/>
      <c r="L451" s="1"/>
      <c r="M451" s="1"/>
      <c r="N451" s="1"/>
    </row>
    <row r="452" spans="4:14" s="3" customFormat="1" x14ac:dyDescent="0.25">
      <c r="D452" s="1"/>
      <c r="E452" s="1"/>
      <c r="F452" s="1"/>
      <c r="H452" s="1"/>
      <c r="J452" s="1"/>
      <c r="K452" s="1"/>
      <c r="L452" s="1"/>
      <c r="M452" s="1"/>
      <c r="N452" s="1"/>
    </row>
    <row r="453" spans="4:14" s="3" customFormat="1" x14ac:dyDescent="0.25">
      <c r="D453" s="1"/>
      <c r="E453" s="1"/>
      <c r="F453" s="1"/>
      <c r="H453" s="1"/>
      <c r="J453" s="1"/>
      <c r="K453" s="1"/>
      <c r="L453" s="1"/>
      <c r="M453" s="1"/>
      <c r="N453" s="1"/>
    </row>
    <row r="454" spans="4:14" s="3" customFormat="1" x14ac:dyDescent="0.25">
      <c r="D454" s="1"/>
      <c r="E454" s="1"/>
      <c r="F454" s="1"/>
      <c r="H454" s="1"/>
      <c r="J454" s="1"/>
      <c r="K454" s="1"/>
      <c r="L454" s="1"/>
      <c r="M454" s="1"/>
      <c r="N454" s="1"/>
    </row>
    <row r="455" spans="4:14" s="3" customFormat="1" x14ac:dyDescent="0.25">
      <c r="D455" s="1"/>
      <c r="E455" s="1"/>
      <c r="F455" s="1"/>
      <c r="H455" s="1"/>
      <c r="J455" s="1"/>
      <c r="K455" s="1"/>
      <c r="L455" s="1"/>
      <c r="M455" s="1"/>
      <c r="N455" s="1"/>
    </row>
    <row r="456" spans="4:14" s="3" customFormat="1" x14ac:dyDescent="0.25">
      <c r="D456" s="1"/>
      <c r="E456" s="1"/>
      <c r="F456" s="1"/>
      <c r="H456" s="1"/>
      <c r="J456" s="1"/>
      <c r="K456" s="1"/>
      <c r="L456" s="1"/>
      <c r="M456" s="1"/>
      <c r="N456" s="1"/>
    </row>
    <row r="457" spans="4:14" s="3" customFormat="1" x14ac:dyDescent="0.25">
      <c r="D457" s="1"/>
      <c r="E457" s="1"/>
      <c r="F457" s="1"/>
      <c r="H457" s="1"/>
      <c r="J457" s="1"/>
      <c r="K457" s="1"/>
      <c r="L457" s="1"/>
      <c r="M457" s="1"/>
      <c r="N457" s="1"/>
    </row>
    <row r="458" spans="4:14" s="3" customFormat="1" x14ac:dyDescent="0.25">
      <c r="D458" s="1"/>
      <c r="E458" s="1"/>
      <c r="F458" s="1"/>
      <c r="H458" s="1"/>
      <c r="J458" s="1"/>
      <c r="K458" s="1"/>
      <c r="L458" s="1"/>
      <c r="M458" s="1"/>
      <c r="N458" s="1"/>
    </row>
    <row r="459" spans="4:14" s="3" customFormat="1" x14ac:dyDescent="0.25">
      <c r="D459" s="1"/>
      <c r="E459" s="1"/>
      <c r="F459" s="1"/>
      <c r="H459" s="1"/>
      <c r="J459" s="1"/>
      <c r="K459" s="1"/>
      <c r="L459" s="1"/>
      <c r="M459" s="1"/>
      <c r="N459" s="1"/>
    </row>
    <row r="460" spans="4:14" s="3" customFormat="1" x14ac:dyDescent="0.25">
      <c r="D460" s="1"/>
      <c r="E460" s="1"/>
      <c r="F460" s="1"/>
      <c r="H460" s="1"/>
      <c r="J460" s="1"/>
      <c r="K460" s="1"/>
      <c r="L460" s="1"/>
      <c r="M460" s="1"/>
      <c r="N460" s="1"/>
    </row>
    <row r="461" spans="4:14" s="3" customFormat="1" x14ac:dyDescent="0.25">
      <c r="D461" s="1"/>
      <c r="E461" s="1"/>
      <c r="F461" s="1"/>
      <c r="H461" s="1"/>
      <c r="J461" s="1"/>
      <c r="K461" s="1"/>
      <c r="L461" s="1"/>
      <c r="M461" s="1"/>
      <c r="N461" s="1"/>
    </row>
    <row r="462" spans="4:14" s="3" customFormat="1" x14ac:dyDescent="0.25">
      <c r="D462" s="1"/>
      <c r="E462" s="1"/>
      <c r="F462" s="1"/>
      <c r="H462" s="1"/>
      <c r="J462" s="1"/>
      <c r="K462" s="1"/>
      <c r="L462" s="1"/>
      <c r="M462" s="1"/>
      <c r="N462" s="1"/>
    </row>
    <row r="463" spans="4:14" s="3" customFormat="1" x14ac:dyDescent="0.25">
      <c r="D463" s="1"/>
      <c r="E463" s="1"/>
      <c r="F463" s="1"/>
      <c r="H463" s="1"/>
      <c r="J463" s="1"/>
      <c r="K463" s="1"/>
      <c r="L463" s="1"/>
      <c r="M463" s="1"/>
      <c r="N463" s="1"/>
    </row>
    <row r="464" spans="4:14" s="3" customFormat="1" x14ac:dyDescent="0.25">
      <c r="D464" s="1"/>
      <c r="E464" s="1"/>
      <c r="F464" s="1"/>
      <c r="H464" s="1"/>
      <c r="J464" s="1"/>
      <c r="K464" s="1"/>
      <c r="L464" s="1"/>
      <c r="M464" s="1"/>
      <c r="N464" s="1"/>
    </row>
    <row r="465" spans="4:14" s="3" customFormat="1" x14ac:dyDescent="0.25">
      <c r="D465" s="1"/>
      <c r="E465" s="1"/>
      <c r="F465" s="1"/>
      <c r="H465" s="1"/>
      <c r="J465" s="1"/>
      <c r="K465" s="1"/>
      <c r="L465" s="1"/>
      <c r="M465" s="1"/>
      <c r="N465" s="1"/>
    </row>
    <row r="466" spans="4:14" s="3" customFormat="1" x14ac:dyDescent="0.25">
      <c r="D466" s="1"/>
      <c r="E466" s="1"/>
      <c r="F466" s="1"/>
      <c r="H466" s="1"/>
      <c r="J466" s="1"/>
      <c r="K466" s="1"/>
      <c r="L466" s="1"/>
      <c r="M466" s="1"/>
      <c r="N466" s="1"/>
    </row>
    <row r="467" spans="4:14" s="3" customFormat="1" x14ac:dyDescent="0.25">
      <c r="D467" s="1"/>
      <c r="E467" s="1"/>
      <c r="F467" s="1"/>
      <c r="H467" s="1"/>
      <c r="J467" s="1"/>
      <c r="K467" s="1"/>
      <c r="L467" s="1"/>
      <c r="M467" s="1"/>
      <c r="N467" s="1"/>
    </row>
    <row r="468" spans="4:14" s="3" customFormat="1" x14ac:dyDescent="0.25">
      <c r="D468" s="1"/>
      <c r="E468" s="1"/>
      <c r="F468" s="1"/>
      <c r="H468" s="1"/>
      <c r="J468" s="1"/>
      <c r="K468" s="1"/>
      <c r="L468" s="1"/>
      <c r="M468" s="1"/>
      <c r="N468" s="1"/>
    </row>
    <row r="469" spans="4:14" s="3" customFormat="1" x14ac:dyDescent="0.25">
      <c r="D469" s="1"/>
      <c r="E469" s="1"/>
      <c r="F469" s="1"/>
      <c r="H469" s="1"/>
      <c r="J469" s="1"/>
      <c r="K469" s="1"/>
      <c r="L469" s="1"/>
      <c r="M469" s="1"/>
      <c r="N469" s="1"/>
    </row>
    <row r="470" spans="4:14" s="3" customFormat="1" x14ac:dyDescent="0.25">
      <c r="D470" s="1"/>
      <c r="E470" s="1"/>
      <c r="F470" s="1"/>
      <c r="H470" s="1"/>
      <c r="J470" s="1"/>
      <c r="K470" s="1"/>
      <c r="L470" s="1"/>
      <c r="M470" s="1"/>
      <c r="N470" s="1"/>
    </row>
    <row r="471" spans="4:14" s="3" customFormat="1" x14ac:dyDescent="0.25">
      <c r="D471" s="1"/>
      <c r="E471" s="1"/>
      <c r="F471" s="1"/>
      <c r="H471" s="1"/>
      <c r="J471" s="1"/>
      <c r="K471" s="1"/>
      <c r="L471" s="1"/>
      <c r="M471" s="1"/>
      <c r="N471" s="1"/>
    </row>
    <row r="472" spans="4:14" s="3" customFormat="1" x14ac:dyDescent="0.25">
      <c r="D472" s="1"/>
      <c r="E472" s="1"/>
      <c r="F472" s="1"/>
      <c r="H472" s="1"/>
      <c r="J472" s="1"/>
      <c r="K472" s="1"/>
      <c r="L472" s="1"/>
      <c r="M472" s="1"/>
      <c r="N472" s="1"/>
    </row>
    <row r="473" spans="4:14" s="3" customFormat="1" x14ac:dyDescent="0.25">
      <c r="D473" s="1"/>
      <c r="E473" s="1"/>
      <c r="F473" s="1"/>
      <c r="H473" s="1"/>
      <c r="J473" s="1"/>
      <c r="K473" s="1"/>
      <c r="L473" s="1"/>
      <c r="M473" s="1"/>
      <c r="N473" s="1"/>
    </row>
    <row r="474" spans="4:14" s="3" customFormat="1" x14ac:dyDescent="0.25">
      <c r="D474" s="1"/>
      <c r="E474" s="1"/>
      <c r="F474" s="1"/>
      <c r="H474" s="1"/>
      <c r="J474" s="1"/>
      <c r="K474" s="1"/>
      <c r="L474" s="1"/>
      <c r="M474" s="1"/>
      <c r="N474" s="1"/>
    </row>
    <row r="475" spans="4:14" s="3" customFormat="1" x14ac:dyDescent="0.25">
      <c r="D475" s="1"/>
      <c r="E475" s="1"/>
      <c r="F475" s="1"/>
      <c r="H475" s="1"/>
      <c r="J475" s="1"/>
      <c r="K475" s="1"/>
      <c r="L475" s="1"/>
      <c r="M475" s="1"/>
      <c r="N475" s="1"/>
    </row>
    <row r="476" spans="4:14" s="3" customFormat="1" x14ac:dyDescent="0.25">
      <c r="D476" s="1"/>
      <c r="E476" s="1"/>
      <c r="F476" s="1"/>
      <c r="H476" s="1"/>
      <c r="J476" s="1"/>
      <c r="K476" s="1"/>
      <c r="L476" s="1"/>
      <c r="M476" s="1"/>
      <c r="N476" s="1"/>
    </row>
    <row r="477" spans="4:14" s="3" customFormat="1" x14ac:dyDescent="0.25">
      <c r="D477" s="1"/>
      <c r="E477" s="1"/>
      <c r="F477" s="1"/>
      <c r="H477" s="1"/>
      <c r="J477" s="1"/>
      <c r="K477" s="1"/>
      <c r="L477" s="1"/>
      <c r="M477" s="1"/>
      <c r="N477" s="1"/>
    </row>
    <row r="478" spans="4:14" s="3" customFormat="1" x14ac:dyDescent="0.25">
      <c r="D478" s="1"/>
      <c r="E478" s="1"/>
      <c r="F478" s="1"/>
      <c r="H478" s="1"/>
      <c r="J478" s="1"/>
      <c r="K478" s="1"/>
      <c r="L478" s="1"/>
      <c r="M478" s="1"/>
      <c r="N478" s="1"/>
    </row>
    <row r="479" spans="4:14" s="3" customFormat="1" x14ac:dyDescent="0.25">
      <c r="D479" s="1"/>
      <c r="E479" s="1"/>
      <c r="F479" s="1"/>
      <c r="H479" s="1"/>
      <c r="J479" s="1"/>
      <c r="K479" s="1"/>
      <c r="L479" s="1"/>
      <c r="M479" s="1"/>
      <c r="N479" s="1"/>
    </row>
    <row r="480" spans="4:14" s="3" customFormat="1" x14ac:dyDescent="0.25">
      <c r="D480" s="1"/>
      <c r="E480" s="1"/>
      <c r="F480" s="1"/>
      <c r="H480" s="1"/>
      <c r="J480" s="1"/>
      <c r="K480" s="1"/>
      <c r="L480" s="1"/>
      <c r="M480" s="1"/>
      <c r="N480" s="1"/>
    </row>
    <row r="481" spans="4:14" s="3" customFormat="1" x14ac:dyDescent="0.25">
      <c r="D481" s="1"/>
      <c r="E481" s="1"/>
      <c r="F481" s="1"/>
      <c r="H481" s="1"/>
      <c r="J481" s="1"/>
      <c r="K481" s="1"/>
      <c r="L481" s="1"/>
      <c r="M481" s="1"/>
      <c r="N481" s="1"/>
    </row>
    <row r="482" spans="4:14" s="3" customFormat="1" x14ac:dyDescent="0.25">
      <c r="D482" s="1"/>
      <c r="E482" s="1"/>
      <c r="F482" s="1"/>
      <c r="H482" s="1"/>
      <c r="J482" s="1"/>
      <c r="K482" s="1"/>
      <c r="L482" s="1"/>
      <c r="M482" s="1"/>
      <c r="N482" s="1"/>
    </row>
    <row r="483" spans="4:14" s="3" customFormat="1" x14ac:dyDescent="0.25">
      <c r="D483" s="1"/>
      <c r="E483" s="1"/>
      <c r="F483" s="1"/>
      <c r="H483" s="1"/>
      <c r="J483" s="1"/>
      <c r="K483" s="1"/>
      <c r="L483" s="1"/>
      <c r="M483" s="1"/>
      <c r="N483" s="1"/>
    </row>
    <row r="484" spans="4:14" s="3" customFormat="1" x14ac:dyDescent="0.25">
      <c r="D484" s="1"/>
      <c r="E484" s="1"/>
      <c r="F484" s="1"/>
      <c r="H484" s="1"/>
      <c r="J484" s="1"/>
      <c r="K484" s="1"/>
      <c r="L484" s="1"/>
      <c r="M484" s="1"/>
      <c r="N484" s="1"/>
    </row>
    <row r="485" spans="4:14" s="3" customFormat="1" x14ac:dyDescent="0.25">
      <c r="D485" s="1"/>
      <c r="E485" s="1"/>
      <c r="F485" s="1"/>
      <c r="H485" s="1"/>
      <c r="J485" s="1"/>
      <c r="K485" s="1"/>
      <c r="L485" s="1"/>
      <c r="M485" s="1"/>
      <c r="N485" s="1"/>
    </row>
    <row r="486" spans="4:14" s="3" customFormat="1" x14ac:dyDescent="0.25">
      <c r="D486" s="1"/>
      <c r="E486" s="1"/>
      <c r="F486" s="1"/>
      <c r="H486" s="1"/>
      <c r="J486" s="1"/>
      <c r="K486" s="1"/>
      <c r="L486" s="1"/>
      <c r="M486" s="1"/>
      <c r="N486" s="1"/>
    </row>
    <row r="487" spans="4:14" s="3" customFormat="1" x14ac:dyDescent="0.25">
      <c r="D487" s="1"/>
      <c r="E487" s="1"/>
      <c r="F487" s="1"/>
      <c r="H487" s="1"/>
      <c r="J487" s="1"/>
      <c r="K487" s="1"/>
      <c r="L487" s="1"/>
      <c r="M487" s="1"/>
      <c r="N487" s="1"/>
    </row>
    <row r="488" spans="4:14" s="3" customFormat="1" x14ac:dyDescent="0.25">
      <c r="D488" s="1"/>
      <c r="E488" s="1"/>
      <c r="F488" s="1"/>
      <c r="H488" s="1"/>
      <c r="J488" s="1"/>
      <c r="K488" s="1"/>
      <c r="L488" s="1"/>
      <c r="M488" s="1"/>
      <c r="N488" s="1"/>
    </row>
    <row r="489" spans="4:14" s="3" customFormat="1" x14ac:dyDescent="0.25">
      <c r="D489" s="1"/>
      <c r="E489" s="1"/>
      <c r="F489" s="1"/>
      <c r="H489" s="1"/>
      <c r="J489" s="1"/>
      <c r="K489" s="1"/>
      <c r="L489" s="1"/>
      <c r="M489" s="1"/>
      <c r="N489" s="1"/>
    </row>
    <row r="490" spans="4:14" s="3" customFormat="1" x14ac:dyDescent="0.25">
      <c r="D490" s="1"/>
      <c r="E490" s="1"/>
      <c r="F490" s="1"/>
      <c r="H490" s="1"/>
      <c r="J490" s="1"/>
      <c r="K490" s="1"/>
      <c r="L490" s="1"/>
      <c r="M490" s="1"/>
      <c r="N490" s="1"/>
    </row>
    <row r="491" spans="4:14" s="3" customFormat="1" x14ac:dyDescent="0.25">
      <c r="D491" s="1"/>
      <c r="E491" s="1"/>
      <c r="F491" s="1"/>
      <c r="H491" s="1"/>
      <c r="J491" s="1"/>
      <c r="K491" s="1"/>
      <c r="L491" s="1"/>
      <c r="M491" s="1"/>
      <c r="N491" s="1"/>
    </row>
    <row r="492" spans="4:14" s="3" customFormat="1" x14ac:dyDescent="0.25">
      <c r="D492" s="1"/>
      <c r="E492" s="1"/>
      <c r="F492" s="1"/>
      <c r="H492" s="1"/>
      <c r="J492" s="1"/>
      <c r="K492" s="1"/>
      <c r="L492" s="1"/>
      <c r="M492" s="1"/>
      <c r="N492" s="1"/>
    </row>
    <row r="493" spans="4:14" s="3" customFormat="1" x14ac:dyDescent="0.25">
      <c r="D493" s="1"/>
      <c r="E493" s="1"/>
      <c r="F493" s="1"/>
      <c r="H493" s="1"/>
      <c r="J493" s="1"/>
      <c r="K493" s="1"/>
      <c r="L493" s="1"/>
      <c r="M493" s="1"/>
      <c r="N493" s="1"/>
    </row>
    <row r="494" spans="4:14" s="3" customFormat="1" x14ac:dyDescent="0.25">
      <c r="D494" s="1"/>
      <c r="E494" s="1"/>
      <c r="F494" s="1"/>
      <c r="H494" s="1"/>
      <c r="J494" s="1"/>
      <c r="K494" s="1"/>
      <c r="L494" s="1"/>
      <c r="M494" s="1"/>
      <c r="N494" s="1"/>
    </row>
    <row r="495" spans="4:14" s="3" customFormat="1" x14ac:dyDescent="0.25">
      <c r="D495" s="1"/>
      <c r="E495" s="1"/>
      <c r="F495" s="1"/>
      <c r="H495" s="1"/>
      <c r="J495" s="1"/>
      <c r="K495" s="1"/>
      <c r="L495" s="1"/>
      <c r="M495" s="1"/>
      <c r="N495" s="1"/>
    </row>
    <row r="496" spans="4:14" s="3" customFormat="1" x14ac:dyDescent="0.25">
      <c r="D496" s="1"/>
      <c r="E496" s="1"/>
      <c r="F496" s="1"/>
      <c r="H496" s="1"/>
      <c r="J496" s="1"/>
      <c r="K496" s="1"/>
      <c r="L496" s="1"/>
      <c r="M496" s="1"/>
      <c r="N496" s="1"/>
    </row>
    <row r="497" spans="4:14" s="3" customFormat="1" x14ac:dyDescent="0.25">
      <c r="D497" s="1"/>
      <c r="E497" s="1"/>
      <c r="F497" s="1"/>
      <c r="H497" s="1"/>
      <c r="J497" s="1"/>
      <c r="K497" s="1"/>
      <c r="L497" s="1"/>
      <c r="M497" s="1"/>
      <c r="N497" s="1"/>
    </row>
    <row r="498" spans="4:14" s="3" customFormat="1" x14ac:dyDescent="0.25">
      <c r="D498" s="1"/>
      <c r="E498" s="1"/>
      <c r="F498" s="1"/>
      <c r="H498" s="1"/>
      <c r="J498" s="1"/>
      <c r="K498" s="1"/>
      <c r="L498" s="1"/>
      <c r="M498" s="1"/>
      <c r="N498" s="1"/>
    </row>
    <row r="499" spans="4:14" s="3" customFormat="1" x14ac:dyDescent="0.25">
      <c r="D499" s="1"/>
      <c r="E499" s="1"/>
      <c r="F499" s="1"/>
      <c r="H499" s="1"/>
      <c r="J499" s="1"/>
      <c r="K499" s="1"/>
      <c r="L499" s="1"/>
      <c r="M499" s="1"/>
      <c r="N499" s="1"/>
    </row>
    <row r="500" spans="4:14" s="3" customFormat="1" x14ac:dyDescent="0.25">
      <c r="D500" s="1"/>
      <c r="E500" s="1"/>
      <c r="F500" s="1"/>
      <c r="H500" s="1"/>
      <c r="J500" s="1"/>
      <c r="K500" s="1"/>
      <c r="L500" s="1"/>
      <c r="M500" s="1"/>
      <c r="N500" s="1"/>
    </row>
    <row r="501" spans="4:14" s="3" customFormat="1" x14ac:dyDescent="0.25">
      <c r="D501" s="1"/>
      <c r="E501" s="1"/>
      <c r="F501" s="1"/>
      <c r="H501" s="1"/>
      <c r="J501" s="1"/>
      <c r="K501" s="1"/>
      <c r="L501" s="1"/>
      <c r="M501" s="1"/>
      <c r="N501" s="1"/>
    </row>
    <row r="502" spans="4:14" s="3" customFormat="1" x14ac:dyDescent="0.25">
      <c r="D502" s="1"/>
      <c r="E502" s="1"/>
      <c r="F502" s="1"/>
      <c r="H502" s="1"/>
      <c r="J502" s="1"/>
      <c r="K502" s="1"/>
      <c r="L502" s="1"/>
      <c r="M502" s="1"/>
      <c r="N502" s="1"/>
    </row>
    <row r="503" spans="4:14" s="3" customFormat="1" x14ac:dyDescent="0.25">
      <c r="D503" s="1"/>
      <c r="E503" s="1"/>
      <c r="F503" s="1"/>
      <c r="H503" s="1"/>
      <c r="J503" s="1"/>
      <c r="K503" s="1"/>
      <c r="L503" s="1"/>
      <c r="M503" s="1"/>
      <c r="N503" s="1"/>
    </row>
    <row r="504" spans="4:14" s="3" customFormat="1" x14ac:dyDescent="0.25">
      <c r="D504" s="1"/>
      <c r="E504" s="1"/>
      <c r="F504" s="1"/>
      <c r="H504" s="1"/>
      <c r="J504" s="1"/>
      <c r="K504" s="1"/>
      <c r="L504" s="1"/>
      <c r="M504" s="1"/>
      <c r="N504" s="1"/>
    </row>
    <row r="505" spans="4:14" s="3" customFormat="1" x14ac:dyDescent="0.25">
      <c r="D505" s="1"/>
      <c r="E505" s="1"/>
      <c r="F505" s="1"/>
      <c r="H505" s="1"/>
      <c r="J505" s="1"/>
      <c r="K505" s="1"/>
      <c r="L505" s="1"/>
      <c r="M505" s="1"/>
      <c r="N505" s="1"/>
    </row>
    <row r="506" spans="4:14" s="3" customFormat="1" x14ac:dyDescent="0.25">
      <c r="D506" s="1"/>
      <c r="E506" s="1"/>
      <c r="F506" s="1"/>
      <c r="H506" s="1"/>
      <c r="J506" s="1"/>
      <c r="K506" s="1"/>
      <c r="L506" s="1"/>
      <c r="M506" s="1"/>
      <c r="N506" s="1"/>
    </row>
    <row r="507" spans="4:14" s="3" customFormat="1" x14ac:dyDescent="0.25">
      <c r="D507" s="1"/>
      <c r="E507" s="1"/>
      <c r="F507" s="1"/>
      <c r="H507" s="1"/>
      <c r="J507" s="1"/>
      <c r="K507" s="1"/>
      <c r="L507" s="1"/>
      <c r="M507" s="1"/>
      <c r="N507" s="1"/>
    </row>
    <row r="508" spans="4:14" s="3" customFormat="1" x14ac:dyDescent="0.25">
      <c r="D508" s="1"/>
      <c r="E508" s="1"/>
      <c r="F508" s="1"/>
      <c r="H508" s="1"/>
      <c r="J508" s="1"/>
      <c r="K508" s="1"/>
      <c r="L508" s="1"/>
      <c r="M508" s="1"/>
      <c r="N508" s="1"/>
    </row>
    <row r="509" spans="4:14" s="3" customFormat="1" x14ac:dyDescent="0.25">
      <c r="D509" s="1"/>
      <c r="E509" s="1"/>
      <c r="F509" s="1"/>
      <c r="H509" s="1"/>
      <c r="J509" s="1"/>
      <c r="K509" s="1"/>
      <c r="L509" s="1"/>
      <c r="M509" s="1"/>
      <c r="N509" s="1"/>
    </row>
    <row r="510" spans="4:14" s="3" customFormat="1" x14ac:dyDescent="0.25">
      <c r="D510" s="1"/>
      <c r="E510" s="1"/>
      <c r="F510" s="1"/>
      <c r="H510" s="1"/>
      <c r="J510" s="1"/>
      <c r="K510" s="1"/>
      <c r="L510" s="1"/>
      <c r="M510" s="1"/>
      <c r="N510" s="1"/>
    </row>
    <row r="511" spans="4:14" s="3" customFormat="1" x14ac:dyDescent="0.25">
      <c r="D511" s="1"/>
      <c r="E511" s="1"/>
      <c r="F511" s="1"/>
      <c r="H511" s="1"/>
      <c r="J511" s="1"/>
      <c r="K511" s="1"/>
      <c r="L511" s="1"/>
      <c r="M511" s="1"/>
      <c r="N511" s="1"/>
    </row>
    <row r="512" spans="4:14" s="3" customFormat="1" x14ac:dyDescent="0.25">
      <c r="D512" s="1"/>
      <c r="E512" s="1"/>
      <c r="F512" s="1"/>
      <c r="H512" s="1"/>
      <c r="J512" s="1"/>
      <c r="K512" s="1"/>
      <c r="L512" s="1"/>
      <c r="M512" s="1"/>
      <c r="N512" s="1"/>
    </row>
    <row r="513" spans="4:14" s="3" customFormat="1" x14ac:dyDescent="0.25">
      <c r="D513" s="1"/>
      <c r="E513" s="1"/>
      <c r="F513" s="1"/>
      <c r="H513" s="1"/>
      <c r="J513" s="1"/>
      <c r="K513" s="1"/>
      <c r="L513" s="1"/>
      <c r="M513" s="1"/>
      <c r="N513" s="1"/>
    </row>
    <row r="514" spans="4:14" s="3" customFormat="1" x14ac:dyDescent="0.25">
      <c r="D514" s="1"/>
      <c r="E514" s="1"/>
      <c r="F514" s="1"/>
      <c r="H514" s="1"/>
      <c r="J514" s="1"/>
      <c r="K514" s="1"/>
      <c r="L514" s="1"/>
      <c r="M514" s="1"/>
      <c r="N514" s="1"/>
    </row>
    <row r="515" spans="4:14" s="3" customFormat="1" x14ac:dyDescent="0.25">
      <c r="D515" s="1"/>
      <c r="E515" s="1"/>
      <c r="F515" s="1"/>
      <c r="H515" s="1"/>
      <c r="J515" s="1"/>
      <c r="K515" s="1"/>
      <c r="L515" s="1"/>
      <c r="M515" s="1"/>
      <c r="N515" s="1"/>
    </row>
    <row r="516" spans="4:14" s="3" customFormat="1" x14ac:dyDescent="0.25">
      <c r="D516" s="1"/>
      <c r="E516" s="1"/>
      <c r="F516" s="1"/>
      <c r="H516" s="1"/>
      <c r="J516" s="1"/>
      <c r="K516" s="1"/>
      <c r="L516" s="1"/>
      <c r="M516" s="1"/>
      <c r="N516" s="1"/>
    </row>
    <row r="517" spans="4:14" s="3" customFormat="1" x14ac:dyDescent="0.25">
      <c r="D517" s="1"/>
      <c r="E517" s="1"/>
      <c r="F517" s="1"/>
      <c r="H517" s="1"/>
      <c r="J517" s="1"/>
      <c r="K517" s="1"/>
      <c r="L517" s="1"/>
      <c r="M517" s="1"/>
      <c r="N517" s="1"/>
    </row>
    <row r="518" spans="4:14" s="3" customFormat="1" x14ac:dyDescent="0.25">
      <c r="D518" s="1"/>
      <c r="E518" s="1"/>
      <c r="F518" s="1"/>
      <c r="H518" s="1"/>
      <c r="J518" s="1"/>
      <c r="K518" s="1"/>
      <c r="L518" s="1"/>
      <c r="M518" s="1"/>
      <c r="N518" s="1"/>
    </row>
    <row r="519" spans="4:14" s="3" customFormat="1" x14ac:dyDescent="0.25">
      <c r="D519" s="1"/>
      <c r="E519" s="1"/>
      <c r="F519" s="1"/>
      <c r="H519" s="1"/>
      <c r="J519" s="1"/>
      <c r="K519" s="1"/>
      <c r="L519" s="1"/>
      <c r="M519" s="1"/>
      <c r="N519" s="1"/>
    </row>
    <row r="520" spans="4:14" s="3" customFormat="1" x14ac:dyDescent="0.25">
      <c r="D520" s="1"/>
      <c r="E520" s="1"/>
      <c r="F520" s="1"/>
      <c r="H520" s="1"/>
      <c r="J520" s="1"/>
      <c r="K520" s="1"/>
      <c r="L520" s="1"/>
      <c r="M520" s="1"/>
      <c r="N520" s="1"/>
    </row>
    <row r="521" spans="4:14" s="3" customFormat="1" x14ac:dyDescent="0.25">
      <c r="D521" s="1"/>
      <c r="E521" s="1"/>
      <c r="F521" s="1"/>
      <c r="H521" s="1"/>
      <c r="J521" s="1"/>
      <c r="K521" s="1"/>
      <c r="L521" s="1"/>
      <c r="M521" s="1"/>
      <c r="N521" s="1"/>
    </row>
    <row r="522" spans="4:14" s="3" customFormat="1" x14ac:dyDescent="0.25">
      <c r="D522" s="1"/>
      <c r="E522" s="1"/>
      <c r="F522" s="1"/>
      <c r="H522" s="1"/>
      <c r="J522" s="1"/>
      <c r="K522" s="1"/>
      <c r="L522" s="1"/>
      <c r="M522" s="1"/>
      <c r="N522" s="1"/>
    </row>
    <row r="523" spans="4:14" s="3" customFormat="1" x14ac:dyDescent="0.25">
      <c r="D523" s="1"/>
      <c r="E523" s="1"/>
      <c r="F523" s="1"/>
      <c r="H523" s="1"/>
      <c r="J523" s="1"/>
      <c r="K523" s="1"/>
      <c r="L523" s="1"/>
      <c r="M523" s="1"/>
      <c r="N523" s="1"/>
    </row>
    <row r="524" spans="4:14" s="3" customFormat="1" x14ac:dyDescent="0.25">
      <c r="D524" s="1"/>
      <c r="E524" s="1"/>
      <c r="F524" s="1"/>
      <c r="H524" s="1"/>
      <c r="J524" s="1"/>
      <c r="K524" s="1"/>
      <c r="L524" s="1"/>
      <c r="M524" s="1"/>
      <c r="N524" s="1"/>
    </row>
    <row r="525" spans="4:14" s="3" customFormat="1" x14ac:dyDescent="0.25">
      <c r="D525" s="1"/>
      <c r="E525" s="1"/>
      <c r="F525" s="1"/>
      <c r="H525" s="1"/>
      <c r="J525" s="1"/>
      <c r="K525" s="1"/>
      <c r="L525" s="1"/>
      <c r="M525" s="1"/>
      <c r="N525" s="1"/>
    </row>
    <row r="526" spans="4:14" s="3" customFormat="1" x14ac:dyDescent="0.25">
      <c r="D526" s="1"/>
      <c r="E526" s="1"/>
      <c r="F526" s="1"/>
      <c r="H526" s="1"/>
      <c r="J526" s="1"/>
      <c r="K526" s="1"/>
      <c r="L526" s="1"/>
      <c r="M526" s="1"/>
      <c r="N526" s="1"/>
    </row>
    <row r="527" spans="4:14" s="3" customFormat="1" x14ac:dyDescent="0.25">
      <c r="D527" s="1"/>
      <c r="E527" s="1"/>
      <c r="F527" s="1"/>
      <c r="H527" s="1"/>
      <c r="J527" s="1"/>
      <c r="K527" s="1"/>
      <c r="L527" s="1"/>
      <c r="M527" s="1"/>
      <c r="N527" s="1"/>
    </row>
    <row r="528" spans="4:14" s="3" customFormat="1" x14ac:dyDescent="0.25">
      <c r="D528" s="1"/>
      <c r="E528" s="1"/>
      <c r="F528" s="1"/>
      <c r="H528" s="1"/>
      <c r="J528" s="1"/>
      <c r="K528" s="1"/>
      <c r="L528" s="1"/>
      <c r="M528" s="1"/>
      <c r="N528" s="1"/>
    </row>
    <row r="529" spans="4:14" s="3" customFormat="1" x14ac:dyDescent="0.25">
      <c r="D529" s="1"/>
      <c r="E529" s="1"/>
      <c r="F529" s="1"/>
      <c r="H529" s="1"/>
      <c r="J529" s="1"/>
      <c r="K529" s="1"/>
      <c r="L529" s="1"/>
      <c r="M529" s="1"/>
      <c r="N529" s="1"/>
    </row>
    <row r="530" spans="4:14" s="3" customFormat="1" x14ac:dyDescent="0.25">
      <c r="D530" s="1"/>
      <c r="E530" s="1"/>
      <c r="F530" s="1"/>
      <c r="H530" s="1"/>
      <c r="J530" s="1"/>
      <c r="K530" s="1"/>
      <c r="L530" s="1"/>
      <c r="M530" s="1"/>
      <c r="N530" s="1"/>
    </row>
    <row r="531" spans="4:14" s="3" customFormat="1" x14ac:dyDescent="0.25">
      <c r="D531" s="1"/>
      <c r="E531" s="1"/>
      <c r="F531" s="1"/>
      <c r="H531" s="1"/>
      <c r="J531" s="1"/>
      <c r="K531" s="1"/>
      <c r="L531" s="1"/>
      <c r="M531" s="1"/>
      <c r="N531" s="1"/>
    </row>
    <row r="532" spans="4:14" s="3" customFormat="1" x14ac:dyDescent="0.25">
      <c r="D532" s="1"/>
      <c r="E532" s="1"/>
      <c r="F532" s="1"/>
      <c r="H532" s="1"/>
      <c r="J532" s="1"/>
      <c r="K532" s="1"/>
      <c r="L532" s="1"/>
      <c r="M532" s="1"/>
      <c r="N532" s="1"/>
    </row>
    <row r="533" spans="4:14" s="3" customFormat="1" x14ac:dyDescent="0.25">
      <c r="D533" s="1"/>
      <c r="E533" s="1"/>
      <c r="F533" s="1"/>
      <c r="H533" s="1"/>
      <c r="J533" s="1"/>
      <c r="K533" s="1"/>
      <c r="L533" s="1"/>
      <c r="M533" s="1"/>
      <c r="N533" s="1"/>
    </row>
    <row r="534" spans="4:14" s="3" customFormat="1" x14ac:dyDescent="0.25">
      <c r="D534" s="1"/>
      <c r="E534" s="1"/>
      <c r="F534" s="1"/>
      <c r="H534" s="1"/>
      <c r="J534" s="1"/>
      <c r="K534" s="1"/>
      <c r="L534" s="1"/>
      <c r="M534" s="1"/>
      <c r="N534" s="1"/>
    </row>
    <row r="535" spans="4:14" s="3" customFormat="1" x14ac:dyDescent="0.25">
      <c r="D535" s="1"/>
      <c r="E535" s="1"/>
      <c r="F535" s="1"/>
      <c r="H535" s="1"/>
      <c r="J535" s="1"/>
      <c r="K535" s="1"/>
      <c r="L535" s="1"/>
      <c r="M535" s="1"/>
      <c r="N535" s="1"/>
    </row>
    <row r="536" spans="4:14" s="3" customFormat="1" x14ac:dyDescent="0.25">
      <c r="D536" s="1"/>
      <c r="E536" s="1"/>
      <c r="F536" s="1"/>
      <c r="H536" s="1"/>
      <c r="J536" s="1"/>
      <c r="K536" s="1"/>
      <c r="L536" s="1"/>
      <c r="M536" s="1"/>
      <c r="N536" s="1"/>
    </row>
    <row r="537" spans="4:14" s="3" customFormat="1" x14ac:dyDescent="0.25">
      <c r="D537" s="1"/>
      <c r="E537" s="1"/>
      <c r="F537" s="1"/>
      <c r="H537" s="1"/>
      <c r="J537" s="1"/>
      <c r="K537" s="1"/>
      <c r="L537" s="1"/>
      <c r="M537" s="1"/>
      <c r="N537" s="1"/>
    </row>
    <row r="538" spans="4:14" s="3" customFormat="1" x14ac:dyDescent="0.25">
      <c r="D538" s="1"/>
      <c r="E538" s="1"/>
      <c r="F538" s="1"/>
      <c r="H538" s="1"/>
      <c r="J538" s="1"/>
      <c r="K538" s="1"/>
      <c r="L538" s="1"/>
      <c r="M538" s="1"/>
      <c r="N538" s="1"/>
    </row>
    <row r="539" spans="4:14" s="3" customFormat="1" x14ac:dyDescent="0.25">
      <c r="D539" s="1"/>
      <c r="E539" s="1"/>
      <c r="F539" s="1"/>
      <c r="H539" s="1"/>
      <c r="J539" s="1"/>
      <c r="K539" s="1"/>
      <c r="L539" s="1"/>
      <c r="M539" s="1"/>
      <c r="N539" s="1"/>
    </row>
    <row r="540" spans="4:14" s="3" customFormat="1" x14ac:dyDescent="0.25">
      <c r="D540" s="1"/>
      <c r="E540" s="1"/>
      <c r="F540" s="1"/>
      <c r="H540" s="1"/>
      <c r="J540" s="1"/>
      <c r="K540" s="1"/>
      <c r="L540" s="1"/>
      <c r="M540" s="1"/>
      <c r="N540" s="1"/>
    </row>
    <row r="541" spans="4:14" s="3" customFormat="1" x14ac:dyDescent="0.25">
      <c r="D541" s="1"/>
      <c r="E541" s="1"/>
      <c r="F541" s="1"/>
      <c r="H541" s="1"/>
      <c r="J541" s="1"/>
      <c r="K541" s="1"/>
      <c r="L541" s="1"/>
      <c r="M541" s="1"/>
      <c r="N541" s="1"/>
    </row>
    <row r="542" spans="4:14" s="3" customFormat="1" x14ac:dyDescent="0.25">
      <c r="D542" s="1"/>
      <c r="E542" s="1"/>
      <c r="F542" s="1"/>
      <c r="H542" s="1"/>
      <c r="J542" s="1"/>
      <c r="K542" s="1"/>
      <c r="L542" s="1"/>
      <c r="M542" s="1"/>
      <c r="N542" s="1"/>
    </row>
    <row r="543" spans="4:14" s="3" customFormat="1" x14ac:dyDescent="0.25">
      <c r="D543" s="1"/>
      <c r="E543" s="1"/>
      <c r="F543" s="1"/>
      <c r="H543" s="1"/>
      <c r="J543" s="1"/>
      <c r="K543" s="1"/>
      <c r="L543" s="1"/>
      <c r="M543" s="1"/>
      <c r="N543" s="1"/>
    </row>
    <row r="544" spans="4:14" s="3" customFormat="1" x14ac:dyDescent="0.25">
      <c r="D544" s="1"/>
      <c r="E544" s="1"/>
      <c r="F544" s="1"/>
      <c r="H544" s="1"/>
      <c r="J544" s="1"/>
      <c r="K544" s="1"/>
      <c r="L544" s="1"/>
      <c r="M544" s="1"/>
      <c r="N544" s="1"/>
    </row>
    <row r="545" spans="4:14" s="3" customFormat="1" x14ac:dyDescent="0.25">
      <c r="D545" s="1"/>
      <c r="E545" s="1"/>
      <c r="F545" s="1"/>
      <c r="H545" s="1"/>
      <c r="J545" s="1"/>
      <c r="K545" s="1"/>
      <c r="L545" s="1"/>
      <c r="M545" s="1"/>
      <c r="N545" s="1"/>
    </row>
    <row r="546" spans="4:14" s="3" customFormat="1" x14ac:dyDescent="0.25">
      <c r="D546" s="1"/>
      <c r="E546" s="1"/>
      <c r="F546" s="1"/>
      <c r="H546" s="1"/>
      <c r="J546" s="1"/>
      <c r="K546" s="1"/>
      <c r="L546" s="1"/>
      <c r="M546" s="1"/>
      <c r="N546" s="1"/>
    </row>
    <row r="547" spans="4:14" s="3" customFormat="1" x14ac:dyDescent="0.25">
      <c r="D547" s="1"/>
      <c r="E547" s="1"/>
      <c r="F547" s="1"/>
      <c r="H547" s="1"/>
      <c r="J547" s="1"/>
      <c r="K547" s="1"/>
      <c r="L547" s="1"/>
      <c r="M547" s="1"/>
      <c r="N547" s="1"/>
    </row>
    <row r="548" spans="4:14" s="3" customFormat="1" x14ac:dyDescent="0.25">
      <c r="D548" s="1"/>
      <c r="E548" s="1"/>
      <c r="F548" s="1"/>
      <c r="H548" s="1"/>
      <c r="J548" s="1"/>
      <c r="K548" s="1"/>
      <c r="L548" s="1"/>
      <c r="M548" s="1"/>
      <c r="N548" s="1"/>
    </row>
    <row r="549" spans="4:14" s="3" customFormat="1" x14ac:dyDescent="0.25">
      <c r="D549" s="1"/>
      <c r="E549" s="1"/>
      <c r="F549" s="1"/>
      <c r="H549" s="1"/>
      <c r="J549" s="1"/>
      <c r="K549" s="1"/>
      <c r="L549" s="1"/>
      <c r="M549" s="1"/>
      <c r="N549" s="1"/>
    </row>
    <row r="550" spans="4:14" s="3" customFormat="1" x14ac:dyDescent="0.25">
      <c r="D550" s="1"/>
      <c r="E550" s="1"/>
      <c r="F550" s="1"/>
      <c r="H550" s="1"/>
      <c r="J550" s="1"/>
      <c r="K550" s="1"/>
      <c r="L550" s="1"/>
      <c r="M550" s="1"/>
      <c r="N550" s="1"/>
    </row>
    <row r="551" spans="4:14" s="3" customFormat="1" x14ac:dyDescent="0.25">
      <c r="D551" s="1"/>
      <c r="E551" s="1"/>
      <c r="F551" s="1"/>
      <c r="H551" s="1"/>
      <c r="J551" s="1"/>
      <c r="K551" s="1"/>
      <c r="L551" s="1"/>
      <c r="M551" s="1"/>
      <c r="N551" s="1"/>
    </row>
    <row r="552" spans="4:14" s="3" customFormat="1" x14ac:dyDescent="0.25">
      <c r="D552" s="1"/>
      <c r="E552" s="1"/>
      <c r="F552" s="1"/>
      <c r="H552" s="1"/>
      <c r="J552" s="1"/>
      <c r="K552" s="1"/>
      <c r="L552" s="1"/>
      <c r="M552" s="1"/>
      <c r="N552" s="1"/>
    </row>
    <row r="553" spans="4:14" s="3" customFormat="1" x14ac:dyDescent="0.25">
      <c r="D553" s="1"/>
      <c r="E553" s="1"/>
      <c r="F553" s="1"/>
      <c r="H553" s="1"/>
      <c r="J553" s="1"/>
      <c r="K553" s="1"/>
      <c r="L553" s="1"/>
      <c r="M553" s="1"/>
      <c r="N553" s="1"/>
    </row>
    <row r="554" spans="4:14" s="3" customFormat="1" x14ac:dyDescent="0.25">
      <c r="D554" s="1"/>
      <c r="E554" s="1"/>
      <c r="F554" s="1"/>
      <c r="H554" s="1"/>
      <c r="J554" s="1"/>
      <c r="K554" s="1"/>
      <c r="L554" s="1"/>
      <c r="M554" s="1"/>
      <c r="N554" s="1"/>
    </row>
    <row r="555" spans="4:14" s="3" customFormat="1" x14ac:dyDescent="0.25">
      <c r="D555" s="1"/>
      <c r="E555" s="1"/>
      <c r="F555" s="1"/>
      <c r="H555" s="1"/>
      <c r="J555" s="1"/>
      <c r="K555" s="1"/>
      <c r="L555" s="1"/>
      <c r="M555" s="1"/>
      <c r="N555" s="1"/>
    </row>
    <row r="556" spans="4:14" s="3" customFormat="1" x14ac:dyDescent="0.25">
      <c r="D556" s="1"/>
      <c r="E556" s="1"/>
      <c r="F556" s="1"/>
      <c r="H556" s="1"/>
      <c r="J556" s="1"/>
      <c r="K556" s="1"/>
      <c r="L556" s="1"/>
      <c r="M556" s="1"/>
      <c r="N556" s="1"/>
    </row>
    <row r="557" spans="4:14" s="3" customFormat="1" x14ac:dyDescent="0.25">
      <c r="D557" s="1"/>
      <c r="E557" s="1"/>
      <c r="F557" s="1"/>
      <c r="H557" s="1"/>
      <c r="J557" s="1"/>
      <c r="K557" s="1"/>
      <c r="L557" s="1"/>
      <c r="M557" s="1"/>
      <c r="N557" s="1"/>
    </row>
    <row r="558" spans="4:14" s="3" customFormat="1" x14ac:dyDescent="0.25">
      <c r="D558" s="1"/>
      <c r="E558" s="1"/>
      <c r="F558" s="1"/>
      <c r="H558" s="1"/>
      <c r="J558" s="1"/>
      <c r="K558" s="1"/>
      <c r="L558" s="1"/>
      <c r="M558" s="1"/>
      <c r="N558" s="1"/>
    </row>
    <row r="559" spans="4:14" s="3" customFormat="1" x14ac:dyDescent="0.25">
      <c r="D559" s="1"/>
      <c r="E559" s="1"/>
      <c r="F559" s="1"/>
      <c r="H559" s="1"/>
      <c r="J559" s="1"/>
      <c r="K559" s="1"/>
      <c r="L559" s="1"/>
      <c r="M559" s="1"/>
      <c r="N559" s="1"/>
    </row>
    <row r="560" spans="4:14" s="3" customFormat="1" x14ac:dyDescent="0.25">
      <c r="D560" s="1"/>
      <c r="E560" s="1"/>
      <c r="F560" s="1"/>
      <c r="H560" s="1"/>
      <c r="J560" s="1"/>
      <c r="K560" s="1"/>
      <c r="L560" s="1"/>
      <c r="M560" s="1"/>
      <c r="N560" s="1"/>
    </row>
    <row r="561" spans="4:14" s="3" customFormat="1" x14ac:dyDescent="0.25">
      <c r="D561" s="1"/>
      <c r="E561" s="1"/>
      <c r="F561" s="1"/>
      <c r="H561" s="1"/>
      <c r="J561" s="1"/>
      <c r="K561" s="1"/>
      <c r="L561" s="1"/>
      <c r="M561" s="1"/>
      <c r="N561" s="1"/>
    </row>
    <row r="562" spans="4:14" s="3" customFormat="1" x14ac:dyDescent="0.25">
      <c r="D562" s="1"/>
      <c r="E562" s="1"/>
      <c r="F562" s="1"/>
      <c r="H562" s="1"/>
      <c r="J562" s="1"/>
      <c r="K562" s="1"/>
      <c r="L562" s="1"/>
      <c r="M562" s="1"/>
      <c r="N562" s="1"/>
    </row>
    <row r="563" spans="4:14" s="3" customFormat="1" x14ac:dyDescent="0.25">
      <c r="D563" s="1"/>
      <c r="E563" s="1"/>
      <c r="F563" s="1"/>
      <c r="H563" s="1"/>
      <c r="J563" s="1"/>
      <c r="K563" s="1"/>
      <c r="L563" s="1"/>
      <c r="M563" s="1"/>
      <c r="N563" s="1"/>
    </row>
    <row r="564" spans="4:14" s="3" customFormat="1" x14ac:dyDescent="0.25">
      <c r="D564" s="1"/>
      <c r="E564" s="1"/>
      <c r="F564" s="1"/>
      <c r="H564" s="1"/>
      <c r="J564" s="1"/>
      <c r="K564" s="1"/>
      <c r="L564" s="1"/>
      <c r="M564" s="1"/>
      <c r="N564" s="1"/>
    </row>
    <row r="565" spans="4:14" s="3" customFormat="1" x14ac:dyDescent="0.25">
      <c r="D565" s="1"/>
      <c r="E565" s="1"/>
      <c r="F565" s="1"/>
      <c r="H565" s="1"/>
      <c r="J565" s="1"/>
      <c r="K565" s="1"/>
      <c r="L565" s="1"/>
      <c r="M565" s="1"/>
      <c r="N565" s="1"/>
    </row>
    <row r="566" spans="4:14" s="3" customFormat="1" x14ac:dyDescent="0.25">
      <c r="D566" s="1"/>
      <c r="E566" s="1"/>
      <c r="F566" s="1"/>
      <c r="H566" s="1"/>
      <c r="J566" s="1"/>
      <c r="K566" s="1"/>
      <c r="L566" s="1"/>
      <c r="M566" s="1"/>
      <c r="N566" s="1"/>
    </row>
    <row r="567" spans="4:14" s="3" customFormat="1" x14ac:dyDescent="0.25">
      <c r="D567" s="1"/>
      <c r="E567" s="1"/>
      <c r="F567" s="1"/>
      <c r="H567" s="1"/>
      <c r="J567" s="1"/>
      <c r="K567" s="1"/>
      <c r="L567" s="1"/>
      <c r="M567" s="1"/>
      <c r="N567" s="1"/>
    </row>
    <row r="568" spans="4:14" s="3" customFormat="1" x14ac:dyDescent="0.25">
      <c r="D568" s="1"/>
      <c r="E568" s="1"/>
      <c r="F568" s="1"/>
      <c r="H568" s="1"/>
      <c r="J568" s="1"/>
      <c r="K568" s="1"/>
      <c r="L568" s="1"/>
      <c r="M568" s="1"/>
      <c r="N568" s="1"/>
    </row>
    <row r="569" spans="4:14" s="3" customFormat="1" x14ac:dyDescent="0.25">
      <c r="D569" s="1"/>
      <c r="E569" s="1"/>
      <c r="F569" s="1"/>
      <c r="H569" s="1"/>
      <c r="J569" s="1"/>
      <c r="K569" s="1"/>
      <c r="L569" s="1"/>
      <c r="M569" s="1"/>
      <c r="N569" s="1"/>
    </row>
    <row r="570" spans="4:14" s="3" customFormat="1" x14ac:dyDescent="0.25">
      <c r="D570" s="1"/>
      <c r="E570" s="1"/>
      <c r="F570" s="1"/>
      <c r="H570" s="1"/>
      <c r="J570" s="1"/>
      <c r="K570" s="1"/>
      <c r="L570" s="1"/>
      <c r="M570" s="1"/>
      <c r="N570" s="1"/>
    </row>
    <row r="571" spans="4:14" s="3" customFormat="1" x14ac:dyDescent="0.25">
      <c r="D571" s="1"/>
      <c r="E571" s="1"/>
      <c r="F571" s="1"/>
      <c r="H571" s="1"/>
      <c r="J571" s="1"/>
      <c r="K571" s="1"/>
      <c r="L571" s="1"/>
      <c r="M571" s="1"/>
      <c r="N571" s="1"/>
    </row>
    <row r="572" spans="4:14" s="3" customFormat="1" x14ac:dyDescent="0.25">
      <c r="D572" s="1"/>
      <c r="E572" s="1"/>
      <c r="F572" s="1"/>
      <c r="H572" s="1"/>
      <c r="J572" s="1"/>
      <c r="K572" s="1"/>
      <c r="L572" s="1"/>
      <c r="M572" s="1"/>
      <c r="N572" s="1"/>
    </row>
    <row r="573" spans="4:14" s="3" customFormat="1" x14ac:dyDescent="0.25">
      <c r="D573" s="1"/>
      <c r="E573" s="1"/>
      <c r="F573" s="1"/>
      <c r="H573" s="1"/>
      <c r="J573" s="1"/>
      <c r="K573" s="1"/>
      <c r="L573" s="1"/>
      <c r="M573" s="1"/>
      <c r="N573" s="1"/>
    </row>
    <row r="574" spans="4:14" s="3" customFormat="1" x14ac:dyDescent="0.25">
      <c r="D574" s="1"/>
      <c r="E574" s="1"/>
      <c r="F574" s="1"/>
      <c r="H574" s="1"/>
      <c r="J574" s="1"/>
      <c r="K574" s="1"/>
      <c r="L574" s="1"/>
      <c r="M574" s="1"/>
      <c r="N574" s="1"/>
    </row>
    <row r="575" spans="4:14" s="3" customFormat="1" x14ac:dyDescent="0.25">
      <c r="D575" s="1"/>
      <c r="E575" s="1"/>
      <c r="F575" s="1"/>
      <c r="H575" s="1"/>
      <c r="J575" s="1"/>
      <c r="K575" s="1"/>
      <c r="L575" s="1"/>
      <c r="M575" s="1"/>
      <c r="N575" s="1"/>
    </row>
    <row r="576" spans="4:14" s="3" customFormat="1" x14ac:dyDescent="0.25">
      <c r="D576" s="1"/>
      <c r="E576" s="1"/>
      <c r="F576" s="1"/>
      <c r="H576" s="1"/>
      <c r="J576" s="1"/>
      <c r="K576" s="1"/>
      <c r="L576" s="1"/>
      <c r="M576" s="1"/>
      <c r="N576" s="1"/>
    </row>
    <row r="577" spans="4:14" s="3" customFormat="1" x14ac:dyDescent="0.25">
      <c r="D577" s="1"/>
      <c r="E577" s="1"/>
      <c r="F577" s="1"/>
      <c r="H577" s="1"/>
      <c r="J577" s="1"/>
      <c r="K577" s="1"/>
      <c r="L577" s="1"/>
      <c r="M577" s="1"/>
      <c r="N577" s="1"/>
    </row>
    <row r="578" spans="4:14" s="3" customFormat="1" x14ac:dyDescent="0.25">
      <c r="D578" s="1"/>
      <c r="E578" s="1"/>
      <c r="F578" s="1"/>
      <c r="H578" s="1"/>
      <c r="J578" s="1"/>
      <c r="K578" s="1"/>
      <c r="L578" s="1"/>
      <c r="M578" s="1"/>
      <c r="N578" s="1"/>
    </row>
    <row r="579" spans="4:14" s="3" customFormat="1" x14ac:dyDescent="0.25">
      <c r="D579" s="1"/>
      <c r="E579" s="1"/>
      <c r="F579" s="1"/>
      <c r="H579" s="1"/>
      <c r="J579" s="1"/>
      <c r="K579" s="1"/>
      <c r="L579" s="1"/>
      <c r="M579" s="1"/>
      <c r="N579" s="1"/>
    </row>
    <row r="580" spans="4:14" s="3" customFormat="1" x14ac:dyDescent="0.25">
      <c r="D580" s="1"/>
      <c r="E580" s="1"/>
      <c r="F580" s="1"/>
      <c r="H580" s="1"/>
      <c r="J580" s="1"/>
      <c r="K580" s="1"/>
      <c r="L580" s="1"/>
      <c r="M580" s="1"/>
      <c r="N580" s="1"/>
    </row>
    <row r="581" spans="4:14" s="3" customFormat="1" x14ac:dyDescent="0.25">
      <c r="D581" s="1"/>
      <c r="E581" s="1"/>
      <c r="F581" s="1"/>
      <c r="H581" s="1"/>
      <c r="J581" s="1"/>
      <c r="K581" s="1"/>
      <c r="L581" s="1"/>
      <c r="M581" s="1"/>
      <c r="N581" s="1"/>
    </row>
    <row r="582" spans="4:14" s="3" customFormat="1" x14ac:dyDescent="0.25">
      <c r="D582" s="1"/>
      <c r="E582" s="1"/>
      <c r="F582" s="1"/>
      <c r="H582" s="1"/>
      <c r="J582" s="1"/>
      <c r="K582" s="1"/>
      <c r="L582" s="1"/>
      <c r="M582" s="1"/>
      <c r="N582" s="1"/>
    </row>
    <row r="583" spans="4:14" s="3" customFormat="1" x14ac:dyDescent="0.25">
      <c r="D583" s="1"/>
      <c r="E583" s="1"/>
      <c r="F583" s="1"/>
      <c r="H583" s="1"/>
      <c r="J583" s="1"/>
      <c r="K583" s="1"/>
      <c r="L583" s="1"/>
      <c r="M583" s="1"/>
      <c r="N583" s="1"/>
    </row>
    <row r="584" spans="4:14" s="3" customFormat="1" x14ac:dyDescent="0.25">
      <c r="D584" s="1"/>
      <c r="E584" s="1"/>
      <c r="F584" s="1"/>
      <c r="H584" s="1"/>
      <c r="J584" s="1"/>
      <c r="K584" s="1"/>
      <c r="L584" s="1"/>
      <c r="M584" s="1"/>
      <c r="N584" s="1"/>
    </row>
    <row r="585" spans="4:14" s="3" customFormat="1" x14ac:dyDescent="0.25">
      <c r="D585" s="1"/>
      <c r="E585" s="1"/>
      <c r="F585" s="1"/>
      <c r="H585" s="1"/>
      <c r="J585" s="1"/>
      <c r="K585" s="1"/>
      <c r="L585" s="1"/>
      <c r="M585" s="1"/>
      <c r="N585" s="1"/>
    </row>
    <row r="586" spans="4:14" s="3" customFormat="1" x14ac:dyDescent="0.25">
      <c r="D586" s="1"/>
      <c r="E586" s="1"/>
      <c r="F586" s="1"/>
      <c r="H586" s="1"/>
      <c r="J586" s="1"/>
      <c r="K586" s="1"/>
      <c r="L586" s="1"/>
      <c r="M586" s="1"/>
      <c r="N586" s="1"/>
    </row>
    <row r="587" spans="4:14" s="3" customFormat="1" x14ac:dyDescent="0.25">
      <c r="D587" s="1"/>
      <c r="E587" s="1"/>
      <c r="F587" s="1"/>
      <c r="H587" s="1"/>
      <c r="J587" s="1"/>
      <c r="K587" s="1"/>
      <c r="L587" s="1"/>
      <c r="M587" s="1"/>
      <c r="N587" s="1"/>
    </row>
    <row r="588" spans="4:14" s="3" customFormat="1" x14ac:dyDescent="0.25">
      <c r="D588" s="1"/>
      <c r="E588" s="1"/>
      <c r="F588" s="1"/>
      <c r="H588" s="1"/>
      <c r="J588" s="1"/>
      <c r="K588" s="1"/>
      <c r="L588" s="1"/>
      <c r="M588" s="1"/>
      <c r="N588" s="1"/>
    </row>
    <row r="589" spans="4:14" s="3" customFormat="1" x14ac:dyDescent="0.25">
      <c r="D589" s="1"/>
      <c r="E589" s="1"/>
      <c r="F589" s="1"/>
      <c r="H589" s="1"/>
      <c r="J589" s="1"/>
      <c r="K589" s="1"/>
      <c r="L589" s="1"/>
      <c r="M589" s="1"/>
      <c r="N589" s="1"/>
    </row>
    <row r="590" spans="4:14" s="3" customFormat="1" x14ac:dyDescent="0.25">
      <c r="D590" s="1"/>
      <c r="E590" s="1"/>
      <c r="F590" s="1"/>
      <c r="H590" s="1"/>
      <c r="J590" s="1"/>
      <c r="K590" s="1"/>
      <c r="L590" s="1"/>
      <c r="M590" s="1"/>
      <c r="N590" s="1"/>
    </row>
    <row r="591" spans="4:14" s="3" customFormat="1" x14ac:dyDescent="0.25">
      <c r="D591" s="1"/>
      <c r="E591" s="1"/>
      <c r="F591" s="1"/>
      <c r="H591" s="1"/>
      <c r="J591" s="1"/>
      <c r="K591" s="1"/>
      <c r="L591" s="1"/>
      <c r="M591" s="1"/>
      <c r="N591" s="1"/>
    </row>
    <row r="592" spans="4:14" s="3" customFormat="1" x14ac:dyDescent="0.25">
      <c r="D592" s="1"/>
      <c r="E592" s="1"/>
      <c r="F592" s="1"/>
      <c r="H592" s="1"/>
      <c r="J592" s="1"/>
      <c r="K592" s="1"/>
      <c r="L592" s="1"/>
      <c r="M592" s="1"/>
      <c r="N592" s="1"/>
    </row>
    <row r="593" spans="4:14" s="3" customFormat="1" x14ac:dyDescent="0.25">
      <c r="D593" s="1"/>
      <c r="E593" s="1"/>
      <c r="F593" s="1"/>
      <c r="H593" s="1"/>
      <c r="J593" s="1"/>
      <c r="K593" s="1"/>
      <c r="L593" s="1"/>
      <c r="M593" s="1"/>
      <c r="N593" s="1"/>
    </row>
    <row r="594" spans="4:14" s="3" customFormat="1" x14ac:dyDescent="0.25">
      <c r="D594" s="1"/>
      <c r="E594" s="1"/>
      <c r="F594" s="1"/>
      <c r="H594" s="1"/>
      <c r="J594" s="1"/>
      <c r="K594" s="1"/>
      <c r="L594" s="1"/>
      <c r="M594" s="1"/>
      <c r="N594" s="1"/>
    </row>
    <row r="595" spans="4:14" s="3" customFormat="1" x14ac:dyDescent="0.25">
      <c r="D595" s="1"/>
      <c r="E595" s="1"/>
      <c r="F595" s="1"/>
      <c r="H595" s="1"/>
      <c r="J595" s="1"/>
      <c r="K595" s="1"/>
      <c r="L595" s="1"/>
      <c r="M595" s="1"/>
      <c r="N595" s="1"/>
    </row>
    <row r="596" spans="4:14" s="3" customFormat="1" x14ac:dyDescent="0.25">
      <c r="D596" s="1"/>
      <c r="E596" s="1"/>
      <c r="F596" s="1"/>
      <c r="H596" s="1"/>
      <c r="J596" s="1"/>
      <c r="K596" s="1"/>
      <c r="L596" s="1"/>
      <c r="M596" s="1"/>
      <c r="N596" s="1"/>
    </row>
    <row r="597" spans="4:14" s="3" customFormat="1" x14ac:dyDescent="0.25">
      <c r="D597" s="1"/>
      <c r="E597" s="1"/>
      <c r="F597" s="1"/>
      <c r="H597" s="1"/>
      <c r="J597" s="1"/>
      <c r="K597" s="1"/>
      <c r="L597" s="1"/>
      <c r="M597" s="1"/>
      <c r="N597" s="1"/>
    </row>
    <row r="598" spans="4:14" s="3" customFormat="1" x14ac:dyDescent="0.25">
      <c r="D598" s="1"/>
      <c r="E598" s="1"/>
      <c r="F598" s="1"/>
      <c r="H598" s="1"/>
      <c r="J598" s="1"/>
      <c r="K598" s="1"/>
      <c r="L598" s="1"/>
      <c r="M598" s="1"/>
      <c r="N598" s="1"/>
    </row>
    <row r="599" spans="4:14" s="3" customFormat="1" x14ac:dyDescent="0.25">
      <c r="D599" s="1"/>
      <c r="E599" s="1"/>
      <c r="F599" s="1"/>
      <c r="H599" s="1"/>
      <c r="J599" s="1"/>
      <c r="K599" s="1"/>
      <c r="L599" s="1"/>
      <c r="M599" s="1"/>
      <c r="N599" s="1"/>
    </row>
    <row r="600" spans="4:14" s="3" customFormat="1" x14ac:dyDescent="0.25">
      <c r="D600" s="1"/>
      <c r="E600" s="1"/>
      <c r="F600" s="1"/>
      <c r="H600" s="1"/>
      <c r="J600" s="1"/>
      <c r="K600" s="1"/>
      <c r="L600" s="1"/>
      <c r="M600" s="1"/>
      <c r="N600" s="1"/>
    </row>
    <row r="601" spans="4:14" s="3" customFormat="1" x14ac:dyDescent="0.25">
      <c r="D601" s="1"/>
      <c r="E601" s="1"/>
      <c r="F601" s="1"/>
      <c r="H601" s="1"/>
      <c r="J601" s="1"/>
      <c r="K601" s="1"/>
      <c r="L601" s="1"/>
      <c r="M601" s="1"/>
      <c r="N601" s="1"/>
    </row>
    <row r="602" spans="4:14" s="3" customFormat="1" x14ac:dyDescent="0.25">
      <c r="D602" s="1"/>
      <c r="E602" s="1"/>
      <c r="F602" s="1"/>
      <c r="H602" s="1"/>
      <c r="J602" s="1"/>
      <c r="K602" s="1"/>
      <c r="L602" s="1"/>
      <c r="M602" s="1"/>
      <c r="N602" s="1"/>
    </row>
    <row r="603" spans="4:14" s="3" customFormat="1" x14ac:dyDescent="0.25">
      <c r="D603" s="1"/>
      <c r="E603" s="1"/>
      <c r="F603" s="1"/>
      <c r="H603" s="1"/>
      <c r="J603" s="1"/>
      <c r="K603" s="1"/>
      <c r="L603" s="1"/>
      <c r="M603" s="1"/>
      <c r="N603" s="1"/>
    </row>
    <row r="604" spans="4:14" s="3" customFormat="1" x14ac:dyDescent="0.25">
      <c r="D604" s="1"/>
      <c r="E604" s="1"/>
      <c r="F604" s="1"/>
      <c r="H604" s="1"/>
      <c r="J604" s="1"/>
      <c r="K604" s="1"/>
      <c r="L604" s="1"/>
      <c r="M604" s="1"/>
      <c r="N604" s="1"/>
    </row>
    <row r="605" spans="4:14" s="3" customFormat="1" x14ac:dyDescent="0.25">
      <c r="D605" s="1"/>
      <c r="E605" s="1"/>
      <c r="F605" s="1"/>
      <c r="H605" s="1"/>
      <c r="J605" s="1"/>
      <c r="K605" s="1"/>
      <c r="L605" s="1"/>
      <c r="M605" s="1"/>
      <c r="N605" s="1"/>
    </row>
    <row r="606" spans="4:14" s="3" customFormat="1" x14ac:dyDescent="0.25">
      <c r="D606" s="1"/>
      <c r="E606" s="1"/>
      <c r="F606" s="1"/>
      <c r="H606" s="1"/>
      <c r="J606" s="1"/>
      <c r="K606" s="1"/>
      <c r="L606" s="1"/>
      <c r="M606" s="1"/>
      <c r="N606" s="1"/>
    </row>
    <row r="607" spans="4:14" s="3" customFormat="1" x14ac:dyDescent="0.25">
      <c r="D607" s="1"/>
      <c r="E607" s="1"/>
      <c r="F607" s="1"/>
      <c r="H607" s="1"/>
      <c r="J607" s="1"/>
      <c r="K607" s="1"/>
      <c r="L607" s="1"/>
      <c r="M607" s="1"/>
      <c r="N607" s="1"/>
    </row>
    <row r="608" spans="4:14" s="3" customFormat="1" x14ac:dyDescent="0.25">
      <c r="D608" s="1"/>
      <c r="E608" s="1"/>
      <c r="F608" s="1"/>
      <c r="H608" s="1"/>
      <c r="J608" s="1"/>
      <c r="K608" s="1"/>
      <c r="L608" s="1"/>
      <c r="M608" s="1"/>
      <c r="N608" s="1"/>
    </row>
    <row r="609" spans="4:14" s="3" customFormat="1" x14ac:dyDescent="0.25">
      <c r="D609" s="1"/>
      <c r="E609" s="1"/>
      <c r="F609" s="1"/>
      <c r="H609" s="1"/>
      <c r="J609" s="1"/>
      <c r="K609" s="1"/>
      <c r="L609" s="1"/>
      <c r="M609" s="1"/>
      <c r="N609" s="1"/>
    </row>
    <row r="610" spans="4:14" s="3" customFormat="1" x14ac:dyDescent="0.25">
      <c r="D610" s="1"/>
      <c r="E610" s="1"/>
      <c r="F610" s="1"/>
      <c r="H610" s="1"/>
      <c r="J610" s="1"/>
      <c r="K610" s="1"/>
      <c r="L610" s="1"/>
      <c r="M610" s="1"/>
      <c r="N610" s="1"/>
    </row>
    <row r="611" spans="4:14" s="3" customFormat="1" x14ac:dyDescent="0.25">
      <c r="D611" s="1"/>
      <c r="E611" s="1"/>
      <c r="F611" s="1"/>
      <c r="H611" s="1"/>
      <c r="J611" s="1"/>
      <c r="K611" s="1"/>
      <c r="L611" s="1"/>
      <c r="M611" s="1"/>
      <c r="N611" s="1"/>
    </row>
    <row r="612" spans="4:14" s="3" customFormat="1" x14ac:dyDescent="0.25">
      <c r="D612" s="1"/>
      <c r="E612" s="1"/>
      <c r="F612" s="1"/>
      <c r="H612" s="1"/>
      <c r="J612" s="1"/>
      <c r="K612" s="1"/>
      <c r="L612" s="1"/>
      <c r="M612" s="1"/>
      <c r="N612" s="1"/>
    </row>
    <row r="613" spans="4:14" s="3" customFormat="1" x14ac:dyDescent="0.25">
      <c r="D613" s="1"/>
      <c r="E613" s="1"/>
      <c r="F613" s="1"/>
      <c r="H613" s="1"/>
      <c r="J613" s="1"/>
      <c r="K613" s="1"/>
      <c r="L613" s="1"/>
      <c r="M613" s="1"/>
      <c r="N613" s="1"/>
    </row>
    <row r="614" spans="4:14" s="3" customFormat="1" x14ac:dyDescent="0.25">
      <c r="D614" s="1"/>
      <c r="E614" s="1"/>
      <c r="F614" s="1"/>
      <c r="H614" s="1"/>
      <c r="J614" s="1"/>
      <c r="K614" s="1"/>
      <c r="L614" s="1"/>
      <c r="M614" s="1"/>
      <c r="N614" s="1"/>
    </row>
    <row r="615" spans="4:14" s="3" customFormat="1" x14ac:dyDescent="0.25">
      <c r="D615" s="1"/>
      <c r="E615" s="1"/>
      <c r="F615" s="1"/>
      <c r="H615" s="1"/>
      <c r="J615" s="1"/>
      <c r="K615" s="1"/>
      <c r="L615" s="1"/>
      <c r="M615" s="1"/>
      <c r="N615" s="1"/>
    </row>
    <row r="616" spans="4:14" s="3" customFormat="1" x14ac:dyDescent="0.25">
      <c r="D616" s="1"/>
      <c r="E616" s="1"/>
      <c r="F616" s="1"/>
      <c r="H616" s="1"/>
      <c r="J616" s="1"/>
      <c r="K616" s="1"/>
      <c r="L616" s="1"/>
      <c r="M616" s="1"/>
      <c r="N616" s="1"/>
    </row>
    <row r="617" spans="4:14" s="3" customFormat="1" x14ac:dyDescent="0.25">
      <c r="D617" s="1"/>
      <c r="E617" s="1"/>
      <c r="F617" s="1"/>
      <c r="H617" s="1"/>
      <c r="J617" s="1"/>
      <c r="K617" s="1"/>
      <c r="L617" s="1"/>
      <c r="M617" s="1"/>
      <c r="N617" s="1"/>
    </row>
    <row r="618" spans="4:14" s="3" customFormat="1" x14ac:dyDescent="0.25">
      <c r="D618" s="1"/>
      <c r="E618" s="1"/>
      <c r="F618" s="1"/>
      <c r="H618" s="1"/>
      <c r="J618" s="1"/>
      <c r="K618" s="1"/>
      <c r="L618" s="1"/>
      <c r="M618" s="1"/>
      <c r="N618" s="1"/>
    </row>
    <row r="619" spans="4:14" s="3" customFormat="1" x14ac:dyDescent="0.25">
      <c r="D619" s="1"/>
      <c r="E619" s="1"/>
      <c r="F619" s="1"/>
      <c r="H619" s="1"/>
      <c r="J619" s="1"/>
      <c r="K619" s="1"/>
      <c r="L619" s="1"/>
      <c r="M619" s="1"/>
      <c r="N619" s="1"/>
    </row>
    <row r="620" spans="4:14" s="3" customFormat="1" x14ac:dyDescent="0.25">
      <c r="D620" s="1"/>
      <c r="E620" s="1"/>
      <c r="F620" s="1"/>
      <c r="H620" s="1"/>
      <c r="J620" s="1"/>
      <c r="K620" s="1"/>
      <c r="L620" s="1"/>
      <c r="M620" s="1"/>
      <c r="N620" s="1"/>
    </row>
    <row r="621" spans="4:14" s="3" customFormat="1" x14ac:dyDescent="0.25">
      <c r="D621" s="1"/>
      <c r="E621" s="1"/>
      <c r="F621" s="1"/>
      <c r="H621" s="1"/>
      <c r="J621" s="1"/>
      <c r="K621" s="1"/>
      <c r="L621" s="1"/>
      <c r="M621" s="1"/>
      <c r="N621" s="1"/>
    </row>
    <row r="622" spans="4:14" s="3" customFormat="1" x14ac:dyDescent="0.25">
      <c r="D622" s="1"/>
      <c r="E622" s="1"/>
      <c r="F622" s="1"/>
      <c r="H622" s="1"/>
      <c r="J622" s="1"/>
      <c r="K622" s="1"/>
      <c r="L622" s="1"/>
      <c r="M622" s="1"/>
      <c r="N622" s="1"/>
    </row>
    <row r="623" spans="4:14" s="3" customFormat="1" x14ac:dyDescent="0.25">
      <c r="D623" s="1"/>
      <c r="E623" s="1"/>
      <c r="F623" s="1"/>
      <c r="H623" s="1"/>
      <c r="J623" s="1"/>
      <c r="K623" s="1"/>
      <c r="L623" s="1"/>
      <c r="M623" s="1"/>
      <c r="N623" s="1"/>
    </row>
    <row r="624" spans="4:14" s="3" customFormat="1" x14ac:dyDescent="0.25">
      <c r="D624" s="1"/>
      <c r="E624" s="1"/>
      <c r="F624" s="1"/>
      <c r="H624" s="1"/>
      <c r="J624" s="1"/>
      <c r="K624" s="1"/>
      <c r="L624" s="1"/>
      <c r="M624" s="1"/>
      <c r="N624" s="1"/>
    </row>
    <row r="625" spans="4:14" s="3" customFormat="1" x14ac:dyDescent="0.25">
      <c r="D625" s="1"/>
      <c r="E625" s="1"/>
      <c r="F625" s="1"/>
      <c r="H625" s="1"/>
      <c r="J625" s="1"/>
      <c r="K625" s="1"/>
      <c r="L625" s="1"/>
      <c r="M625" s="1"/>
      <c r="N625" s="1"/>
    </row>
    <row r="626" spans="4:14" s="3" customFormat="1" x14ac:dyDescent="0.25">
      <c r="D626" s="1"/>
      <c r="E626" s="1"/>
      <c r="F626" s="1"/>
      <c r="H626" s="1"/>
      <c r="J626" s="1"/>
      <c r="K626" s="1"/>
      <c r="L626" s="1"/>
      <c r="M626" s="1"/>
      <c r="N626" s="1"/>
    </row>
    <row r="627" spans="4:14" s="3" customFormat="1" x14ac:dyDescent="0.25">
      <c r="D627" s="1"/>
      <c r="E627" s="1"/>
      <c r="F627" s="1"/>
      <c r="H627" s="1"/>
      <c r="J627" s="1"/>
      <c r="K627" s="1"/>
      <c r="L627" s="1"/>
      <c r="M627" s="1"/>
      <c r="N627" s="1"/>
    </row>
    <row r="628" spans="4:14" s="3" customFormat="1" x14ac:dyDescent="0.25">
      <c r="D628" s="1"/>
      <c r="E628" s="1"/>
      <c r="F628" s="1"/>
      <c r="H628" s="1"/>
      <c r="J628" s="1"/>
      <c r="K628" s="1"/>
      <c r="L628" s="1"/>
      <c r="M628" s="1"/>
      <c r="N628" s="1"/>
    </row>
    <row r="629" spans="4:14" s="3" customFormat="1" x14ac:dyDescent="0.25">
      <c r="D629" s="1"/>
      <c r="E629" s="1"/>
      <c r="F629" s="1"/>
      <c r="H629" s="1"/>
      <c r="J629" s="1"/>
      <c r="K629" s="1"/>
      <c r="L629" s="1"/>
      <c r="M629" s="1"/>
      <c r="N629" s="1"/>
    </row>
    <row r="630" spans="4:14" s="3" customFormat="1" x14ac:dyDescent="0.25">
      <c r="D630" s="1"/>
      <c r="E630" s="1"/>
      <c r="F630" s="1"/>
      <c r="H630" s="1"/>
      <c r="J630" s="1"/>
      <c r="K630" s="1"/>
      <c r="L630" s="1"/>
      <c r="M630" s="1"/>
      <c r="N630" s="1"/>
    </row>
    <row r="631" spans="4:14" s="3" customFormat="1" x14ac:dyDescent="0.25">
      <c r="D631" s="1"/>
      <c r="E631" s="1"/>
      <c r="F631" s="1"/>
      <c r="H631" s="1"/>
      <c r="J631" s="1"/>
      <c r="K631" s="1"/>
      <c r="L631" s="1"/>
      <c r="M631" s="1"/>
      <c r="N631" s="1"/>
    </row>
    <row r="632" spans="4:14" s="3" customFormat="1" x14ac:dyDescent="0.25">
      <c r="D632" s="1"/>
      <c r="E632" s="1"/>
      <c r="F632" s="1"/>
      <c r="H632" s="1"/>
      <c r="J632" s="1"/>
      <c r="K632" s="1"/>
      <c r="L632" s="1"/>
      <c r="M632" s="1"/>
      <c r="N632" s="1"/>
    </row>
    <row r="633" spans="4:14" s="3" customFormat="1" x14ac:dyDescent="0.25">
      <c r="D633" s="1"/>
      <c r="E633" s="1"/>
      <c r="F633" s="1"/>
      <c r="H633" s="1"/>
      <c r="J633" s="1"/>
      <c r="K633" s="1"/>
      <c r="L633" s="1"/>
      <c r="M633" s="1"/>
      <c r="N633" s="1"/>
    </row>
    <row r="634" spans="4:14" s="3" customFormat="1" x14ac:dyDescent="0.25">
      <c r="D634" s="1"/>
      <c r="E634" s="1"/>
      <c r="F634" s="1"/>
      <c r="H634" s="1"/>
      <c r="J634" s="1"/>
      <c r="K634" s="1"/>
      <c r="L634" s="1"/>
      <c r="M634" s="1"/>
      <c r="N634" s="1"/>
    </row>
    <row r="635" spans="4:14" s="3" customFormat="1" x14ac:dyDescent="0.25">
      <c r="D635" s="1"/>
      <c r="E635" s="1"/>
      <c r="F635" s="1"/>
      <c r="H635" s="1"/>
      <c r="J635" s="1"/>
      <c r="K635" s="1"/>
      <c r="L635" s="1"/>
      <c r="M635" s="1"/>
      <c r="N635" s="1"/>
    </row>
    <row r="636" spans="4:14" s="3" customFormat="1" x14ac:dyDescent="0.25">
      <c r="D636" s="1"/>
      <c r="E636" s="1"/>
      <c r="F636" s="1"/>
      <c r="H636" s="1"/>
      <c r="J636" s="1"/>
      <c r="K636" s="1"/>
      <c r="L636" s="1"/>
      <c r="M636" s="1"/>
      <c r="N636" s="1"/>
    </row>
    <row r="637" spans="4:14" s="3" customFormat="1" x14ac:dyDescent="0.25">
      <c r="D637" s="1"/>
      <c r="E637" s="1"/>
      <c r="F637" s="1"/>
      <c r="H637" s="1"/>
      <c r="J637" s="1"/>
      <c r="K637" s="1"/>
      <c r="L637" s="1"/>
      <c r="M637" s="1"/>
      <c r="N637" s="1"/>
    </row>
    <row r="638" spans="4:14" s="3" customFormat="1" x14ac:dyDescent="0.25">
      <c r="D638" s="1"/>
      <c r="E638" s="1"/>
      <c r="F638" s="1"/>
      <c r="H638" s="1"/>
      <c r="J638" s="1"/>
      <c r="K638" s="1"/>
      <c r="L638" s="1"/>
      <c r="M638" s="1"/>
      <c r="N638" s="1"/>
    </row>
    <row r="639" spans="4:14" s="3" customFormat="1" x14ac:dyDescent="0.25">
      <c r="D639" s="1"/>
      <c r="E639" s="1"/>
      <c r="F639" s="1"/>
      <c r="H639" s="1"/>
      <c r="J639" s="1"/>
      <c r="K639" s="1"/>
      <c r="L639" s="1"/>
      <c r="M639" s="1"/>
      <c r="N639" s="1"/>
    </row>
    <row r="640" spans="4:14" s="3" customFormat="1" x14ac:dyDescent="0.25">
      <c r="D640" s="1"/>
      <c r="E640" s="1"/>
      <c r="F640" s="1"/>
      <c r="H640" s="1"/>
      <c r="J640" s="1"/>
      <c r="K640" s="1"/>
      <c r="L640" s="1"/>
      <c r="M640" s="1"/>
      <c r="N640" s="1"/>
    </row>
    <row r="641" spans="4:14" s="3" customFormat="1" x14ac:dyDescent="0.25">
      <c r="D641" s="1"/>
      <c r="E641" s="1"/>
      <c r="F641" s="1"/>
      <c r="H641" s="1"/>
      <c r="J641" s="1"/>
      <c r="K641" s="1"/>
      <c r="L641" s="1"/>
      <c r="M641" s="1"/>
      <c r="N641" s="1"/>
    </row>
    <row r="642" spans="4:14" s="3" customFormat="1" x14ac:dyDescent="0.25">
      <c r="D642" s="1"/>
      <c r="E642" s="1"/>
      <c r="F642" s="1"/>
      <c r="H642" s="1"/>
      <c r="J642" s="1"/>
      <c r="K642" s="1"/>
      <c r="L642" s="1"/>
      <c r="M642" s="1"/>
      <c r="N642" s="1"/>
    </row>
    <row r="643" spans="4:14" s="3" customFormat="1" x14ac:dyDescent="0.25">
      <c r="D643" s="1"/>
      <c r="E643" s="1"/>
      <c r="F643" s="1"/>
      <c r="H643" s="1"/>
      <c r="J643" s="1"/>
      <c r="K643" s="1"/>
      <c r="L643" s="1"/>
      <c r="M643" s="1"/>
      <c r="N643" s="1"/>
    </row>
    <row r="644" spans="4:14" s="3" customFormat="1" x14ac:dyDescent="0.25">
      <c r="D644" s="1"/>
      <c r="E644" s="1"/>
      <c r="F644" s="1"/>
      <c r="H644" s="1"/>
      <c r="J644" s="1"/>
      <c r="K644" s="1"/>
      <c r="L644" s="1"/>
      <c r="M644" s="1"/>
      <c r="N644" s="1"/>
    </row>
    <row r="645" spans="4:14" s="3" customFormat="1" x14ac:dyDescent="0.25">
      <c r="D645" s="1"/>
      <c r="E645" s="1"/>
      <c r="F645" s="1"/>
      <c r="H645" s="1"/>
      <c r="J645" s="1"/>
      <c r="K645" s="1"/>
      <c r="L645" s="1"/>
      <c r="M645" s="1"/>
      <c r="N645" s="1"/>
    </row>
    <row r="646" spans="4:14" s="3" customFormat="1" x14ac:dyDescent="0.25">
      <c r="D646" s="1"/>
      <c r="E646" s="1"/>
      <c r="F646" s="1"/>
      <c r="H646" s="1"/>
      <c r="J646" s="1"/>
      <c r="K646" s="1"/>
      <c r="L646" s="1"/>
      <c r="M646" s="1"/>
      <c r="N646" s="1"/>
    </row>
    <row r="647" spans="4:14" s="3" customFormat="1" x14ac:dyDescent="0.25">
      <c r="D647" s="1"/>
      <c r="E647" s="1"/>
      <c r="F647" s="1"/>
      <c r="H647" s="1"/>
      <c r="J647" s="1"/>
      <c r="K647" s="1"/>
      <c r="L647" s="1"/>
      <c r="M647" s="1"/>
      <c r="N647" s="1"/>
    </row>
    <row r="648" spans="4:14" s="3" customFormat="1" x14ac:dyDescent="0.25">
      <c r="D648" s="1"/>
      <c r="E648" s="1"/>
      <c r="F648" s="1"/>
      <c r="H648" s="1"/>
      <c r="J648" s="1"/>
      <c r="K648" s="1"/>
      <c r="L648" s="1"/>
      <c r="M648" s="1"/>
      <c r="N648" s="1"/>
    </row>
    <row r="649" spans="4:14" s="3" customFormat="1" x14ac:dyDescent="0.25">
      <c r="D649" s="1"/>
      <c r="E649" s="1"/>
      <c r="F649" s="1"/>
      <c r="H649" s="1"/>
      <c r="J649" s="1"/>
      <c r="K649" s="1"/>
      <c r="L649" s="1"/>
      <c r="M649" s="1"/>
      <c r="N649" s="1"/>
    </row>
    <row r="650" spans="4:14" s="3" customFormat="1" x14ac:dyDescent="0.25">
      <c r="D650" s="1"/>
      <c r="E650" s="1"/>
      <c r="F650" s="1"/>
      <c r="H650" s="1"/>
      <c r="J650" s="1"/>
      <c r="K650" s="1"/>
      <c r="L650" s="1"/>
      <c r="M650" s="1"/>
      <c r="N650" s="1"/>
    </row>
    <row r="651" spans="4:14" s="3" customFormat="1" x14ac:dyDescent="0.25">
      <c r="D651" s="1"/>
      <c r="E651" s="1"/>
      <c r="F651" s="1"/>
      <c r="H651" s="1"/>
      <c r="J651" s="1"/>
      <c r="K651" s="1"/>
      <c r="L651" s="1"/>
      <c r="M651" s="1"/>
      <c r="N651" s="1"/>
    </row>
    <row r="652" spans="4:14" s="3" customFormat="1" x14ac:dyDescent="0.25">
      <c r="D652" s="1"/>
      <c r="E652" s="1"/>
      <c r="F652" s="1"/>
      <c r="H652" s="1"/>
      <c r="J652" s="1"/>
      <c r="K652" s="1"/>
      <c r="L652" s="1"/>
      <c r="M652" s="1"/>
      <c r="N652" s="1"/>
    </row>
    <row r="653" spans="4:14" s="3" customFormat="1" x14ac:dyDescent="0.25">
      <c r="D653" s="1"/>
      <c r="E653" s="1"/>
      <c r="F653" s="1"/>
      <c r="H653" s="1"/>
      <c r="J653" s="1"/>
      <c r="K653" s="1"/>
      <c r="L653" s="1"/>
      <c r="M653" s="1"/>
      <c r="N653" s="1"/>
    </row>
    <row r="654" spans="4:14" s="3" customFormat="1" x14ac:dyDescent="0.25">
      <c r="D654" s="1"/>
      <c r="E654" s="1"/>
      <c r="F654" s="1"/>
      <c r="H654" s="1"/>
      <c r="J654" s="1"/>
      <c r="K654" s="1"/>
      <c r="L654" s="1"/>
      <c r="M654" s="1"/>
      <c r="N654" s="1"/>
    </row>
    <row r="655" spans="4:14" s="3" customFormat="1" x14ac:dyDescent="0.25">
      <c r="D655" s="1"/>
      <c r="E655" s="1"/>
      <c r="F655" s="1"/>
      <c r="H655" s="1"/>
      <c r="J655" s="1"/>
      <c r="K655" s="1"/>
      <c r="L655" s="1"/>
      <c r="M655" s="1"/>
      <c r="N655" s="1"/>
    </row>
    <row r="656" spans="4:14" s="3" customFormat="1" x14ac:dyDescent="0.25">
      <c r="D656" s="1"/>
      <c r="E656" s="1"/>
      <c r="F656" s="1"/>
      <c r="H656" s="1"/>
      <c r="J656" s="1"/>
      <c r="K656" s="1"/>
      <c r="L656" s="1"/>
      <c r="M656" s="1"/>
      <c r="N656" s="1"/>
    </row>
    <row r="657" spans="4:14" s="3" customFormat="1" x14ac:dyDescent="0.25">
      <c r="D657" s="1"/>
      <c r="E657" s="1"/>
      <c r="F657" s="1"/>
      <c r="H657" s="1"/>
      <c r="J657" s="1"/>
      <c r="K657" s="1"/>
      <c r="L657" s="1"/>
      <c r="M657" s="1"/>
      <c r="N657" s="1"/>
    </row>
    <row r="658" spans="4:14" s="3" customFormat="1" x14ac:dyDescent="0.25">
      <c r="D658" s="1"/>
      <c r="E658" s="1"/>
      <c r="F658" s="1"/>
      <c r="H658" s="1"/>
      <c r="J658" s="1"/>
      <c r="K658" s="1"/>
      <c r="L658" s="1"/>
      <c r="M658" s="1"/>
      <c r="N658" s="1"/>
    </row>
    <row r="659" spans="4:14" s="3" customFormat="1" x14ac:dyDescent="0.25">
      <c r="D659" s="1"/>
      <c r="E659" s="1"/>
      <c r="F659" s="1"/>
      <c r="H659" s="1"/>
      <c r="J659" s="1"/>
      <c r="K659" s="1"/>
      <c r="L659" s="1"/>
      <c r="M659" s="1"/>
      <c r="N659" s="1"/>
    </row>
    <row r="660" spans="4:14" s="3" customFormat="1" x14ac:dyDescent="0.25">
      <c r="D660" s="1"/>
      <c r="E660" s="1"/>
      <c r="F660" s="1"/>
      <c r="H660" s="1"/>
      <c r="J660" s="1"/>
      <c r="K660" s="1"/>
      <c r="L660" s="1"/>
      <c r="M660" s="1"/>
      <c r="N660" s="1"/>
    </row>
    <row r="661" spans="4:14" s="3" customFormat="1" x14ac:dyDescent="0.25">
      <c r="D661" s="1"/>
      <c r="E661" s="1"/>
      <c r="F661" s="1"/>
      <c r="H661" s="1"/>
      <c r="J661" s="1"/>
      <c r="K661" s="1"/>
      <c r="L661" s="1"/>
      <c r="M661" s="1"/>
      <c r="N661" s="1"/>
    </row>
    <row r="662" spans="4:14" s="3" customFormat="1" x14ac:dyDescent="0.25">
      <c r="D662" s="1"/>
      <c r="E662" s="1"/>
      <c r="F662" s="1"/>
      <c r="H662" s="1"/>
      <c r="J662" s="1"/>
      <c r="K662" s="1"/>
      <c r="L662" s="1"/>
      <c r="M662" s="1"/>
      <c r="N662" s="1"/>
    </row>
    <row r="663" spans="4:14" s="3" customFormat="1" x14ac:dyDescent="0.25">
      <c r="D663" s="1"/>
      <c r="E663" s="1"/>
      <c r="F663" s="1"/>
      <c r="H663" s="1"/>
      <c r="J663" s="1"/>
      <c r="K663" s="1"/>
      <c r="L663" s="1"/>
      <c r="M663" s="1"/>
      <c r="N663" s="1"/>
    </row>
    <row r="664" spans="4:14" s="3" customFormat="1" x14ac:dyDescent="0.25">
      <c r="D664" s="1"/>
      <c r="E664" s="1"/>
      <c r="F664" s="1"/>
      <c r="H664" s="1"/>
      <c r="J664" s="1"/>
      <c r="K664" s="1"/>
      <c r="L664" s="1"/>
      <c r="M664" s="1"/>
      <c r="N664" s="1"/>
    </row>
    <row r="665" spans="4:14" s="3" customFormat="1" x14ac:dyDescent="0.25">
      <c r="D665" s="1"/>
      <c r="E665" s="1"/>
      <c r="F665" s="1"/>
      <c r="H665" s="1"/>
      <c r="J665" s="1"/>
      <c r="K665" s="1"/>
      <c r="L665" s="1"/>
      <c r="M665" s="1"/>
      <c r="N665" s="1"/>
    </row>
    <row r="666" spans="4:14" s="3" customFormat="1" x14ac:dyDescent="0.25">
      <c r="D666" s="1"/>
      <c r="E666" s="1"/>
      <c r="F666" s="1"/>
      <c r="H666" s="1"/>
      <c r="J666" s="1"/>
      <c r="K666" s="1"/>
      <c r="L666" s="1"/>
      <c r="M666" s="1"/>
      <c r="N666" s="1"/>
    </row>
    <row r="667" spans="4:14" s="3" customFormat="1" x14ac:dyDescent="0.25">
      <c r="D667" s="1"/>
      <c r="E667" s="1"/>
      <c r="F667" s="1"/>
      <c r="H667" s="1"/>
      <c r="J667" s="1"/>
      <c r="K667" s="1"/>
      <c r="L667" s="1"/>
      <c r="M667" s="1"/>
      <c r="N667" s="1"/>
    </row>
    <row r="668" spans="4:14" s="3" customFormat="1" x14ac:dyDescent="0.25">
      <c r="D668" s="1"/>
      <c r="E668" s="1"/>
      <c r="F668" s="1"/>
      <c r="H668" s="1"/>
      <c r="J668" s="1"/>
      <c r="K668" s="1"/>
      <c r="L668" s="1"/>
      <c r="M668" s="1"/>
      <c r="N668" s="1"/>
    </row>
    <row r="669" spans="4:14" s="3" customFormat="1" x14ac:dyDescent="0.25">
      <c r="D669" s="1"/>
      <c r="E669" s="1"/>
      <c r="F669" s="1"/>
      <c r="H669" s="1"/>
      <c r="J669" s="1"/>
      <c r="K669" s="1"/>
      <c r="L669" s="1"/>
      <c r="M669" s="1"/>
      <c r="N669" s="1"/>
    </row>
    <row r="670" spans="4:14" s="3" customFormat="1" x14ac:dyDescent="0.25">
      <c r="D670" s="1"/>
      <c r="E670" s="1"/>
      <c r="F670" s="1"/>
      <c r="H670" s="1"/>
      <c r="J670" s="1"/>
      <c r="K670" s="1"/>
      <c r="L670" s="1"/>
      <c r="M670" s="1"/>
      <c r="N670" s="1"/>
    </row>
    <row r="671" spans="4:14" s="3" customFormat="1" x14ac:dyDescent="0.25">
      <c r="D671" s="1"/>
      <c r="E671" s="1"/>
      <c r="F671" s="1"/>
      <c r="H671" s="1"/>
      <c r="J671" s="1"/>
      <c r="K671" s="1"/>
      <c r="L671" s="1"/>
      <c r="M671" s="1"/>
      <c r="N671" s="1"/>
    </row>
    <row r="672" spans="4:14" s="3" customFormat="1" x14ac:dyDescent="0.25">
      <c r="D672" s="1"/>
      <c r="E672" s="1"/>
      <c r="F672" s="1"/>
      <c r="H672" s="1"/>
      <c r="J672" s="1"/>
      <c r="K672" s="1"/>
      <c r="L672" s="1"/>
      <c r="M672" s="1"/>
      <c r="N672" s="1"/>
    </row>
    <row r="673" spans="4:14" s="3" customFormat="1" x14ac:dyDescent="0.25">
      <c r="D673" s="1"/>
      <c r="E673" s="1"/>
      <c r="F673" s="1"/>
      <c r="H673" s="1"/>
      <c r="J673" s="1"/>
      <c r="K673" s="1"/>
      <c r="L673" s="1"/>
      <c r="M673" s="1"/>
      <c r="N673" s="1"/>
    </row>
    <row r="674" spans="4:14" s="3" customFormat="1" x14ac:dyDescent="0.25">
      <c r="D674" s="1"/>
      <c r="E674" s="1"/>
      <c r="F674" s="1"/>
      <c r="H674" s="1"/>
      <c r="J674" s="1"/>
      <c r="K674" s="1"/>
      <c r="L674" s="1"/>
      <c r="M674" s="1"/>
      <c r="N674" s="1"/>
    </row>
    <row r="675" spans="4:14" s="3" customFormat="1" x14ac:dyDescent="0.25">
      <c r="D675" s="1"/>
      <c r="E675" s="1"/>
      <c r="F675" s="1"/>
      <c r="H675" s="1"/>
      <c r="J675" s="1"/>
      <c r="K675" s="1"/>
      <c r="L675" s="1"/>
      <c r="M675" s="1"/>
      <c r="N675" s="1"/>
    </row>
    <row r="676" spans="4:14" s="3" customFormat="1" x14ac:dyDescent="0.25">
      <c r="D676" s="1"/>
      <c r="E676" s="1"/>
      <c r="F676" s="1"/>
      <c r="H676" s="1"/>
      <c r="J676" s="1"/>
      <c r="K676" s="1"/>
      <c r="L676" s="1"/>
      <c r="M676" s="1"/>
      <c r="N676" s="1"/>
    </row>
    <row r="677" spans="4:14" s="3" customFormat="1" x14ac:dyDescent="0.25">
      <c r="D677" s="1"/>
      <c r="E677" s="1"/>
      <c r="F677" s="1"/>
      <c r="H677" s="1"/>
      <c r="J677" s="1"/>
      <c r="K677" s="1"/>
      <c r="L677" s="1"/>
      <c r="M677" s="1"/>
      <c r="N677" s="1"/>
    </row>
    <row r="678" spans="4:14" s="3" customFormat="1" x14ac:dyDescent="0.25">
      <c r="D678" s="1"/>
      <c r="E678" s="1"/>
      <c r="F678" s="1"/>
      <c r="H678" s="1"/>
      <c r="J678" s="1"/>
      <c r="K678" s="1"/>
      <c r="L678" s="1"/>
      <c r="M678" s="1"/>
      <c r="N678" s="1"/>
    </row>
    <row r="679" spans="4:14" s="3" customFormat="1" x14ac:dyDescent="0.25">
      <c r="D679" s="1"/>
      <c r="E679" s="1"/>
      <c r="F679" s="1"/>
      <c r="H679" s="1"/>
      <c r="J679" s="1"/>
      <c r="K679" s="1"/>
      <c r="L679" s="1"/>
      <c r="M679" s="1"/>
      <c r="N679" s="1"/>
    </row>
    <row r="680" spans="4:14" s="3" customFormat="1" x14ac:dyDescent="0.25">
      <c r="D680" s="1"/>
      <c r="E680" s="1"/>
      <c r="F680" s="1"/>
      <c r="H680" s="1"/>
      <c r="J680" s="1"/>
      <c r="K680" s="1"/>
      <c r="L680" s="1"/>
      <c r="M680" s="1"/>
      <c r="N680" s="1"/>
    </row>
    <row r="681" spans="4:14" s="3" customFormat="1" x14ac:dyDescent="0.25">
      <c r="D681" s="1"/>
      <c r="E681" s="1"/>
      <c r="F681" s="1"/>
      <c r="H681" s="1"/>
      <c r="J681" s="1"/>
      <c r="K681" s="1"/>
      <c r="L681" s="1"/>
      <c r="M681" s="1"/>
      <c r="N681" s="1"/>
    </row>
    <row r="682" spans="4:14" s="3" customFormat="1" x14ac:dyDescent="0.25">
      <c r="D682" s="1"/>
      <c r="E682" s="1"/>
      <c r="F682" s="1"/>
      <c r="H682" s="1"/>
      <c r="J682" s="1"/>
      <c r="K682" s="1"/>
      <c r="L682" s="1"/>
      <c r="M682" s="1"/>
      <c r="N682" s="1"/>
    </row>
    <row r="683" spans="4:14" s="3" customFormat="1" x14ac:dyDescent="0.25">
      <c r="D683" s="1"/>
      <c r="E683" s="1"/>
      <c r="F683" s="1"/>
      <c r="H683" s="1"/>
      <c r="J683" s="1"/>
      <c r="K683" s="1"/>
      <c r="L683" s="1"/>
      <c r="M683" s="1"/>
      <c r="N683" s="1"/>
    </row>
    <row r="684" spans="4:14" s="3" customFormat="1" x14ac:dyDescent="0.25">
      <c r="D684" s="1"/>
      <c r="E684" s="1"/>
      <c r="F684" s="1"/>
      <c r="H684" s="1"/>
      <c r="J684" s="1"/>
      <c r="K684" s="1"/>
      <c r="L684" s="1"/>
      <c r="M684" s="1"/>
      <c r="N684" s="1"/>
    </row>
    <row r="685" spans="4:14" s="3" customFormat="1" x14ac:dyDescent="0.25">
      <c r="D685" s="1"/>
      <c r="E685" s="1"/>
      <c r="F685" s="1"/>
      <c r="H685" s="1"/>
      <c r="J685" s="1"/>
      <c r="K685" s="1"/>
      <c r="L685" s="1"/>
      <c r="M685" s="1"/>
      <c r="N685" s="1"/>
    </row>
    <row r="686" spans="4:14" s="3" customFormat="1" x14ac:dyDescent="0.25">
      <c r="D686" s="1"/>
      <c r="E686" s="1"/>
      <c r="F686" s="1"/>
      <c r="H686" s="1"/>
      <c r="J686" s="1"/>
      <c r="K686" s="1"/>
      <c r="L686" s="1"/>
      <c r="M686" s="1"/>
      <c r="N686" s="1"/>
    </row>
    <row r="687" spans="4:14" s="3" customFormat="1" x14ac:dyDescent="0.25">
      <c r="D687" s="1"/>
      <c r="E687" s="1"/>
      <c r="F687" s="1"/>
      <c r="H687" s="1"/>
      <c r="J687" s="1"/>
      <c r="K687" s="1"/>
      <c r="L687" s="1"/>
      <c r="M687" s="1"/>
      <c r="N687" s="1"/>
    </row>
    <row r="688" spans="4:14" s="3" customFormat="1" x14ac:dyDescent="0.25">
      <c r="D688" s="1"/>
      <c r="E688" s="1"/>
      <c r="F688" s="1"/>
      <c r="H688" s="1"/>
      <c r="J688" s="1"/>
      <c r="K688" s="1"/>
      <c r="L688" s="1"/>
      <c r="M688" s="1"/>
      <c r="N688" s="1"/>
    </row>
    <row r="689" spans="4:14" s="3" customFormat="1" x14ac:dyDescent="0.25">
      <c r="D689" s="1"/>
      <c r="E689" s="1"/>
      <c r="F689" s="1"/>
      <c r="H689" s="1"/>
      <c r="J689" s="1"/>
      <c r="K689" s="1"/>
      <c r="L689" s="1"/>
      <c r="M689" s="1"/>
      <c r="N689" s="1"/>
    </row>
    <row r="690" spans="4:14" s="3" customFormat="1" x14ac:dyDescent="0.25">
      <c r="D690" s="1"/>
      <c r="E690" s="1"/>
      <c r="F690" s="1"/>
      <c r="H690" s="1"/>
      <c r="J690" s="1"/>
      <c r="K690" s="1"/>
      <c r="L690" s="1"/>
      <c r="M690" s="1"/>
      <c r="N690" s="1"/>
    </row>
    <row r="691" spans="4:14" s="3" customFormat="1" x14ac:dyDescent="0.25">
      <c r="D691" s="1"/>
      <c r="E691" s="1"/>
      <c r="F691" s="1"/>
      <c r="H691" s="1"/>
      <c r="J691" s="1"/>
      <c r="K691" s="1"/>
      <c r="L691" s="1"/>
      <c r="M691" s="1"/>
      <c r="N691" s="1"/>
    </row>
    <row r="692" spans="4:14" s="3" customFormat="1" x14ac:dyDescent="0.25">
      <c r="D692" s="1"/>
      <c r="E692" s="1"/>
      <c r="F692" s="1"/>
      <c r="H692" s="1"/>
      <c r="J692" s="1"/>
      <c r="K692" s="1"/>
      <c r="L692" s="1"/>
      <c r="M692" s="1"/>
      <c r="N692" s="1"/>
    </row>
    <row r="693" spans="4:14" s="3" customFormat="1" x14ac:dyDescent="0.25">
      <c r="D693" s="1"/>
      <c r="E693" s="1"/>
      <c r="F693" s="1"/>
      <c r="H693" s="1"/>
      <c r="J693" s="1"/>
      <c r="K693" s="1"/>
      <c r="L693" s="1"/>
      <c r="M693" s="1"/>
      <c r="N693" s="1"/>
    </row>
    <row r="694" spans="4:14" s="3" customFormat="1" x14ac:dyDescent="0.25">
      <c r="D694" s="1"/>
      <c r="E694" s="1"/>
      <c r="F694" s="1"/>
      <c r="H694" s="1"/>
      <c r="J694" s="1"/>
      <c r="K694" s="1"/>
      <c r="L694" s="1"/>
      <c r="M694" s="1"/>
      <c r="N694" s="1"/>
    </row>
    <row r="695" spans="4:14" s="3" customFormat="1" x14ac:dyDescent="0.25">
      <c r="D695" s="1"/>
      <c r="E695" s="1"/>
      <c r="F695" s="1"/>
      <c r="H695" s="1"/>
      <c r="J695" s="1"/>
      <c r="K695" s="1"/>
      <c r="L695" s="1"/>
      <c r="M695" s="1"/>
      <c r="N695" s="1"/>
    </row>
    <row r="696" spans="4:14" s="3" customFormat="1" x14ac:dyDescent="0.25">
      <c r="D696" s="1"/>
      <c r="E696" s="1"/>
      <c r="F696" s="1"/>
      <c r="H696" s="1"/>
      <c r="J696" s="1"/>
      <c r="K696" s="1"/>
      <c r="L696" s="1"/>
      <c r="M696" s="1"/>
      <c r="N696" s="1"/>
    </row>
    <row r="697" spans="4:14" s="3" customFormat="1" x14ac:dyDescent="0.25">
      <c r="D697" s="1"/>
      <c r="E697" s="1"/>
      <c r="F697" s="1"/>
      <c r="H697" s="1"/>
      <c r="J697" s="1"/>
      <c r="K697" s="1"/>
      <c r="L697" s="1"/>
      <c r="M697" s="1"/>
      <c r="N697" s="1"/>
    </row>
    <row r="698" spans="4:14" s="3" customFormat="1" x14ac:dyDescent="0.25">
      <c r="D698" s="1"/>
      <c r="E698" s="1"/>
      <c r="F698" s="1"/>
      <c r="H698" s="1"/>
      <c r="J698" s="1"/>
      <c r="K698" s="1"/>
      <c r="L698" s="1"/>
      <c r="M698" s="1"/>
      <c r="N698" s="1"/>
    </row>
    <row r="699" spans="4:14" s="3" customFormat="1" x14ac:dyDescent="0.25">
      <c r="D699" s="1"/>
      <c r="E699" s="1"/>
      <c r="F699" s="1"/>
      <c r="H699" s="1"/>
      <c r="J699" s="1"/>
      <c r="K699" s="1"/>
      <c r="L699" s="1"/>
      <c r="M699" s="1"/>
      <c r="N699" s="1"/>
    </row>
    <row r="700" spans="4:14" s="3" customFormat="1" x14ac:dyDescent="0.25">
      <c r="D700" s="1"/>
      <c r="E700" s="1"/>
      <c r="F700" s="1"/>
      <c r="H700" s="1"/>
      <c r="J700" s="1"/>
      <c r="K700" s="1"/>
      <c r="L700" s="1"/>
      <c r="M700" s="1"/>
      <c r="N700" s="1"/>
    </row>
    <row r="701" spans="4:14" s="3" customFormat="1" x14ac:dyDescent="0.25">
      <c r="D701" s="1"/>
      <c r="E701" s="1"/>
      <c r="F701" s="1"/>
      <c r="H701" s="1"/>
      <c r="J701" s="1"/>
      <c r="K701" s="1"/>
      <c r="L701" s="1"/>
      <c r="M701" s="1"/>
      <c r="N701" s="1"/>
    </row>
    <row r="702" spans="4:14" s="3" customFormat="1" x14ac:dyDescent="0.25">
      <c r="D702" s="1"/>
      <c r="E702" s="1"/>
      <c r="F702" s="1"/>
      <c r="H702" s="1"/>
      <c r="J702" s="1"/>
      <c r="K702" s="1"/>
      <c r="L702" s="1"/>
      <c r="M702" s="1"/>
      <c r="N702" s="1"/>
    </row>
    <row r="703" spans="4:14" s="3" customFormat="1" x14ac:dyDescent="0.25">
      <c r="D703" s="1"/>
      <c r="E703" s="1"/>
      <c r="F703" s="1"/>
      <c r="H703" s="1"/>
      <c r="J703" s="1"/>
      <c r="K703" s="1"/>
      <c r="L703" s="1"/>
      <c r="M703" s="1"/>
      <c r="N703" s="1"/>
    </row>
    <row r="704" spans="4:14" s="3" customFormat="1" x14ac:dyDescent="0.25">
      <c r="D704" s="1"/>
      <c r="E704" s="1"/>
      <c r="F704" s="1"/>
      <c r="H704" s="1"/>
      <c r="J704" s="1"/>
      <c r="K704" s="1"/>
      <c r="L704" s="1"/>
      <c r="M704" s="1"/>
      <c r="N704" s="1"/>
    </row>
    <row r="705" spans="4:14" s="3" customFormat="1" x14ac:dyDescent="0.25">
      <c r="D705" s="1"/>
      <c r="E705" s="1"/>
      <c r="F705" s="1"/>
      <c r="H705" s="1"/>
      <c r="J705" s="1"/>
      <c r="K705" s="1"/>
      <c r="L705" s="1"/>
      <c r="M705" s="1"/>
      <c r="N705" s="1"/>
    </row>
    <row r="706" spans="4:14" s="3" customFormat="1" x14ac:dyDescent="0.25">
      <c r="D706" s="1"/>
      <c r="E706" s="1"/>
      <c r="F706" s="1"/>
      <c r="H706" s="1"/>
      <c r="J706" s="1"/>
      <c r="K706" s="1"/>
      <c r="L706" s="1"/>
      <c r="M706" s="1"/>
      <c r="N706" s="1"/>
    </row>
    <row r="707" spans="4:14" s="3" customFormat="1" x14ac:dyDescent="0.25">
      <c r="D707" s="1"/>
      <c r="E707" s="1"/>
      <c r="F707" s="1"/>
      <c r="H707" s="1"/>
      <c r="J707" s="1"/>
      <c r="K707" s="1"/>
      <c r="L707" s="1"/>
      <c r="M707" s="1"/>
      <c r="N707" s="1"/>
    </row>
    <row r="708" spans="4:14" s="3" customFormat="1" x14ac:dyDescent="0.25">
      <c r="D708" s="1"/>
      <c r="E708" s="1"/>
      <c r="F708" s="1"/>
      <c r="H708" s="1"/>
      <c r="J708" s="1"/>
      <c r="K708" s="1"/>
      <c r="L708" s="1"/>
      <c r="M708" s="1"/>
      <c r="N708" s="1"/>
    </row>
    <row r="709" spans="4:14" s="3" customFormat="1" x14ac:dyDescent="0.25">
      <c r="D709" s="1"/>
      <c r="E709" s="1"/>
      <c r="F709" s="1"/>
      <c r="H709" s="1"/>
      <c r="J709" s="1"/>
      <c r="K709" s="1"/>
      <c r="L709" s="1"/>
      <c r="M709" s="1"/>
      <c r="N709" s="1"/>
    </row>
    <row r="710" spans="4:14" s="3" customFormat="1" x14ac:dyDescent="0.25">
      <c r="D710" s="1"/>
      <c r="E710" s="1"/>
      <c r="F710" s="1"/>
      <c r="H710" s="1"/>
      <c r="J710" s="1"/>
      <c r="K710" s="1"/>
      <c r="L710" s="1"/>
      <c r="M710" s="1"/>
      <c r="N710" s="1"/>
    </row>
    <row r="711" spans="4:14" s="3" customFormat="1" x14ac:dyDescent="0.25">
      <c r="D711" s="1"/>
      <c r="E711" s="1"/>
      <c r="F711" s="1"/>
      <c r="H711" s="1"/>
      <c r="J711" s="1"/>
      <c r="K711" s="1"/>
      <c r="L711" s="1"/>
      <c r="M711" s="1"/>
      <c r="N711" s="1"/>
    </row>
    <row r="712" spans="4:14" s="3" customFormat="1" x14ac:dyDescent="0.25">
      <c r="D712" s="1"/>
      <c r="E712" s="1"/>
      <c r="F712" s="1"/>
      <c r="H712" s="1"/>
      <c r="J712" s="1"/>
      <c r="K712" s="1"/>
      <c r="L712" s="1"/>
      <c r="M712" s="1"/>
      <c r="N712" s="1"/>
    </row>
    <row r="713" spans="4:14" s="3" customFormat="1" x14ac:dyDescent="0.25">
      <c r="D713" s="1"/>
      <c r="E713" s="1"/>
      <c r="F713" s="1"/>
      <c r="H713" s="1"/>
      <c r="J713" s="1"/>
      <c r="K713" s="1"/>
      <c r="L713" s="1"/>
      <c r="M713" s="1"/>
      <c r="N713" s="1"/>
    </row>
    <row r="714" spans="4:14" s="3" customFormat="1" x14ac:dyDescent="0.25">
      <c r="D714" s="1"/>
      <c r="E714" s="1"/>
      <c r="F714" s="1"/>
      <c r="H714" s="1"/>
      <c r="J714" s="1"/>
      <c r="K714" s="1"/>
      <c r="L714" s="1"/>
      <c r="M714" s="1"/>
      <c r="N714" s="1"/>
    </row>
    <row r="715" spans="4:14" s="3" customFormat="1" x14ac:dyDescent="0.25">
      <c r="D715" s="1"/>
      <c r="E715" s="1"/>
      <c r="F715" s="1"/>
      <c r="H715" s="1"/>
      <c r="J715" s="1"/>
      <c r="K715" s="1"/>
      <c r="L715" s="1"/>
      <c r="M715" s="1"/>
      <c r="N715" s="1"/>
    </row>
    <row r="716" spans="4:14" s="3" customFormat="1" x14ac:dyDescent="0.25">
      <c r="D716" s="1"/>
      <c r="E716" s="1"/>
      <c r="F716" s="1"/>
      <c r="H716" s="1"/>
      <c r="J716" s="1"/>
      <c r="K716" s="1"/>
      <c r="L716" s="1"/>
      <c r="M716" s="1"/>
      <c r="N716" s="1"/>
    </row>
    <row r="717" spans="4:14" s="3" customFormat="1" x14ac:dyDescent="0.25">
      <c r="D717" s="1"/>
      <c r="E717" s="1"/>
      <c r="F717" s="1"/>
      <c r="H717" s="1"/>
      <c r="J717" s="1"/>
      <c r="K717" s="1"/>
      <c r="L717" s="1"/>
      <c r="M717" s="1"/>
      <c r="N717" s="1"/>
    </row>
    <row r="718" spans="4:14" s="3" customFormat="1" x14ac:dyDescent="0.25">
      <c r="D718" s="1"/>
      <c r="E718" s="1"/>
      <c r="F718" s="1"/>
      <c r="H718" s="1"/>
      <c r="J718" s="1"/>
      <c r="K718" s="1"/>
      <c r="L718" s="1"/>
      <c r="M718" s="1"/>
      <c r="N718" s="1"/>
    </row>
    <row r="719" spans="4:14" s="3" customFormat="1" x14ac:dyDescent="0.25">
      <c r="D719" s="1"/>
      <c r="E719" s="1"/>
      <c r="F719" s="1"/>
      <c r="H719" s="1"/>
      <c r="J719" s="1"/>
      <c r="K719" s="1"/>
      <c r="L719" s="1"/>
      <c r="M719" s="1"/>
      <c r="N719" s="1"/>
    </row>
    <row r="720" spans="4:14" s="3" customFormat="1" x14ac:dyDescent="0.25">
      <c r="D720" s="1"/>
      <c r="E720" s="1"/>
      <c r="F720" s="1"/>
      <c r="H720" s="1"/>
      <c r="J720" s="1"/>
      <c r="K720" s="1"/>
      <c r="L720" s="1"/>
      <c r="M720" s="1"/>
      <c r="N720" s="1"/>
    </row>
    <row r="721" spans="4:14" s="3" customFormat="1" x14ac:dyDescent="0.25">
      <c r="D721" s="1"/>
      <c r="E721" s="1"/>
      <c r="F721" s="1"/>
      <c r="H721" s="1"/>
      <c r="J721" s="1"/>
      <c r="K721" s="1"/>
      <c r="L721" s="1"/>
      <c r="M721" s="1"/>
      <c r="N721" s="1"/>
    </row>
    <row r="722" spans="4:14" s="3" customFormat="1" x14ac:dyDescent="0.25">
      <c r="D722" s="1"/>
      <c r="E722" s="1"/>
      <c r="F722" s="1"/>
      <c r="H722" s="1"/>
      <c r="J722" s="1"/>
      <c r="K722" s="1"/>
      <c r="L722" s="1"/>
      <c r="M722" s="1"/>
      <c r="N722" s="1"/>
    </row>
    <row r="723" spans="4:14" s="3" customFormat="1" x14ac:dyDescent="0.25">
      <c r="D723" s="1"/>
      <c r="E723" s="1"/>
      <c r="F723" s="1"/>
      <c r="H723" s="1"/>
      <c r="J723" s="1"/>
      <c r="K723" s="1"/>
      <c r="L723" s="1"/>
      <c r="M723" s="1"/>
      <c r="N723" s="1"/>
    </row>
    <row r="724" spans="4:14" s="3" customFormat="1" x14ac:dyDescent="0.25">
      <c r="D724" s="1"/>
      <c r="E724" s="1"/>
      <c r="F724" s="1"/>
      <c r="H724" s="1"/>
      <c r="J724" s="1"/>
      <c r="K724" s="1"/>
      <c r="L724" s="1"/>
      <c r="M724" s="1"/>
      <c r="N724" s="1"/>
    </row>
    <row r="725" spans="4:14" s="3" customFormat="1" x14ac:dyDescent="0.25">
      <c r="D725" s="1"/>
      <c r="E725" s="1"/>
      <c r="F725" s="1"/>
      <c r="H725" s="1"/>
      <c r="J725" s="1"/>
      <c r="K725" s="1"/>
      <c r="L725" s="1"/>
      <c r="M725" s="1"/>
      <c r="N725" s="1"/>
    </row>
    <row r="726" spans="4:14" s="3" customFormat="1" x14ac:dyDescent="0.25">
      <c r="D726" s="1"/>
      <c r="E726" s="1"/>
      <c r="F726" s="1"/>
      <c r="H726" s="1"/>
      <c r="J726" s="1"/>
      <c r="K726" s="1"/>
      <c r="L726" s="1"/>
      <c r="M726" s="1"/>
      <c r="N726" s="1"/>
    </row>
    <row r="727" spans="4:14" s="3" customFormat="1" x14ac:dyDescent="0.25">
      <c r="D727" s="1"/>
      <c r="E727" s="1"/>
      <c r="F727" s="1"/>
      <c r="H727" s="1"/>
      <c r="J727" s="1"/>
      <c r="K727" s="1"/>
      <c r="L727" s="1"/>
      <c r="M727" s="1"/>
      <c r="N727" s="1"/>
    </row>
    <row r="728" spans="4:14" s="3" customFormat="1" x14ac:dyDescent="0.25">
      <c r="D728" s="1"/>
      <c r="E728" s="1"/>
      <c r="F728" s="1"/>
      <c r="H728" s="1"/>
      <c r="J728" s="1"/>
      <c r="K728" s="1"/>
      <c r="L728" s="1"/>
      <c r="M728" s="1"/>
      <c r="N728" s="1"/>
    </row>
    <row r="729" spans="4:14" s="3" customFormat="1" x14ac:dyDescent="0.25">
      <c r="D729" s="1"/>
      <c r="E729" s="1"/>
      <c r="F729" s="1"/>
      <c r="H729" s="1"/>
      <c r="J729" s="1"/>
      <c r="K729" s="1"/>
      <c r="L729" s="1"/>
      <c r="M729" s="1"/>
      <c r="N729" s="1"/>
    </row>
    <row r="730" spans="4:14" s="3" customFormat="1" x14ac:dyDescent="0.25">
      <c r="D730" s="1"/>
      <c r="E730" s="1"/>
      <c r="F730" s="1"/>
      <c r="H730" s="1"/>
      <c r="J730" s="1"/>
      <c r="K730" s="1"/>
      <c r="L730" s="1"/>
      <c r="M730" s="1"/>
      <c r="N730" s="1"/>
    </row>
    <row r="731" spans="4:14" s="3" customFormat="1" x14ac:dyDescent="0.25">
      <c r="D731" s="1"/>
      <c r="E731" s="1"/>
      <c r="F731" s="1"/>
      <c r="H731" s="1"/>
      <c r="J731" s="1"/>
      <c r="K731" s="1"/>
      <c r="L731" s="1"/>
      <c r="M731" s="1"/>
      <c r="N731" s="1"/>
    </row>
    <row r="732" spans="4:14" s="3" customFormat="1" x14ac:dyDescent="0.25">
      <c r="D732" s="1"/>
      <c r="E732" s="1"/>
      <c r="F732" s="1"/>
      <c r="H732" s="1"/>
      <c r="J732" s="1"/>
      <c r="K732" s="1"/>
      <c r="L732" s="1"/>
      <c r="M732" s="1"/>
      <c r="N732" s="1"/>
    </row>
    <row r="733" spans="4:14" s="3" customFormat="1" x14ac:dyDescent="0.25">
      <c r="D733" s="1"/>
      <c r="E733" s="1"/>
      <c r="F733" s="1"/>
      <c r="H733" s="1"/>
      <c r="J733" s="1"/>
      <c r="K733" s="1"/>
      <c r="L733" s="1"/>
      <c r="M733" s="1"/>
      <c r="N733" s="1"/>
    </row>
    <row r="734" spans="4:14" s="3" customFormat="1" x14ac:dyDescent="0.25">
      <c r="D734" s="1"/>
      <c r="E734" s="1"/>
      <c r="F734" s="1"/>
      <c r="H734" s="1"/>
      <c r="J734" s="1"/>
      <c r="K734" s="1"/>
      <c r="L734" s="1"/>
      <c r="M734" s="1"/>
      <c r="N734" s="1"/>
    </row>
    <row r="735" spans="4:14" s="3" customFormat="1" x14ac:dyDescent="0.25">
      <c r="D735" s="1"/>
      <c r="E735" s="1"/>
      <c r="F735" s="1"/>
      <c r="H735" s="1"/>
      <c r="J735" s="1"/>
      <c r="K735" s="1"/>
      <c r="L735" s="1"/>
      <c r="M735" s="1"/>
      <c r="N735" s="1"/>
    </row>
    <row r="736" spans="4:14" s="3" customFormat="1" x14ac:dyDescent="0.25">
      <c r="D736" s="1"/>
      <c r="E736" s="1"/>
      <c r="F736" s="1"/>
      <c r="H736" s="1"/>
      <c r="J736" s="1"/>
      <c r="K736" s="1"/>
      <c r="L736" s="1"/>
      <c r="M736" s="1"/>
      <c r="N736" s="1"/>
    </row>
    <row r="737" spans="4:14" s="3" customFormat="1" x14ac:dyDescent="0.25">
      <c r="D737" s="1"/>
      <c r="E737" s="1"/>
      <c r="F737" s="1"/>
      <c r="H737" s="1"/>
      <c r="J737" s="1"/>
      <c r="K737" s="1"/>
      <c r="L737" s="1"/>
      <c r="M737" s="1"/>
      <c r="N737" s="1"/>
    </row>
    <row r="738" spans="4:14" s="3" customFormat="1" x14ac:dyDescent="0.25">
      <c r="D738" s="1"/>
      <c r="E738" s="1"/>
      <c r="F738" s="1"/>
      <c r="H738" s="1"/>
      <c r="J738" s="1"/>
      <c r="K738" s="1"/>
      <c r="L738" s="1"/>
      <c r="M738" s="1"/>
      <c r="N738" s="1"/>
    </row>
    <row r="739" spans="4:14" s="3" customFormat="1" x14ac:dyDescent="0.25">
      <c r="D739" s="1"/>
      <c r="E739" s="1"/>
      <c r="F739" s="1"/>
      <c r="H739" s="1"/>
      <c r="J739" s="1"/>
      <c r="K739" s="1"/>
      <c r="L739" s="1"/>
      <c r="M739" s="1"/>
      <c r="N739" s="1"/>
    </row>
    <row r="740" spans="4:14" s="3" customFormat="1" x14ac:dyDescent="0.25">
      <c r="D740" s="1"/>
      <c r="E740" s="1"/>
      <c r="F740" s="1"/>
      <c r="H740" s="1"/>
      <c r="J740" s="1"/>
      <c r="K740" s="1"/>
      <c r="L740" s="1"/>
      <c r="M740" s="1"/>
      <c r="N740" s="1"/>
    </row>
    <row r="741" spans="4:14" s="3" customFormat="1" x14ac:dyDescent="0.25">
      <c r="D741" s="1"/>
      <c r="E741" s="1"/>
      <c r="F741" s="1"/>
      <c r="H741" s="1"/>
      <c r="J741" s="1"/>
      <c r="K741" s="1"/>
      <c r="L741" s="1"/>
      <c r="M741" s="1"/>
      <c r="N741" s="1"/>
    </row>
    <row r="742" spans="4:14" s="3" customFormat="1" x14ac:dyDescent="0.25">
      <c r="D742" s="1"/>
      <c r="E742" s="1"/>
      <c r="F742" s="1"/>
      <c r="H742" s="1"/>
      <c r="J742" s="1"/>
      <c r="K742" s="1"/>
      <c r="L742" s="1"/>
      <c r="M742" s="1"/>
      <c r="N742" s="1"/>
    </row>
    <row r="743" spans="4:14" s="3" customFormat="1" x14ac:dyDescent="0.25">
      <c r="D743" s="1"/>
      <c r="E743" s="1"/>
      <c r="F743" s="1"/>
      <c r="H743" s="1"/>
      <c r="J743" s="1"/>
      <c r="K743" s="1"/>
      <c r="L743" s="1"/>
      <c r="M743" s="1"/>
      <c r="N743" s="1"/>
    </row>
    <row r="744" spans="4:14" s="3" customFormat="1" x14ac:dyDescent="0.25">
      <c r="D744" s="1"/>
      <c r="E744" s="1"/>
      <c r="F744" s="1"/>
      <c r="H744" s="1"/>
      <c r="J744" s="1"/>
      <c r="K744" s="1"/>
      <c r="L744" s="1"/>
      <c r="M744" s="1"/>
      <c r="N744" s="1"/>
    </row>
    <row r="745" spans="4:14" s="3" customFormat="1" x14ac:dyDescent="0.25">
      <c r="D745" s="1"/>
      <c r="E745" s="1"/>
      <c r="F745" s="1"/>
      <c r="H745" s="1"/>
      <c r="J745" s="1"/>
      <c r="K745" s="1"/>
      <c r="L745" s="1"/>
      <c r="M745" s="1"/>
      <c r="N745" s="1"/>
    </row>
    <row r="746" spans="4:14" s="3" customFormat="1" x14ac:dyDescent="0.25">
      <c r="D746" s="1"/>
      <c r="E746" s="1"/>
      <c r="F746" s="1"/>
      <c r="H746" s="1"/>
      <c r="J746" s="1"/>
      <c r="K746" s="1"/>
      <c r="L746" s="1"/>
      <c r="M746" s="1"/>
      <c r="N746" s="1"/>
    </row>
    <row r="747" spans="4:14" s="3" customFormat="1" x14ac:dyDescent="0.25">
      <c r="D747" s="1"/>
      <c r="E747" s="1"/>
      <c r="F747" s="1"/>
      <c r="H747" s="1"/>
      <c r="J747" s="1"/>
      <c r="K747" s="1"/>
      <c r="L747" s="1"/>
      <c r="M747" s="1"/>
      <c r="N747" s="1"/>
    </row>
    <row r="748" spans="4:14" s="3" customFormat="1" x14ac:dyDescent="0.25">
      <c r="D748" s="1"/>
      <c r="E748" s="1"/>
      <c r="F748" s="1"/>
      <c r="H748" s="1"/>
      <c r="J748" s="1"/>
      <c r="K748" s="1"/>
      <c r="L748" s="1"/>
      <c r="M748" s="1"/>
      <c r="N748" s="1"/>
    </row>
    <row r="749" spans="4:14" s="3" customFormat="1" x14ac:dyDescent="0.25">
      <c r="D749" s="1"/>
      <c r="E749" s="1"/>
      <c r="F749" s="1"/>
      <c r="H749" s="1"/>
      <c r="J749" s="1"/>
      <c r="K749" s="1"/>
      <c r="L749" s="1"/>
      <c r="M749" s="1"/>
      <c r="N749" s="1"/>
    </row>
    <row r="750" spans="4:14" s="3" customFormat="1" x14ac:dyDescent="0.25">
      <c r="D750" s="1"/>
      <c r="E750" s="1"/>
      <c r="F750" s="1"/>
      <c r="H750" s="1"/>
      <c r="J750" s="1"/>
      <c r="K750" s="1"/>
      <c r="L750" s="1"/>
      <c r="M750" s="1"/>
      <c r="N750" s="1"/>
    </row>
    <row r="751" spans="4:14" s="3" customFormat="1" x14ac:dyDescent="0.25">
      <c r="D751" s="1"/>
      <c r="E751" s="1"/>
      <c r="F751" s="1"/>
      <c r="H751" s="1"/>
      <c r="J751" s="1"/>
      <c r="K751" s="1"/>
      <c r="L751" s="1"/>
      <c r="M751" s="1"/>
      <c r="N751" s="1"/>
    </row>
    <row r="752" spans="4:14" s="3" customFormat="1" x14ac:dyDescent="0.25">
      <c r="D752" s="1"/>
      <c r="E752" s="1"/>
      <c r="F752" s="1"/>
      <c r="H752" s="1"/>
      <c r="J752" s="1"/>
      <c r="K752" s="1"/>
      <c r="L752" s="1"/>
      <c r="M752" s="1"/>
      <c r="N752" s="1"/>
    </row>
    <row r="753" spans="4:14" s="3" customFormat="1" x14ac:dyDescent="0.25">
      <c r="D753" s="1"/>
      <c r="E753" s="1"/>
      <c r="F753" s="1"/>
      <c r="H753" s="1"/>
      <c r="J753" s="1"/>
      <c r="K753" s="1"/>
      <c r="L753" s="1"/>
      <c r="M753" s="1"/>
      <c r="N753" s="1"/>
    </row>
    <row r="754" spans="4:14" s="3" customFormat="1" x14ac:dyDescent="0.25">
      <c r="D754" s="1"/>
      <c r="E754" s="1"/>
      <c r="F754" s="1"/>
      <c r="H754" s="1"/>
      <c r="J754" s="1"/>
      <c r="K754" s="1"/>
      <c r="L754" s="1"/>
      <c r="M754" s="1"/>
      <c r="N754" s="1"/>
    </row>
    <row r="755" spans="4:14" s="3" customFormat="1" x14ac:dyDescent="0.25">
      <c r="D755" s="1"/>
      <c r="E755" s="1"/>
      <c r="F755" s="1"/>
      <c r="H755" s="1"/>
      <c r="J755" s="1"/>
      <c r="K755" s="1"/>
      <c r="L755" s="1"/>
      <c r="M755" s="1"/>
      <c r="N755" s="1"/>
    </row>
    <row r="756" spans="4:14" s="3" customFormat="1" x14ac:dyDescent="0.25">
      <c r="D756" s="1"/>
      <c r="E756" s="1"/>
      <c r="F756" s="1"/>
      <c r="H756" s="1"/>
      <c r="J756" s="1"/>
      <c r="K756" s="1"/>
      <c r="L756" s="1"/>
      <c r="M756" s="1"/>
      <c r="N756" s="1"/>
    </row>
    <row r="757" spans="4:14" s="3" customFormat="1" x14ac:dyDescent="0.25">
      <c r="D757" s="1"/>
      <c r="E757" s="1"/>
      <c r="F757" s="1"/>
      <c r="H757" s="1"/>
      <c r="J757" s="1"/>
      <c r="K757" s="1"/>
      <c r="L757" s="1"/>
      <c r="M757" s="1"/>
      <c r="N757" s="1"/>
    </row>
    <row r="758" spans="4:14" s="3" customFormat="1" x14ac:dyDescent="0.25">
      <c r="D758" s="1"/>
      <c r="E758" s="1"/>
      <c r="F758" s="1"/>
      <c r="H758" s="1"/>
      <c r="J758" s="1"/>
      <c r="K758" s="1"/>
      <c r="L758" s="1"/>
      <c r="M758" s="1"/>
      <c r="N758" s="1"/>
    </row>
    <row r="759" spans="4:14" s="3" customFormat="1" x14ac:dyDescent="0.25">
      <c r="D759" s="1"/>
      <c r="E759" s="1"/>
      <c r="F759" s="1"/>
      <c r="H759" s="1"/>
      <c r="J759" s="1"/>
      <c r="K759" s="1"/>
      <c r="L759" s="1"/>
      <c r="M759" s="1"/>
      <c r="N759" s="1"/>
    </row>
    <row r="760" spans="4:14" s="3" customFormat="1" x14ac:dyDescent="0.25">
      <c r="D760" s="1"/>
      <c r="E760" s="1"/>
      <c r="F760" s="1"/>
      <c r="H760" s="1"/>
      <c r="J760" s="1"/>
      <c r="K760" s="1"/>
      <c r="L760" s="1"/>
      <c r="M760" s="1"/>
      <c r="N760" s="1"/>
    </row>
    <row r="761" spans="4:14" s="3" customFormat="1" x14ac:dyDescent="0.25">
      <c r="D761" s="1"/>
      <c r="E761" s="1"/>
      <c r="F761" s="1"/>
      <c r="H761" s="1"/>
      <c r="J761" s="1"/>
      <c r="K761" s="1"/>
      <c r="L761" s="1"/>
      <c r="M761" s="1"/>
      <c r="N761" s="1"/>
    </row>
    <row r="762" spans="4:14" s="3" customFormat="1" x14ac:dyDescent="0.25">
      <c r="D762" s="1"/>
      <c r="E762" s="1"/>
      <c r="F762" s="1"/>
      <c r="H762" s="1"/>
      <c r="J762" s="1"/>
      <c r="K762" s="1"/>
      <c r="L762" s="1"/>
      <c r="M762" s="1"/>
      <c r="N762" s="1"/>
    </row>
    <row r="763" spans="4:14" s="3" customFormat="1" x14ac:dyDescent="0.25">
      <c r="D763" s="1"/>
      <c r="E763" s="1"/>
      <c r="F763" s="1"/>
      <c r="H763" s="1"/>
      <c r="J763" s="1"/>
      <c r="K763" s="1"/>
      <c r="L763" s="1"/>
      <c r="M763" s="1"/>
      <c r="N763" s="1"/>
    </row>
    <row r="764" spans="4:14" s="3" customFormat="1" x14ac:dyDescent="0.25">
      <c r="D764" s="1"/>
      <c r="E764" s="1"/>
      <c r="F764" s="1"/>
      <c r="H764" s="1"/>
      <c r="J764" s="1"/>
      <c r="K764" s="1"/>
      <c r="L764" s="1"/>
      <c r="M764" s="1"/>
      <c r="N764" s="1"/>
    </row>
    <row r="765" spans="4:14" s="3" customFormat="1" x14ac:dyDescent="0.25">
      <c r="D765" s="1"/>
      <c r="E765" s="1"/>
      <c r="F765" s="1"/>
      <c r="H765" s="1"/>
      <c r="J765" s="1"/>
      <c r="K765" s="1"/>
      <c r="L765" s="1"/>
      <c r="M765" s="1"/>
      <c r="N765" s="1"/>
    </row>
    <row r="766" spans="4:14" s="3" customFormat="1" x14ac:dyDescent="0.25">
      <c r="D766" s="1"/>
      <c r="E766" s="1"/>
      <c r="F766" s="1"/>
      <c r="H766" s="1"/>
      <c r="J766" s="1"/>
      <c r="K766" s="1"/>
      <c r="L766" s="1"/>
      <c r="M766" s="1"/>
      <c r="N766" s="1"/>
    </row>
    <row r="767" spans="4:14" s="3" customFormat="1" x14ac:dyDescent="0.25">
      <c r="D767" s="1"/>
      <c r="E767" s="1"/>
      <c r="F767" s="1"/>
      <c r="H767" s="1"/>
      <c r="J767" s="1"/>
      <c r="K767" s="1"/>
      <c r="L767" s="1"/>
      <c r="M767" s="1"/>
      <c r="N767" s="1"/>
    </row>
    <row r="768" spans="4:14" s="3" customFormat="1" x14ac:dyDescent="0.25">
      <c r="D768" s="1"/>
      <c r="E768" s="1"/>
      <c r="F768" s="1"/>
      <c r="H768" s="1"/>
      <c r="J768" s="1"/>
      <c r="K768" s="1"/>
      <c r="L768" s="1"/>
      <c r="M768" s="1"/>
      <c r="N768" s="1"/>
    </row>
    <row r="769" spans="4:14" s="3" customFormat="1" x14ac:dyDescent="0.25">
      <c r="D769" s="1"/>
      <c r="E769" s="1"/>
      <c r="F769" s="1"/>
      <c r="H769" s="1"/>
      <c r="J769" s="1"/>
      <c r="K769" s="1"/>
      <c r="L769" s="1"/>
      <c r="M769" s="1"/>
      <c r="N769" s="1"/>
    </row>
    <row r="770" spans="4:14" s="3" customFormat="1" x14ac:dyDescent="0.25">
      <c r="D770" s="1"/>
      <c r="E770" s="1"/>
      <c r="F770" s="1"/>
      <c r="H770" s="1"/>
      <c r="J770" s="1"/>
      <c r="K770" s="1"/>
      <c r="L770" s="1"/>
      <c r="M770" s="1"/>
      <c r="N770" s="1"/>
    </row>
    <row r="771" spans="4:14" s="3" customFormat="1" x14ac:dyDescent="0.25">
      <c r="D771" s="1"/>
      <c r="E771" s="1"/>
      <c r="F771" s="1"/>
      <c r="H771" s="1"/>
      <c r="J771" s="1"/>
      <c r="K771" s="1"/>
      <c r="L771" s="1"/>
      <c r="M771" s="1"/>
      <c r="N771" s="1"/>
    </row>
    <row r="772" spans="4:14" s="3" customFormat="1" x14ac:dyDescent="0.25">
      <c r="D772" s="1"/>
      <c r="E772" s="1"/>
      <c r="F772" s="1"/>
      <c r="H772" s="1"/>
      <c r="J772" s="1"/>
      <c r="K772" s="1"/>
      <c r="L772" s="1"/>
      <c r="M772" s="1"/>
      <c r="N772" s="1"/>
    </row>
    <row r="773" spans="4:14" s="3" customFormat="1" x14ac:dyDescent="0.25">
      <c r="D773" s="1"/>
      <c r="E773" s="1"/>
      <c r="F773" s="1"/>
      <c r="H773" s="1"/>
      <c r="J773" s="1"/>
      <c r="K773" s="1"/>
      <c r="L773" s="1"/>
      <c r="M773" s="1"/>
      <c r="N773" s="1"/>
    </row>
    <row r="774" spans="4:14" s="3" customFormat="1" x14ac:dyDescent="0.25">
      <c r="D774" s="1"/>
      <c r="E774" s="1"/>
      <c r="F774" s="1"/>
      <c r="H774" s="1"/>
      <c r="J774" s="1"/>
      <c r="K774" s="1"/>
      <c r="L774" s="1"/>
      <c r="M774" s="1"/>
      <c r="N774" s="1"/>
    </row>
    <row r="775" spans="4:14" s="3" customFormat="1" x14ac:dyDescent="0.25">
      <c r="D775" s="1"/>
      <c r="E775" s="1"/>
      <c r="F775" s="1"/>
      <c r="H775" s="1"/>
      <c r="J775" s="1"/>
      <c r="K775" s="1"/>
      <c r="L775" s="1"/>
      <c r="M775" s="1"/>
      <c r="N775" s="1"/>
    </row>
    <row r="776" spans="4:14" s="3" customFormat="1" x14ac:dyDescent="0.25">
      <c r="D776" s="1"/>
      <c r="E776" s="1"/>
      <c r="F776" s="1"/>
      <c r="H776" s="1"/>
      <c r="J776" s="1"/>
      <c r="K776" s="1"/>
      <c r="L776" s="1"/>
      <c r="M776" s="1"/>
      <c r="N776" s="1"/>
    </row>
    <row r="777" spans="4:14" s="3" customFormat="1" x14ac:dyDescent="0.25">
      <c r="D777" s="1"/>
      <c r="E777" s="1"/>
      <c r="F777" s="1"/>
      <c r="H777" s="1"/>
      <c r="J777" s="1"/>
      <c r="K777" s="1"/>
      <c r="L777" s="1"/>
      <c r="M777" s="1"/>
      <c r="N777" s="1"/>
    </row>
    <row r="778" spans="4:14" s="3" customFormat="1" x14ac:dyDescent="0.25">
      <c r="D778" s="1"/>
      <c r="E778" s="1"/>
      <c r="F778" s="1"/>
      <c r="H778" s="1"/>
      <c r="J778" s="1"/>
      <c r="K778" s="1"/>
      <c r="L778" s="1"/>
      <c r="M778" s="1"/>
      <c r="N778" s="1"/>
    </row>
    <row r="779" spans="4:14" s="3" customFormat="1" x14ac:dyDescent="0.25">
      <c r="D779" s="1"/>
      <c r="E779" s="1"/>
      <c r="F779" s="1"/>
      <c r="H779" s="1"/>
      <c r="J779" s="1"/>
      <c r="K779" s="1"/>
      <c r="L779" s="1"/>
      <c r="M779" s="1"/>
      <c r="N779" s="1"/>
    </row>
    <row r="780" spans="4:14" s="3" customFormat="1" x14ac:dyDescent="0.25">
      <c r="D780" s="1"/>
      <c r="E780" s="1"/>
      <c r="F780" s="1"/>
      <c r="H780" s="1"/>
      <c r="J780" s="1"/>
      <c r="K780" s="1"/>
      <c r="L780" s="1"/>
      <c r="M780" s="1"/>
      <c r="N780" s="1"/>
    </row>
    <row r="781" spans="4:14" s="3" customFormat="1" x14ac:dyDescent="0.25">
      <c r="D781" s="1"/>
      <c r="E781" s="1"/>
      <c r="F781" s="1"/>
      <c r="H781" s="1"/>
      <c r="J781" s="1"/>
      <c r="K781" s="1"/>
      <c r="L781" s="1"/>
      <c r="M781" s="1"/>
      <c r="N781" s="1"/>
    </row>
    <row r="782" spans="4:14" s="3" customFormat="1" x14ac:dyDescent="0.25">
      <c r="D782" s="1"/>
      <c r="E782" s="1"/>
      <c r="F782" s="1"/>
      <c r="H782" s="1"/>
      <c r="J782" s="1"/>
      <c r="K782" s="1"/>
      <c r="L782" s="1"/>
      <c r="M782" s="1"/>
      <c r="N782" s="1"/>
    </row>
    <row r="783" spans="4:14" s="3" customFormat="1" x14ac:dyDescent="0.25">
      <c r="D783" s="1"/>
      <c r="E783" s="1"/>
      <c r="F783" s="1"/>
      <c r="H783" s="1"/>
      <c r="J783" s="1"/>
      <c r="K783" s="1"/>
      <c r="L783" s="1"/>
      <c r="M783" s="1"/>
      <c r="N783" s="1"/>
    </row>
    <row r="784" spans="4:14" s="3" customFormat="1" x14ac:dyDescent="0.25">
      <c r="D784" s="1"/>
      <c r="E784" s="1"/>
      <c r="F784" s="1"/>
      <c r="H784" s="1"/>
      <c r="J784" s="1"/>
      <c r="K784" s="1"/>
      <c r="L784" s="1"/>
      <c r="M784" s="1"/>
      <c r="N784" s="1"/>
    </row>
    <row r="785" spans="4:14" s="3" customFormat="1" x14ac:dyDescent="0.25">
      <c r="D785" s="1"/>
      <c r="E785" s="1"/>
      <c r="F785" s="1"/>
      <c r="H785" s="1"/>
      <c r="J785" s="1"/>
      <c r="K785" s="1"/>
      <c r="L785" s="1"/>
      <c r="M785" s="1"/>
      <c r="N785" s="1"/>
    </row>
    <row r="786" spans="4:14" s="3" customFormat="1" x14ac:dyDescent="0.25">
      <c r="D786" s="1"/>
      <c r="E786" s="1"/>
      <c r="F786" s="1"/>
      <c r="H786" s="1"/>
      <c r="J786" s="1"/>
      <c r="K786" s="1"/>
      <c r="L786" s="1"/>
      <c r="M786" s="1"/>
      <c r="N786" s="1"/>
    </row>
    <row r="787" spans="4:14" s="3" customFormat="1" x14ac:dyDescent="0.25">
      <c r="D787" s="1"/>
      <c r="E787" s="1"/>
      <c r="F787" s="1"/>
      <c r="H787" s="1"/>
      <c r="J787" s="1"/>
      <c r="K787" s="1"/>
      <c r="L787" s="1"/>
      <c r="M787" s="1"/>
      <c r="N787" s="1"/>
    </row>
    <row r="788" spans="4:14" s="3" customFormat="1" x14ac:dyDescent="0.25">
      <c r="D788" s="1"/>
      <c r="E788" s="1"/>
      <c r="F788" s="1"/>
      <c r="H788" s="1"/>
      <c r="J788" s="1"/>
      <c r="K788" s="1"/>
      <c r="L788" s="1"/>
      <c r="M788" s="1"/>
      <c r="N788" s="1"/>
    </row>
    <row r="789" spans="4:14" s="3" customFormat="1" x14ac:dyDescent="0.25">
      <c r="D789" s="1"/>
      <c r="E789" s="1"/>
      <c r="F789" s="1"/>
      <c r="H789" s="1"/>
      <c r="J789" s="1"/>
      <c r="K789" s="1"/>
      <c r="L789" s="1"/>
      <c r="M789" s="1"/>
      <c r="N789" s="1"/>
    </row>
    <row r="790" spans="4:14" s="3" customFormat="1" x14ac:dyDescent="0.25">
      <c r="D790" s="1"/>
      <c r="E790" s="1"/>
      <c r="F790" s="1"/>
      <c r="H790" s="1"/>
      <c r="J790" s="1"/>
      <c r="K790" s="1"/>
      <c r="L790" s="1"/>
      <c r="M790" s="1"/>
      <c r="N790" s="1"/>
    </row>
    <row r="791" spans="4:14" s="3" customFormat="1" x14ac:dyDescent="0.25">
      <c r="D791" s="1"/>
      <c r="E791" s="1"/>
      <c r="F791" s="1"/>
      <c r="H791" s="1"/>
      <c r="J791" s="1"/>
      <c r="K791" s="1"/>
      <c r="L791" s="1"/>
      <c r="M791" s="1"/>
      <c r="N791" s="1"/>
    </row>
    <row r="792" spans="4:14" s="3" customFormat="1" x14ac:dyDescent="0.25">
      <c r="D792" s="1"/>
      <c r="E792" s="1"/>
      <c r="F792" s="1"/>
      <c r="H792" s="1"/>
      <c r="J792" s="1"/>
      <c r="K792" s="1"/>
      <c r="L792" s="1"/>
      <c r="M792" s="1"/>
      <c r="N792" s="1"/>
    </row>
    <row r="793" spans="4:14" s="3" customFormat="1" x14ac:dyDescent="0.25">
      <c r="D793" s="1"/>
      <c r="E793" s="1"/>
      <c r="F793" s="1"/>
      <c r="H793" s="1"/>
      <c r="J793" s="1"/>
      <c r="K793" s="1"/>
      <c r="L793" s="1"/>
      <c r="M793" s="1"/>
      <c r="N793" s="1"/>
    </row>
    <row r="794" spans="4:14" s="3" customFormat="1" x14ac:dyDescent="0.25">
      <c r="D794" s="1"/>
      <c r="E794" s="1"/>
      <c r="F794" s="1"/>
      <c r="H794" s="1"/>
      <c r="J794" s="1"/>
      <c r="K794" s="1"/>
      <c r="L794" s="1"/>
      <c r="M794" s="1"/>
      <c r="N794" s="1"/>
    </row>
    <row r="795" spans="4:14" s="3" customFormat="1" x14ac:dyDescent="0.25">
      <c r="D795" s="1"/>
      <c r="E795" s="1"/>
      <c r="F795" s="1"/>
      <c r="H795" s="1"/>
      <c r="J795" s="1"/>
      <c r="K795" s="1"/>
      <c r="L795" s="1"/>
      <c r="M795" s="1"/>
      <c r="N795" s="1"/>
    </row>
    <row r="796" spans="4:14" s="3" customFormat="1" x14ac:dyDescent="0.25">
      <c r="D796" s="1"/>
      <c r="E796" s="1"/>
      <c r="F796" s="1"/>
      <c r="H796" s="1"/>
      <c r="J796" s="1"/>
      <c r="K796" s="1"/>
      <c r="L796" s="1"/>
      <c r="M796" s="1"/>
      <c r="N796" s="1"/>
    </row>
    <row r="797" spans="4:14" s="3" customFormat="1" x14ac:dyDescent="0.25">
      <c r="D797" s="1"/>
      <c r="E797" s="1"/>
      <c r="F797" s="1"/>
      <c r="H797" s="1"/>
      <c r="J797" s="1"/>
      <c r="K797" s="1"/>
      <c r="L797" s="1"/>
      <c r="M797" s="1"/>
      <c r="N797" s="1"/>
    </row>
    <row r="798" spans="4:14" s="3" customFormat="1" x14ac:dyDescent="0.25">
      <c r="D798" s="1"/>
      <c r="E798" s="1"/>
      <c r="F798" s="1"/>
      <c r="H798" s="1"/>
      <c r="J798" s="1"/>
      <c r="K798" s="1"/>
      <c r="L798" s="1"/>
      <c r="M798" s="1"/>
      <c r="N798" s="1"/>
    </row>
    <row r="799" spans="4:14" s="3" customFormat="1" x14ac:dyDescent="0.25">
      <c r="D799" s="1"/>
      <c r="E799" s="1"/>
      <c r="F799" s="1"/>
      <c r="H799" s="1"/>
      <c r="J799" s="1"/>
      <c r="K799" s="1"/>
      <c r="L799" s="1"/>
      <c r="M799" s="1"/>
      <c r="N799" s="1"/>
    </row>
    <row r="800" spans="4:14" s="3" customFormat="1" x14ac:dyDescent="0.25">
      <c r="D800" s="1"/>
      <c r="E800" s="1"/>
      <c r="F800" s="1"/>
      <c r="H800" s="1"/>
      <c r="J800" s="1"/>
      <c r="K800" s="1"/>
      <c r="L800" s="1"/>
      <c r="M800" s="1"/>
      <c r="N800" s="1"/>
    </row>
    <row r="801" spans="4:14" s="3" customFormat="1" x14ac:dyDescent="0.25">
      <c r="D801" s="1"/>
      <c r="E801" s="1"/>
      <c r="F801" s="1"/>
      <c r="H801" s="1"/>
      <c r="J801" s="1"/>
      <c r="K801" s="1"/>
      <c r="L801" s="1"/>
      <c r="M801" s="1"/>
      <c r="N801" s="1"/>
    </row>
    <row r="802" spans="4:14" s="3" customFormat="1" x14ac:dyDescent="0.25">
      <c r="D802" s="1"/>
      <c r="E802" s="1"/>
      <c r="F802" s="1"/>
      <c r="H802" s="1"/>
      <c r="J802" s="1"/>
      <c r="K802" s="1"/>
      <c r="L802" s="1"/>
      <c r="M802" s="1"/>
      <c r="N802" s="1"/>
    </row>
    <row r="803" spans="4:14" s="3" customFormat="1" x14ac:dyDescent="0.25">
      <c r="D803" s="1"/>
      <c r="E803" s="1"/>
      <c r="F803" s="1"/>
      <c r="H803" s="1"/>
      <c r="J803" s="1"/>
      <c r="K803" s="1"/>
      <c r="L803" s="1"/>
      <c r="M803" s="1"/>
      <c r="N803" s="1"/>
    </row>
    <row r="804" spans="4:14" s="3" customFormat="1" x14ac:dyDescent="0.25">
      <c r="D804" s="1"/>
      <c r="E804" s="1"/>
      <c r="F804" s="1"/>
      <c r="H804" s="1"/>
      <c r="J804" s="1"/>
      <c r="K804" s="1"/>
      <c r="L804" s="1"/>
      <c r="M804" s="1"/>
      <c r="N804" s="1"/>
    </row>
    <row r="805" spans="4:14" s="3" customFormat="1" x14ac:dyDescent="0.25">
      <c r="D805" s="1"/>
      <c r="E805" s="1"/>
      <c r="F805" s="1"/>
      <c r="H805" s="1"/>
      <c r="J805" s="1"/>
      <c r="K805" s="1"/>
      <c r="L805" s="1"/>
      <c r="M805" s="1"/>
      <c r="N805" s="1"/>
    </row>
    <row r="806" spans="4:14" s="3" customFormat="1" x14ac:dyDescent="0.25">
      <c r="D806" s="1"/>
      <c r="E806" s="1"/>
      <c r="F806" s="1"/>
      <c r="H806" s="1"/>
      <c r="J806" s="1"/>
      <c r="K806" s="1"/>
      <c r="L806" s="1"/>
      <c r="M806" s="1"/>
      <c r="N806" s="1"/>
    </row>
    <row r="807" spans="4:14" s="3" customFormat="1" x14ac:dyDescent="0.25">
      <c r="D807" s="1"/>
      <c r="E807" s="1"/>
      <c r="F807" s="1"/>
      <c r="H807" s="1"/>
      <c r="J807" s="1"/>
      <c r="K807" s="1"/>
      <c r="L807" s="1"/>
      <c r="M807" s="1"/>
      <c r="N807" s="1"/>
    </row>
    <row r="808" spans="4:14" s="3" customFormat="1" x14ac:dyDescent="0.25">
      <c r="D808" s="1"/>
      <c r="E808" s="1"/>
      <c r="F808" s="1"/>
      <c r="H808" s="1"/>
      <c r="J808" s="1"/>
      <c r="K808" s="1"/>
      <c r="L808" s="1"/>
      <c r="M808" s="1"/>
      <c r="N808" s="1"/>
    </row>
    <row r="809" spans="4:14" s="3" customFormat="1" x14ac:dyDescent="0.25">
      <c r="D809" s="1"/>
      <c r="E809" s="1"/>
      <c r="F809" s="1"/>
      <c r="H809" s="1"/>
      <c r="J809" s="1"/>
      <c r="K809" s="1"/>
      <c r="L809" s="1"/>
      <c r="M809" s="1"/>
      <c r="N809" s="1"/>
    </row>
    <row r="810" spans="4:14" s="3" customFormat="1" x14ac:dyDescent="0.25">
      <c r="D810" s="1"/>
      <c r="E810" s="1"/>
      <c r="F810" s="1"/>
      <c r="H810" s="1"/>
      <c r="J810" s="1"/>
      <c r="K810" s="1"/>
      <c r="L810" s="1"/>
      <c r="M810" s="1"/>
      <c r="N810" s="1"/>
    </row>
    <row r="811" spans="4:14" s="3" customFormat="1" x14ac:dyDescent="0.25">
      <c r="D811" s="1"/>
      <c r="E811" s="1"/>
      <c r="F811" s="1"/>
      <c r="H811" s="1"/>
      <c r="J811" s="1"/>
      <c r="K811" s="1"/>
      <c r="L811" s="1"/>
      <c r="M811" s="1"/>
      <c r="N811" s="1"/>
    </row>
    <row r="812" spans="4:14" s="3" customFormat="1" x14ac:dyDescent="0.25">
      <c r="D812" s="1"/>
      <c r="E812" s="1"/>
      <c r="F812" s="1"/>
      <c r="H812" s="1"/>
      <c r="J812" s="1"/>
      <c r="K812" s="1"/>
      <c r="L812" s="1"/>
      <c r="M812" s="1"/>
      <c r="N812" s="1"/>
    </row>
    <row r="813" spans="4:14" s="3" customFormat="1" x14ac:dyDescent="0.25">
      <c r="D813" s="1"/>
      <c r="E813" s="1"/>
      <c r="F813" s="1"/>
      <c r="H813" s="1"/>
      <c r="J813" s="1"/>
      <c r="K813" s="1"/>
      <c r="L813" s="1"/>
      <c r="M813" s="1"/>
      <c r="N813" s="1"/>
    </row>
    <row r="814" spans="4:14" s="3" customFormat="1" x14ac:dyDescent="0.25">
      <c r="D814" s="1"/>
      <c r="E814" s="1"/>
      <c r="F814" s="1"/>
      <c r="H814" s="1"/>
      <c r="J814" s="1"/>
      <c r="K814" s="1"/>
      <c r="L814" s="1"/>
      <c r="M814" s="1"/>
      <c r="N814" s="1"/>
    </row>
    <row r="815" spans="4:14" s="3" customFormat="1" x14ac:dyDescent="0.25">
      <c r="D815" s="1"/>
      <c r="E815" s="1"/>
      <c r="F815" s="1"/>
      <c r="H815" s="1"/>
      <c r="J815" s="1"/>
      <c r="K815" s="1"/>
      <c r="L815" s="1"/>
      <c r="M815" s="1"/>
      <c r="N815" s="1"/>
    </row>
    <row r="816" spans="4:14" s="3" customFormat="1" x14ac:dyDescent="0.25">
      <c r="D816" s="1"/>
      <c r="E816" s="1"/>
      <c r="F816" s="1"/>
      <c r="H816" s="1"/>
      <c r="J816" s="1"/>
      <c r="K816" s="1"/>
      <c r="L816" s="1"/>
      <c r="M816" s="1"/>
      <c r="N816" s="1"/>
    </row>
    <row r="817" spans="4:14" s="3" customFormat="1" x14ac:dyDescent="0.25">
      <c r="D817" s="1"/>
      <c r="E817" s="1"/>
      <c r="F817" s="1"/>
      <c r="H817" s="1"/>
      <c r="J817" s="1"/>
      <c r="K817" s="1"/>
      <c r="L817" s="1"/>
      <c r="M817" s="1"/>
      <c r="N817" s="1"/>
    </row>
    <row r="818" spans="4:14" s="3" customFormat="1" x14ac:dyDescent="0.25">
      <c r="D818" s="1"/>
      <c r="E818" s="1"/>
      <c r="F818" s="1"/>
      <c r="H818" s="1"/>
      <c r="J818" s="1"/>
      <c r="K818" s="1"/>
      <c r="L818" s="1"/>
      <c r="M818" s="1"/>
      <c r="N818" s="1"/>
    </row>
    <row r="819" spans="4:14" s="3" customFormat="1" x14ac:dyDescent="0.25">
      <c r="D819" s="1"/>
      <c r="E819" s="1"/>
      <c r="F819" s="1"/>
      <c r="H819" s="1"/>
      <c r="J819" s="1"/>
      <c r="K819" s="1"/>
      <c r="L819" s="1"/>
      <c r="M819" s="1"/>
      <c r="N819" s="1"/>
    </row>
    <row r="820" spans="4:14" s="3" customFormat="1" x14ac:dyDescent="0.25">
      <c r="D820" s="1"/>
      <c r="E820" s="1"/>
      <c r="F820" s="1"/>
      <c r="H820" s="1"/>
      <c r="J820" s="1"/>
      <c r="K820" s="1"/>
      <c r="L820" s="1"/>
      <c r="M820" s="1"/>
      <c r="N820" s="1"/>
    </row>
    <row r="821" spans="4:14" s="3" customFormat="1" x14ac:dyDescent="0.25">
      <c r="D821" s="1"/>
      <c r="E821" s="1"/>
      <c r="F821" s="1"/>
      <c r="H821" s="1"/>
      <c r="J821" s="1"/>
      <c r="K821" s="1"/>
      <c r="L821" s="1"/>
      <c r="M821" s="1"/>
      <c r="N821" s="1"/>
    </row>
    <row r="822" spans="4:14" s="3" customFormat="1" x14ac:dyDescent="0.25">
      <c r="D822" s="1"/>
      <c r="E822" s="1"/>
      <c r="F822" s="1"/>
      <c r="H822" s="1"/>
      <c r="J822" s="1"/>
      <c r="K822" s="1"/>
      <c r="L822" s="1"/>
      <c r="M822" s="1"/>
      <c r="N822" s="1"/>
    </row>
    <row r="823" spans="4:14" s="3" customFormat="1" x14ac:dyDescent="0.25">
      <c r="D823" s="1"/>
      <c r="E823" s="1"/>
      <c r="F823" s="1"/>
      <c r="H823" s="1"/>
      <c r="J823" s="1"/>
      <c r="K823" s="1"/>
      <c r="L823" s="1"/>
      <c r="M823" s="1"/>
      <c r="N823" s="1"/>
    </row>
    <row r="824" spans="4:14" s="3" customFormat="1" x14ac:dyDescent="0.25">
      <c r="D824" s="1"/>
      <c r="E824" s="1"/>
      <c r="F824" s="1"/>
      <c r="H824" s="1"/>
      <c r="J824" s="1"/>
      <c r="K824" s="1"/>
      <c r="L824" s="1"/>
      <c r="M824" s="1"/>
      <c r="N824" s="1"/>
    </row>
    <row r="825" spans="4:14" s="3" customFormat="1" x14ac:dyDescent="0.25">
      <c r="D825" s="1"/>
      <c r="E825" s="1"/>
      <c r="F825" s="1"/>
      <c r="H825" s="1"/>
      <c r="J825" s="1"/>
      <c r="K825" s="1"/>
      <c r="L825" s="1"/>
      <c r="M825" s="1"/>
      <c r="N825" s="1"/>
    </row>
    <row r="826" spans="4:14" s="3" customFormat="1" x14ac:dyDescent="0.25">
      <c r="D826" s="1"/>
      <c r="E826" s="1"/>
      <c r="F826" s="1"/>
      <c r="H826" s="1"/>
      <c r="J826" s="1"/>
      <c r="K826" s="1"/>
      <c r="L826" s="1"/>
      <c r="M826" s="1"/>
      <c r="N826" s="1"/>
    </row>
    <row r="827" spans="4:14" s="3" customFormat="1" x14ac:dyDescent="0.25">
      <c r="D827" s="1"/>
      <c r="E827" s="1"/>
      <c r="F827" s="1"/>
      <c r="H827" s="1"/>
      <c r="J827" s="1"/>
      <c r="K827" s="1"/>
      <c r="L827" s="1"/>
      <c r="M827" s="1"/>
      <c r="N827" s="1"/>
    </row>
    <row r="828" spans="4:14" s="3" customFormat="1" x14ac:dyDescent="0.25">
      <c r="D828" s="1"/>
      <c r="E828" s="1"/>
      <c r="F828" s="1"/>
      <c r="H828" s="1"/>
      <c r="J828" s="1"/>
      <c r="K828" s="1"/>
      <c r="L828" s="1"/>
      <c r="M828" s="1"/>
      <c r="N828" s="1"/>
    </row>
    <row r="829" spans="4:14" s="3" customFormat="1" x14ac:dyDescent="0.25">
      <c r="D829" s="1"/>
      <c r="E829" s="1"/>
      <c r="F829" s="1"/>
      <c r="H829" s="1"/>
      <c r="J829" s="1"/>
      <c r="K829" s="1"/>
      <c r="L829" s="1"/>
      <c r="M829" s="1"/>
      <c r="N829" s="1"/>
    </row>
    <row r="830" spans="4:14" s="3" customFormat="1" x14ac:dyDescent="0.25">
      <c r="D830" s="1"/>
      <c r="E830" s="1"/>
      <c r="F830" s="1"/>
      <c r="H830" s="1"/>
      <c r="J830" s="1"/>
      <c r="K830" s="1"/>
      <c r="L830" s="1"/>
      <c r="M830" s="1"/>
      <c r="N830" s="1"/>
    </row>
    <row r="831" spans="4:14" s="3" customFormat="1" x14ac:dyDescent="0.25">
      <c r="D831" s="1"/>
      <c r="E831" s="1"/>
      <c r="F831" s="1"/>
      <c r="H831" s="1"/>
      <c r="J831" s="1"/>
      <c r="K831" s="1"/>
      <c r="L831" s="1"/>
      <c r="M831" s="1"/>
      <c r="N831" s="1"/>
    </row>
    <row r="832" spans="4:14" s="3" customFormat="1" x14ac:dyDescent="0.25">
      <c r="D832" s="1"/>
      <c r="E832" s="1"/>
      <c r="F832" s="1"/>
      <c r="H832" s="1"/>
      <c r="J832" s="1"/>
      <c r="K832" s="1"/>
      <c r="L832" s="1"/>
      <c r="M832" s="1"/>
      <c r="N832" s="1"/>
    </row>
    <row r="833" spans="4:14" s="3" customFormat="1" x14ac:dyDescent="0.25">
      <c r="D833" s="1"/>
      <c r="E833" s="1"/>
      <c r="F833" s="1"/>
      <c r="H833" s="1"/>
      <c r="J833" s="1"/>
      <c r="K833" s="1"/>
      <c r="L833" s="1"/>
      <c r="M833" s="1"/>
      <c r="N833" s="1"/>
    </row>
    <row r="834" spans="4:14" s="3" customFormat="1" x14ac:dyDescent="0.25">
      <c r="D834" s="1"/>
      <c r="E834" s="1"/>
      <c r="F834" s="1"/>
      <c r="H834" s="1"/>
      <c r="J834" s="1"/>
      <c r="K834" s="1"/>
      <c r="L834" s="1"/>
      <c r="M834" s="1"/>
      <c r="N834" s="1"/>
    </row>
    <row r="835" spans="4:14" s="3" customFormat="1" x14ac:dyDescent="0.25">
      <c r="D835" s="1"/>
      <c r="E835" s="1"/>
      <c r="F835" s="1"/>
      <c r="H835" s="1"/>
      <c r="J835" s="1"/>
      <c r="K835" s="1"/>
      <c r="L835" s="1"/>
      <c r="M835" s="1"/>
      <c r="N835" s="1"/>
    </row>
    <row r="836" spans="4:14" s="3" customFormat="1" x14ac:dyDescent="0.25">
      <c r="D836" s="1"/>
      <c r="E836" s="1"/>
      <c r="F836" s="1"/>
      <c r="H836" s="1"/>
      <c r="J836" s="1"/>
      <c r="K836" s="1"/>
      <c r="L836" s="1"/>
      <c r="M836" s="1"/>
      <c r="N836" s="1"/>
    </row>
    <row r="837" spans="4:14" s="3" customFormat="1" x14ac:dyDescent="0.25">
      <c r="D837" s="1"/>
      <c r="E837" s="1"/>
      <c r="F837" s="1"/>
      <c r="H837" s="1"/>
      <c r="J837" s="1"/>
      <c r="K837" s="1"/>
      <c r="L837" s="1"/>
      <c r="M837" s="1"/>
      <c r="N837" s="1"/>
    </row>
    <row r="838" spans="4:14" s="3" customFormat="1" x14ac:dyDescent="0.25">
      <c r="D838" s="1"/>
      <c r="E838" s="1"/>
      <c r="F838" s="1"/>
      <c r="H838" s="1"/>
      <c r="J838" s="1"/>
      <c r="K838" s="1"/>
      <c r="L838" s="1"/>
      <c r="M838" s="1"/>
      <c r="N838" s="1"/>
    </row>
    <row r="839" spans="4:14" s="3" customFormat="1" x14ac:dyDescent="0.25">
      <c r="D839" s="1"/>
      <c r="E839" s="1"/>
      <c r="F839" s="1"/>
      <c r="H839" s="1"/>
      <c r="J839" s="1"/>
      <c r="K839" s="1"/>
      <c r="L839" s="1"/>
      <c r="M839" s="1"/>
      <c r="N839" s="1"/>
    </row>
    <row r="840" spans="4:14" s="3" customFormat="1" x14ac:dyDescent="0.25">
      <c r="D840" s="1"/>
      <c r="E840" s="1"/>
      <c r="F840" s="1"/>
      <c r="H840" s="1"/>
      <c r="J840" s="1"/>
      <c r="K840" s="1"/>
      <c r="L840" s="1"/>
      <c r="M840" s="1"/>
      <c r="N840" s="1"/>
    </row>
    <row r="841" spans="4:14" s="3" customFormat="1" x14ac:dyDescent="0.25">
      <c r="D841" s="1"/>
      <c r="E841" s="1"/>
      <c r="F841" s="1"/>
      <c r="H841" s="1"/>
      <c r="J841" s="1"/>
      <c r="K841" s="1"/>
      <c r="L841" s="1"/>
      <c r="M841" s="1"/>
      <c r="N841" s="1"/>
    </row>
    <row r="842" spans="4:14" s="3" customFormat="1" x14ac:dyDescent="0.25">
      <c r="D842" s="1"/>
      <c r="E842" s="1"/>
      <c r="F842" s="1"/>
      <c r="H842" s="1"/>
      <c r="J842" s="1"/>
      <c r="K842" s="1"/>
      <c r="L842" s="1"/>
      <c r="M842" s="1"/>
      <c r="N842" s="1"/>
    </row>
    <row r="843" spans="4:14" s="3" customFormat="1" x14ac:dyDescent="0.25">
      <c r="D843" s="1"/>
      <c r="E843" s="1"/>
      <c r="F843" s="1"/>
      <c r="H843" s="1"/>
      <c r="J843" s="1"/>
      <c r="K843" s="1"/>
      <c r="L843" s="1"/>
      <c r="M843" s="1"/>
      <c r="N843" s="1"/>
    </row>
    <row r="844" spans="4:14" s="3" customFormat="1" x14ac:dyDescent="0.25">
      <c r="D844" s="1"/>
      <c r="E844" s="1"/>
      <c r="F844" s="1"/>
      <c r="H844" s="1"/>
      <c r="J844" s="1"/>
      <c r="K844" s="1"/>
      <c r="L844" s="1"/>
      <c r="M844" s="1"/>
      <c r="N844" s="1"/>
    </row>
    <row r="845" spans="4:14" s="3" customFormat="1" x14ac:dyDescent="0.25">
      <c r="D845" s="1"/>
      <c r="E845" s="1"/>
      <c r="F845" s="1"/>
      <c r="H845" s="1"/>
      <c r="J845" s="1"/>
      <c r="K845" s="1"/>
      <c r="L845" s="1"/>
      <c r="M845" s="1"/>
      <c r="N845" s="1"/>
    </row>
    <row r="846" spans="4:14" s="3" customFormat="1" x14ac:dyDescent="0.25">
      <c r="D846" s="1"/>
      <c r="E846" s="1"/>
      <c r="F846" s="1"/>
      <c r="H846" s="1"/>
      <c r="J846" s="1"/>
      <c r="K846" s="1"/>
      <c r="L846" s="1"/>
      <c r="M846" s="1"/>
      <c r="N846" s="1"/>
    </row>
    <row r="847" spans="4:14" s="3" customFormat="1" x14ac:dyDescent="0.25">
      <c r="D847" s="1"/>
      <c r="E847" s="1"/>
      <c r="F847" s="1"/>
      <c r="H847" s="1"/>
      <c r="J847" s="1"/>
      <c r="K847" s="1"/>
      <c r="L847" s="1"/>
      <c r="M847" s="1"/>
      <c r="N847" s="1"/>
    </row>
    <row r="848" spans="4:14" s="3" customFormat="1" x14ac:dyDescent="0.25">
      <c r="D848" s="1"/>
      <c r="E848" s="1"/>
      <c r="F848" s="1"/>
      <c r="H848" s="1"/>
      <c r="J848" s="1"/>
      <c r="K848" s="1"/>
      <c r="L848" s="1"/>
      <c r="M848" s="1"/>
      <c r="N848" s="1"/>
    </row>
    <row r="849" spans="4:14" s="3" customFormat="1" x14ac:dyDescent="0.25">
      <c r="D849" s="1"/>
      <c r="E849" s="1"/>
      <c r="F849" s="1"/>
      <c r="H849" s="1"/>
      <c r="J849" s="1"/>
      <c r="K849" s="1"/>
      <c r="L849" s="1"/>
      <c r="M849" s="1"/>
      <c r="N849" s="1"/>
    </row>
    <row r="850" spans="4:14" s="3" customFormat="1" x14ac:dyDescent="0.25">
      <c r="D850" s="1"/>
      <c r="E850" s="1"/>
      <c r="F850" s="1"/>
      <c r="H850" s="1"/>
      <c r="J850" s="1"/>
      <c r="K850" s="1"/>
      <c r="L850" s="1"/>
      <c r="M850" s="1"/>
      <c r="N850" s="1"/>
    </row>
    <row r="851" spans="4:14" s="3" customFormat="1" x14ac:dyDescent="0.25">
      <c r="D851" s="1"/>
      <c r="E851" s="1"/>
      <c r="F851" s="1"/>
      <c r="H851" s="1"/>
      <c r="J851" s="1"/>
      <c r="K851" s="1"/>
      <c r="L851" s="1"/>
      <c r="M851" s="1"/>
      <c r="N851" s="1"/>
    </row>
    <row r="852" spans="4:14" s="3" customFormat="1" x14ac:dyDescent="0.25">
      <c r="D852" s="1"/>
      <c r="E852" s="1"/>
      <c r="F852" s="1"/>
      <c r="H852" s="1"/>
      <c r="J852" s="1"/>
      <c r="K852" s="1"/>
      <c r="L852" s="1"/>
      <c r="M852" s="1"/>
      <c r="N852" s="1"/>
    </row>
    <row r="853" spans="4:14" s="3" customFormat="1" x14ac:dyDescent="0.25">
      <c r="D853" s="1"/>
      <c r="E853" s="1"/>
      <c r="F853" s="1"/>
      <c r="H853" s="1"/>
      <c r="J853" s="1"/>
      <c r="K853" s="1"/>
      <c r="L853" s="1"/>
      <c r="M853" s="1"/>
      <c r="N853" s="1"/>
    </row>
    <row r="854" spans="4:14" s="3" customFormat="1" x14ac:dyDescent="0.25">
      <c r="D854" s="1"/>
      <c r="E854" s="1"/>
      <c r="F854" s="1"/>
      <c r="H854" s="1"/>
      <c r="J854" s="1"/>
      <c r="K854" s="1"/>
      <c r="L854" s="1"/>
      <c r="M854" s="1"/>
      <c r="N854" s="1"/>
    </row>
    <row r="855" spans="4:14" s="3" customFormat="1" x14ac:dyDescent="0.25">
      <c r="D855" s="1"/>
      <c r="E855" s="1"/>
      <c r="F855" s="1"/>
      <c r="H855" s="1"/>
      <c r="J855" s="1"/>
      <c r="K855" s="1"/>
      <c r="L855" s="1"/>
      <c r="M855" s="1"/>
      <c r="N855" s="1"/>
    </row>
    <row r="856" spans="4:14" s="3" customFormat="1" x14ac:dyDescent="0.25">
      <c r="D856" s="1"/>
      <c r="E856" s="1"/>
      <c r="F856" s="1"/>
      <c r="H856" s="1"/>
      <c r="J856" s="1"/>
      <c r="K856" s="1"/>
      <c r="L856" s="1"/>
      <c r="M856" s="1"/>
      <c r="N856" s="1"/>
    </row>
    <row r="857" spans="4:14" s="3" customFormat="1" x14ac:dyDescent="0.25">
      <c r="D857" s="1"/>
      <c r="E857" s="1"/>
      <c r="F857" s="1"/>
      <c r="H857" s="1"/>
      <c r="J857" s="1"/>
      <c r="K857" s="1"/>
      <c r="L857" s="1"/>
      <c r="M857" s="1"/>
      <c r="N857" s="1"/>
    </row>
    <row r="858" spans="4:14" s="3" customFormat="1" x14ac:dyDescent="0.25">
      <c r="D858" s="1"/>
      <c r="E858" s="1"/>
      <c r="F858" s="1"/>
      <c r="H858" s="1"/>
      <c r="J858" s="1"/>
      <c r="K858" s="1"/>
      <c r="L858" s="1"/>
      <c r="M858" s="1"/>
      <c r="N858" s="1"/>
    </row>
    <row r="859" spans="4:14" s="3" customFormat="1" x14ac:dyDescent="0.25">
      <c r="D859" s="1"/>
      <c r="E859" s="1"/>
      <c r="F859" s="1"/>
      <c r="H859" s="1"/>
      <c r="J859" s="1"/>
      <c r="K859" s="1"/>
      <c r="L859" s="1"/>
      <c r="M859" s="1"/>
      <c r="N859" s="1"/>
    </row>
    <row r="860" spans="4:14" s="3" customFormat="1" x14ac:dyDescent="0.25">
      <c r="D860" s="1"/>
      <c r="E860" s="1"/>
      <c r="F860" s="1"/>
      <c r="H860" s="1"/>
      <c r="J860" s="1"/>
      <c r="K860" s="1"/>
      <c r="L860" s="1"/>
      <c r="M860" s="1"/>
      <c r="N860" s="1"/>
    </row>
    <row r="861" spans="4:14" s="3" customFormat="1" x14ac:dyDescent="0.25">
      <c r="D861" s="1"/>
      <c r="E861" s="1"/>
      <c r="F861" s="1"/>
      <c r="H861" s="1"/>
      <c r="J861" s="1"/>
      <c r="K861" s="1"/>
      <c r="L861" s="1"/>
      <c r="M861" s="1"/>
      <c r="N861" s="1"/>
    </row>
    <row r="862" spans="4:14" s="3" customFormat="1" x14ac:dyDescent="0.25">
      <c r="D862" s="1"/>
      <c r="E862" s="1"/>
      <c r="F862" s="1"/>
      <c r="H862" s="1"/>
      <c r="J862" s="1"/>
      <c r="K862" s="1"/>
      <c r="L862" s="1"/>
      <c r="M862" s="1"/>
      <c r="N862" s="1"/>
    </row>
    <row r="863" spans="4:14" s="3" customFormat="1" x14ac:dyDescent="0.25">
      <c r="D863" s="1"/>
      <c r="E863" s="1"/>
      <c r="F863" s="1"/>
      <c r="H863" s="1"/>
      <c r="J863" s="1"/>
      <c r="K863" s="1"/>
      <c r="L863" s="1"/>
      <c r="M863" s="1"/>
      <c r="N863" s="1"/>
    </row>
    <row r="864" spans="4:14" s="3" customFormat="1" x14ac:dyDescent="0.25">
      <c r="D864" s="1"/>
      <c r="E864" s="1"/>
      <c r="F864" s="1"/>
      <c r="H864" s="1"/>
      <c r="J864" s="1"/>
      <c r="K864" s="1"/>
      <c r="L864" s="1"/>
      <c r="M864" s="1"/>
      <c r="N864" s="1"/>
    </row>
    <row r="865" spans="4:14" s="3" customFormat="1" x14ac:dyDescent="0.25">
      <c r="D865" s="1"/>
      <c r="E865" s="1"/>
      <c r="F865" s="1"/>
      <c r="H865" s="1"/>
      <c r="J865" s="1"/>
      <c r="K865" s="1"/>
      <c r="L865" s="1"/>
      <c r="M865" s="1"/>
      <c r="N865" s="1"/>
    </row>
    <row r="866" spans="4:14" s="3" customFormat="1" x14ac:dyDescent="0.25">
      <c r="D866" s="1"/>
      <c r="E866" s="1"/>
      <c r="F866" s="1"/>
      <c r="H866" s="1"/>
      <c r="J866" s="1"/>
      <c r="K866" s="1"/>
      <c r="L866" s="1"/>
      <c r="M866" s="1"/>
      <c r="N866" s="1"/>
    </row>
    <row r="867" spans="4:14" s="3" customFormat="1" x14ac:dyDescent="0.25">
      <c r="D867" s="1"/>
      <c r="E867" s="1"/>
      <c r="F867" s="1"/>
      <c r="H867" s="1"/>
      <c r="J867" s="1"/>
      <c r="K867" s="1"/>
      <c r="L867" s="1"/>
      <c r="M867" s="1"/>
      <c r="N867" s="1"/>
    </row>
    <row r="868" spans="4:14" s="3" customFormat="1" x14ac:dyDescent="0.25">
      <c r="D868" s="1"/>
      <c r="E868" s="1"/>
      <c r="F868" s="1"/>
      <c r="H868" s="1"/>
      <c r="J868" s="1"/>
      <c r="K868" s="1"/>
      <c r="L868" s="1"/>
      <c r="M868" s="1"/>
      <c r="N868" s="1"/>
    </row>
    <row r="869" spans="4:14" s="3" customFormat="1" x14ac:dyDescent="0.25">
      <c r="D869" s="1"/>
      <c r="E869" s="1"/>
      <c r="F869" s="1"/>
      <c r="H869" s="1"/>
      <c r="J869" s="1"/>
      <c r="K869" s="1"/>
      <c r="L869" s="1"/>
      <c r="M869" s="1"/>
      <c r="N869" s="1"/>
    </row>
    <row r="870" spans="4:14" s="3" customFormat="1" x14ac:dyDescent="0.25">
      <c r="D870" s="1"/>
      <c r="E870" s="1"/>
      <c r="F870" s="1"/>
      <c r="H870" s="1"/>
      <c r="J870" s="1"/>
      <c r="K870" s="1"/>
      <c r="L870" s="1"/>
      <c r="M870" s="1"/>
      <c r="N870" s="1"/>
    </row>
    <row r="871" spans="4:14" s="3" customFormat="1" x14ac:dyDescent="0.25">
      <c r="D871" s="1"/>
      <c r="E871" s="1"/>
      <c r="F871" s="1"/>
      <c r="H871" s="1"/>
      <c r="J871" s="1"/>
      <c r="K871" s="1"/>
      <c r="L871" s="1"/>
      <c r="M871" s="1"/>
      <c r="N871" s="1"/>
    </row>
    <row r="872" spans="4:14" s="3" customFormat="1" x14ac:dyDescent="0.25">
      <c r="D872" s="1"/>
      <c r="E872" s="1"/>
      <c r="F872" s="1"/>
      <c r="H872" s="1"/>
      <c r="J872" s="1"/>
      <c r="K872" s="1"/>
      <c r="L872" s="1"/>
      <c r="M872" s="1"/>
      <c r="N872" s="1"/>
    </row>
    <row r="873" spans="4:14" s="3" customFormat="1" x14ac:dyDescent="0.25">
      <c r="D873" s="1"/>
      <c r="E873" s="1"/>
      <c r="F873" s="1"/>
      <c r="H873" s="1"/>
      <c r="J873" s="1"/>
      <c r="K873" s="1"/>
      <c r="L873" s="1"/>
      <c r="M873" s="1"/>
      <c r="N873" s="1"/>
    </row>
    <row r="874" spans="4:14" s="3" customFormat="1" x14ac:dyDescent="0.25">
      <c r="D874" s="1"/>
      <c r="E874" s="1"/>
      <c r="F874" s="1"/>
      <c r="H874" s="1"/>
      <c r="J874" s="1"/>
      <c r="K874" s="1"/>
      <c r="L874" s="1"/>
      <c r="M874" s="1"/>
      <c r="N874" s="1"/>
    </row>
    <row r="875" spans="4:14" s="3" customFormat="1" x14ac:dyDescent="0.25">
      <c r="D875" s="1"/>
      <c r="E875" s="1"/>
      <c r="F875" s="1"/>
      <c r="H875" s="1"/>
      <c r="J875" s="1"/>
      <c r="K875" s="1"/>
      <c r="L875" s="1"/>
      <c r="M875" s="1"/>
      <c r="N875" s="1"/>
    </row>
    <row r="876" spans="4:14" s="3" customFormat="1" x14ac:dyDescent="0.25">
      <c r="D876" s="1"/>
      <c r="E876" s="1"/>
      <c r="F876" s="1"/>
      <c r="H876" s="1"/>
      <c r="J876" s="1"/>
      <c r="K876" s="1"/>
      <c r="L876" s="1"/>
      <c r="M876" s="1"/>
      <c r="N876" s="1"/>
    </row>
    <row r="877" spans="4:14" s="3" customFormat="1" x14ac:dyDescent="0.25">
      <c r="D877" s="1"/>
      <c r="E877" s="1"/>
      <c r="F877" s="1"/>
      <c r="H877" s="1"/>
      <c r="J877" s="1"/>
      <c r="K877" s="1"/>
      <c r="L877" s="1"/>
      <c r="M877" s="1"/>
      <c r="N877" s="1"/>
    </row>
    <row r="878" spans="4:14" s="3" customFormat="1" x14ac:dyDescent="0.25">
      <c r="D878" s="1"/>
      <c r="E878" s="1"/>
      <c r="F878" s="1"/>
      <c r="H878" s="1"/>
      <c r="J878" s="1"/>
      <c r="K878" s="1"/>
      <c r="L878" s="1"/>
      <c r="M878" s="1"/>
      <c r="N878" s="1"/>
    </row>
    <row r="879" spans="4:14" s="3" customFormat="1" x14ac:dyDescent="0.25">
      <c r="D879" s="1"/>
      <c r="E879" s="1"/>
      <c r="F879" s="1"/>
      <c r="H879" s="1"/>
      <c r="J879" s="1"/>
      <c r="K879" s="1"/>
      <c r="L879" s="1"/>
      <c r="M879" s="1"/>
      <c r="N879" s="1"/>
    </row>
    <row r="880" spans="4:14" s="3" customFormat="1" x14ac:dyDescent="0.25">
      <c r="D880" s="1"/>
      <c r="E880" s="1"/>
      <c r="F880" s="1"/>
      <c r="H880" s="1"/>
      <c r="J880" s="1"/>
      <c r="K880" s="1"/>
      <c r="L880" s="1"/>
      <c r="M880" s="1"/>
      <c r="N880" s="1"/>
    </row>
    <row r="881" spans="4:14" s="3" customFormat="1" x14ac:dyDescent="0.25">
      <c r="D881" s="1"/>
      <c r="E881" s="1"/>
      <c r="F881" s="1"/>
      <c r="H881" s="1"/>
      <c r="J881" s="1"/>
      <c r="K881" s="1"/>
      <c r="L881" s="1"/>
      <c r="M881" s="1"/>
      <c r="N881" s="1"/>
    </row>
    <row r="882" spans="4:14" s="3" customFormat="1" x14ac:dyDescent="0.25">
      <c r="D882" s="1"/>
      <c r="E882" s="1"/>
      <c r="F882" s="1"/>
      <c r="H882" s="1"/>
      <c r="J882" s="1"/>
      <c r="K882" s="1"/>
      <c r="L882" s="1"/>
      <c r="M882" s="1"/>
      <c r="N882" s="1"/>
    </row>
    <row r="883" spans="4:14" s="3" customFormat="1" x14ac:dyDescent="0.25">
      <c r="D883" s="1"/>
      <c r="E883" s="1"/>
      <c r="F883" s="1"/>
      <c r="H883" s="1"/>
      <c r="J883" s="1"/>
      <c r="K883" s="1"/>
      <c r="L883" s="1"/>
      <c r="M883" s="1"/>
      <c r="N883" s="1"/>
    </row>
    <row r="884" spans="4:14" s="3" customFormat="1" x14ac:dyDescent="0.25">
      <c r="D884" s="1"/>
      <c r="E884" s="1"/>
      <c r="F884" s="1"/>
      <c r="H884" s="1"/>
      <c r="J884" s="1"/>
      <c r="K884" s="1"/>
      <c r="L884" s="1"/>
      <c r="M884" s="1"/>
      <c r="N884" s="1"/>
    </row>
    <row r="885" spans="4:14" s="3" customFormat="1" x14ac:dyDescent="0.25">
      <c r="D885" s="1"/>
      <c r="E885" s="1"/>
      <c r="F885" s="1"/>
      <c r="H885" s="1"/>
      <c r="J885" s="1"/>
      <c r="K885" s="1"/>
      <c r="L885" s="1"/>
      <c r="M885" s="1"/>
      <c r="N885" s="1"/>
    </row>
    <row r="886" spans="4:14" s="3" customFormat="1" x14ac:dyDescent="0.25">
      <c r="D886" s="1"/>
      <c r="E886" s="1"/>
      <c r="F886" s="1"/>
      <c r="H886" s="1"/>
      <c r="J886" s="1"/>
      <c r="K886" s="1"/>
      <c r="L886" s="1"/>
      <c r="M886" s="1"/>
      <c r="N886" s="1"/>
    </row>
    <row r="887" spans="4:14" s="3" customFormat="1" x14ac:dyDescent="0.25">
      <c r="D887" s="1"/>
      <c r="E887" s="1"/>
      <c r="F887" s="1"/>
      <c r="H887" s="1"/>
      <c r="J887" s="1"/>
      <c r="K887" s="1"/>
      <c r="L887" s="1"/>
      <c r="M887" s="1"/>
      <c r="N887" s="1"/>
    </row>
    <row r="888" spans="4:14" s="3" customFormat="1" x14ac:dyDescent="0.25">
      <c r="D888" s="1"/>
      <c r="E888" s="1"/>
      <c r="F888" s="1"/>
      <c r="H888" s="1"/>
      <c r="J888" s="1"/>
      <c r="K888" s="1"/>
      <c r="L888" s="1"/>
      <c r="M888" s="1"/>
      <c r="N888" s="1"/>
    </row>
    <row r="889" spans="4:14" s="3" customFormat="1" x14ac:dyDescent="0.25">
      <c r="D889" s="1"/>
      <c r="E889" s="1"/>
      <c r="F889" s="1"/>
      <c r="H889" s="1"/>
      <c r="J889" s="1"/>
      <c r="K889" s="1"/>
      <c r="L889" s="1"/>
      <c r="M889" s="1"/>
      <c r="N889" s="1"/>
    </row>
    <row r="890" spans="4:14" s="3" customFormat="1" x14ac:dyDescent="0.25">
      <c r="D890" s="1"/>
      <c r="E890" s="1"/>
      <c r="F890" s="1"/>
      <c r="H890" s="1"/>
      <c r="J890" s="1"/>
      <c r="K890" s="1"/>
      <c r="L890" s="1"/>
      <c r="M890" s="1"/>
      <c r="N890" s="1"/>
    </row>
    <row r="891" spans="4:14" s="3" customFormat="1" x14ac:dyDescent="0.25">
      <c r="D891" s="1"/>
      <c r="E891" s="1"/>
      <c r="F891" s="1"/>
      <c r="H891" s="1"/>
      <c r="J891" s="1"/>
      <c r="K891" s="1"/>
      <c r="L891" s="1"/>
      <c r="M891" s="1"/>
      <c r="N891" s="1"/>
    </row>
    <row r="892" spans="4:14" s="3" customFormat="1" x14ac:dyDescent="0.25">
      <c r="D892" s="1"/>
      <c r="E892" s="1"/>
      <c r="F892" s="1"/>
      <c r="H892" s="1"/>
      <c r="J892" s="1"/>
      <c r="K892" s="1"/>
      <c r="L892" s="1"/>
      <c r="M892" s="1"/>
      <c r="N892" s="1"/>
    </row>
    <row r="893" spans="4:14" s="3" customFormat="1" x14ac:dyDescent="0.25">
      <c r="D893" s="1"/>
      <c r="E893" s="1"/>
      <c r="F893" s="1"/>
      <c r="H893" s="1"/>
      <c r="J893" s="1"/>
      <c r="K893" s="1"/>
      <c r="L893" s="1"/>
      <c r="M893" s="1"/>
      <c r="N893" s="1"/>
    </row>
    <row r="894" spans="4:14" s="3" customFormat="1" x14ac:dyDescent="0.25">
      <c r="D894" s="1"/>
      <c r="E894" s="1"/>
      <c r="F894" s="1"/>
      <c r="H894" s="1"/>
      <c r="J894" s="1"/>
      <c r="K894" s="1"/>
      <c r="L894" s="1"/>
      <c r="M894" s="1"/>
      <c r="N894" s="1"/>
    </row>
    <row r="895" spans="4:14" s="3" customFormat="1" x14ac:dyDescent="0.25">
      <c r="D895" s="1"/>
      <c r="E895" s="1"/>
      <c r="F895" s="1"/>
      <c r="H895" s="1"/>
      <c r="J895" s="1"/>
      <c r="K895" s="1"/>
      <c r="L895" s="1"/>
      <c r="M895" s="1"/>
      <c r="N895" s="1"/>
    </row>
    <row r="896" spans="4:14" s="3" customFormat="1" x14ac:dyDescent="0.25">
      <c r="D896" s="1"/>
      <c r="E896" s="1"/>
      <c r="F896" s="1"/>
      <c r="H896" s="1"/>
      <c r="J896" s="1"/>
      <c r="K896" s="1"/>
      <c r="L896" s="1"/>
      <c r="M896" s="1"/>
      <c r="N896" s="1"/>
    </row>
    <row r="897" spans="4:14" s="3" customFormat="1" x14ac:dyDescent="0.25">
      <c r="D897" s="1"/>
      <c r="E897" s="1"/>
      <c r="F897" s="1"/>
      <c r="H897" s="1"/>
      <c r="J897" s="1"/>
      <c r="K897" s="1"/>
      <c r="L897" s="1"/>
      <c r="M897" s="1"/>
      <c r="N897" s="1"/>
    </row>
    <row r="898" spans="4:14" s="3" customFormat="1" x14ac:dyDescent="0.25">
      <c r="D898" s="1"/>
      <c r="E898" s="1"/>
      <c r="F898" s="1"/>
      <c r="H898" s="1"/>
      <c r="J898" s="1"/>
      <c r="K898" s="1"/>
      <c r="L898" s="1"/>
      <c r="M898" s="1"/>
      <c r="N898" s="1"/>
    </row>
    <row r="899" spans="4:14" s="3" customFormat="1" x14ac:dyDescent="0.25">
      <c r="D899" s="1"/>
      <c r="E899" s="1"/>
      <c r="F899" s="1"/>
      <c r="H899" s="1"/>
      <c r="J899" s="1"/>
      <c r="K899" s="1"/>
      <c r="L899" s="1"/>
      <c r="M899" s="1"/>
      <c r="N899" s="1"/>
    </row>
    <row r="900" spans="4:14" s="3" customFormat="1" x14ac:dyDescent="0.25">
      <c r="D900" s="1"/>
      <c r="E900" s="1"/>
      <c r="F900" s="1"/>
      <c r="H900" s="1"/>
      <c r="J900" s="1"/>
      <c r="K900" s="1"/>
      <c r="L900" s="1"/>
      <c r="M900" s="1"/>
      <c r="N900" s="1"/>
    </row>
    <row r="901" spans="4:14" s="3" customFormat="1" x14ac:dyDescent="0.25">
      <c r="D901" s="1"/>
      <c r="E901" s="1"/>
      <c r="F901" s="1"/>
      <c r="H901" s="1"/>
      <c r="J901" s="1"/>
      <c r="K901" s="1"/>
      <c r="L901" s="1"/>
      <c r="M901" s="1"/>
      <c r="N901" s="1"/>
    </row>
    <row r="902" spans="4:14" s="3" customFormat="1" x14ac:dyDescent="0.25">
      <c r="D902" s="1"/>
      <c r="E902" s="1"/>
      <c r="F902" s="1"/>
      <c r="H902" s="1"/>
      <c r="J902" s="1"/>
      <c r="K902" s="1"/>
      <c r="L902" s="1"/>
      <c r="M902" s="1"/>
      <c r="N902" s="1"/>
    </row>
    <row r="903" spans="4:14" s="3" customFormat="1" x14ac:dyDescent="0.25">
      <c r="D903" s="1"/>
      <c r="E903" s="1"/>
      <c r="F903" s="1"/>
      <c r="H903" s="1"/>
      <c r="J903" s="1"/>
      <c r="K903" s="1"/>
      <c r="L903" s="1"/>
      <c r="M903" s="1"/>
      <c r="N903" s="1"/>
    </row>
    <row r="904" spans="4:14" s="3" customFormat="1" x14ac:dyDescent="0.25">
      <c r="D904" s="1"/>
      <c r="E904" s="1"/>
      <c r="F904" s="1"/>
      <c r="H904" s="1"/>
      <c r="J904" s="1"/>
      <c r="K904" s="1"/>
      <c r="L904" s="1"/>
      <c r="M904" s="1"/>
      <c r="N904" s="1"/>
    </row>
    <row r="905" spans="4:14" s="3" customFormat="1" x14ac:dyDescent="0.25">
      <c r="D905" s="1"/>
      <c r="E905" s="1"/>
      <c r="F905" s="1"/>
      <c r="H905" s="1"/>
      <c r="J905" s="1"/>
      <c r="K905" s="1"/>
      <c r="L905" s="1"/>
      <c r="M905" s="1"/>
      <c r="N905" s="1"/>
    </row>
    <row r="906" spans="4:14" s="3" customFormat="1" x14ac:dyDescent="0.25">
      <c r="D906" s="1"/>
      <c r="E906" s="1"/>
      <c r="F906" s="1"/>
      <c r="H906" s="1"/>
      <c r="J906" s="1"/>
      <c r="K906" s="1"/>
      <c r="L906" s="1"/>
      <c r="M906" s="1"/>
      <c r="N906" s="1"/>
    </row>
    <row r="907" spans="4:14" s="3" customFormat="1" x14ac:dyDescent="0.25">
      <c r="D907" s="1"/>
      <c r="E907" s="1"/>
      <c r="F907" s="1"/>
      <c r="H907" s="1"/>
      <c r="J907" s="1"/>
      <c r="K907" s="1"/>
      <c r="L907" s="1"/>
      <c r="M907" s="1"/>
      <c r="N907" s="1"/>
    </row>
    <row r="908" spans="4:14" s="3" customFormat="1" x14ac:dyDescent="0.25">
      <c r="D908" s="1"/>
      <c r="E908" s="1"/>
      <c r="F908" s="1"/>
      <c r="H908" s="1"/>
      <c r="J908" s="1"/>
      <c r="K908" s="1"/>
      <c r="L908" s="1"/>
      <c r="M908" s="1"/>
      <c r="N908" s="1"/>
    </row>
    <row r="909" spans="4:14" s="3" customFormat="1" x14ac:dyDescent="0.25">
      <c r="D909" s="1"/>
      <c r="E909" s="1"/>
      <c r="F909" s="1"/>
      <c r="H909" s="1"/>
      <c r="J909" s="1"/>
      <c r="K909" s="1"/>
      <c r="L909" s="1"/>
      <c r="M909" s="1"/>
      <c r="N909" s="1"/>
    </row>
    <row r="910" spans="4:14" s="3" customFormat="1" x14ac:dyDescent="0.25">
      <c r="D910" s="1"/>
      <c r="E910" s="1"/>
      <c r="F910" s="1"/>
      <c r="H910" s="1"/>
      <c r="J910" s="1"/>
      <c r="K910" s="1"/>
      <c r="L910" s="1"/>
      <c r="M910" s="1"/>
      <c r="N910" s="1"/>
    </row>
    <row r="911" spans="4:14" s="3" customFormat="1" x14ac:dyDescent="0.25">
      <c r="D911" s="1"/>
      <c r="E911" s="1"/>
      <c r="F911" s="1"/>
      <c r="H911" s="1"/>
      <c r="J911" s="1"/>
      <c r="K911" s="1"/>
      <c r="L911" s="1"/>
      <c r="M911" s="1"/>
      <c r="N911" s="1"/>
    </row>
    <row r="912" spans="4:14" s="3" customFormat="1" x14ac:dyDescent="0.25">
      <c r="D912" s="1"/>
      <c r="E912" s="1"/>
      <c r="F912" s="1"/>
      <c r="H912" s="1"/>
      <c r="J912" s="1"/>
      <c r="K912" s="1"/>
      <c r="L912" s="1"/>
      <c r="M912" s="1"/>
      <c r="N912" s="1"/>
    </row>
    <row r="913" spans="4:14" s="3" customFormat="1" x14ac:dyDescent="0.25">
      <c r="D913" s="1"/>
      <c r="E913" s="1"/>
      <c r="F913" s="1"/>
      <c r="H913" s="1"/>
      <c r="J913" s="1"/>
      <c r="K913" s="1"/>
      <c r="L913" s="1"/>
      <c r="M913" s="1"/>
      <c r="N913" s="1"/>
    </row>
    <row r="914" spans="4:14" s="3" customFormat="1" x14ac:dyDescent="0.25">
      <c r="D914" s="1"/>
      <c r="E914" s="1"/>
      <c r="F914" s="1"/>
      <c r="H914" s="1"/>
      <c r="J914" s="1"/>
      <c r="K914" s="1"/>
      <c r="L914" s="1"/>
      <c r="M914" s="1"/>
      <c r="N914" s="1"/>
    </row>
    <row r="915" spans="4:14" s="3" customFormat="1" x14ac:dyDescent="0.25">
      <c r="D915" s="1"/>
      <c r="E915" s="1"/>
      <c r="F915" s="1"/>
      <c r="H915" s="1"/>
      <c r="J915" s="1"/>
      <c r="K915" s="1"/>
      <c r="L915" s="1"/>
      <c r="M915" s="1"/>
      <c r="N915" s="1"/>
    </row>
    <row r="916" spans="4:14" s="3" customFormat="1" x14ac:dyDescent="0.25">
      <c r="D916" s="1"/>
      <c r="E916" s="1"/>
      <c r="F916" s="1"/>
      <c r="H916" s="1"/>
      <c r="J916" s="1"/>
      <c r="K916" s="1"/>
      <c r="L916" s="1"/>
      <c r="M916" s="1"/>
      <c r="N916" s="1"/>
    </row>
    <row r="917" spans="4:14" s="3" customFormat="1" x14ac:dyDescent="0.25">
      <c r="D917" s="1"/>
      <c r="E917" s="1"/>
      <c r="F917" s="1"/>
      <c r="H917" s="1"/>
      <c r="J917" s="1"/>
      <c r="K917" s="1"/>
      <c r="L917" s="1"/>
      <c r="M917" s="1"/>
      <c r="N917" s="1"/>
    </row>
    <row r="918" spans="4:14" s="3" customFormat="1" x14ac:dyDescent="0.25">
      <c r="D918" s="1"/>
      <c r="E918" s="1"/>
      <c r="F918" s="1"/>
      <c r="H918" s="1"/>
      <c r="J918" s="1"/>
      <c r="K918" s="1"/>
      <c r="L918" s="1"/>
      <c r="M918" s="1"/>
      <c r="N918" s="1"/>
    </row>
    <row r="919" spans="4:14" s="3" customFormat="1" x14ac:dyDescent="0.25">
      <c r="D919" s="1"/>
      <c r="E919" s="1"/>
      <c r="F919" s="1"/>
      <c r="H919" s="1"/>
      <c r="J919" s="1"/>
      <c r="K919" s="1"/>
      <c r="L919" s="1"/>
      <c r="M919" s="1"/>
      <c r="N919" s="1"/>
    </row>
    <row r="920" spans="4:14" s="3" customFormat="1" x14ac:dyDescent="0.25">
      <c r="D920" s="1"/>
      <c r="E920" s="1"/>
      <c r="F920" s="1"/>
      <c r="H920" s="1"/>
      <c r="J920" s="1"/>
      <c r="K920" s="1"/>
      <c r="L920" s="1"/>
      <c r="M920" s="1"/>
      <c r="N920" s="1"/>
    </row>
    <row r="921" spans="4:14" s="3" customFormat="1" x14ac:dyDescent="0.25">
      <c r="D921" s="1"/>
      <c r="E921" s="1"/>
      <c r="F921" s="1"/>
      <c r="H921" s="1"/>
      <c r="J921" s="1"/>
      <c r="K921" s="1"/>
      <c r="L921" s="1"/>
      <c r="M921" s="1"/>
      <c r="N921" s="1"/>
    </row>
    <row r="922" spans="4:14" s="3" customFormat="1" x14ac:dyDescent="0.25">
      <c r="D922" s="1"/>
      <c r="E922" s="1"/>
      <c r="F922" s="1"/>
      <c r="H922" s="1"/>
      <c r="J922" s="1"/>
      <c r="K922" s="1"/>
      <c r="L922" s="1"/>
      <c r="M922" s="1"/>
      <c r="N922" s="1"/>
    </row>
    <row r="923" spans="4:14" s="3" customFormat="1" x14ac:dyDescent="0.25">
      <c r="D923" s="1"/>
      <c r="E923" s="1"/>
      <c r="F923" s="1"/>
      <c r="H923" s="1"/>
      <c r="J923" s="1"/>
      <c r="K923" s="1"/>
      <c r="L923" s="1"/>
      <c r="M923" s="1"/>
      <c r="N923" s="1"/>
    </row>
    <row r="924" spans="4:14" s="3" customFormat="1" x14ac:dyDescent="0.25">
      <c r="D924" s="1"/>
      <c r="E924" s="1"/>
      <c r="F924" s="1"/>
      <c r="H924" s="1"/>
      <c r="J924" s="1"/>
      <c r="K924" s="1"/>
      <c r="L924" s="1"/>
      <c r="M924" s="1"/>
      <c r="N924" s="1"/>
    </row>
    <row r="925" spans="4:14" s="3" customFormat="1" x14ac:dyDescent="0.25">
      <c r="D925" s="1"/>
      <c r="E925" s="1"/>
      <c r="F925" s="1"/>
      <c r="H925" s="1"/>
      <c r="J925" s="1"/>
      <c r="K925" s="1"/>
      <c r="L925" s="1"/>
      <c r="M925" s="1"/>
      <c r="N925" s="1"/>
    </row>
    <row r="926" spans="4:14" s="3" customFormat="1" x14ac:dyDescent="0.25">
      <c r="D926" s="1"/>
      <c r="E926" s="1"/>
      <c r="F926" s="1"/>
      <c r="H926" s="1"/>
      <c r="J926" s="1"/>
      <c r="K926" s="1"/>
      <c r="L926" s="1"/>
      <c r="M926" s="1"/>
      <c r="N926" s="1"/>
    </row>
    <row r="927" spans="4:14" s="3" customFormat="1" x14ac:dyDescent="0.25">
      <c r="D927" s="1"/>
      <c r="E927" s="1"/>
      <c r="F927" s="1"/>
      <c r="H927" s="1"/>
      <c r="J927" s="1"/>
      <c r="K927" s="1"/>
      <c r="L927" s="1"/>
      <c r="M927" s="1"/>
      <c r="N927" s="1"/>
    </row>
    <row r="928" spans="4:14" s="3" customFormat="1" x14ac:dyDescent="0.25">
      <c r="D928" s="1"/>
      <c r="E928" s="1"/>
      <c r="F928" s="1"/>
      <c r="H928" s="1"/>
      <c r="J928" s="1"/>
      <c r="K928" s="1"/>
      <c r="L928" s="1"/>
      <c r="M928" s="1"/>
      <c r="N928" s="1"/>
    </row>
    <row r="929" spans="4:14" s="3" customFormat="1" x14ac:dyDescent="0.25">
      <c r="D929" s="1"/>
      <c r="E929" s="1"/>
      <c r="F929" s="1"/>
      <c r="H929" s="1"/>
      <c r="J929" s="1"/>
      <c r="K929" s="1"/>
      <c r="L929" s="1"/>
      <c r="M929" s="1"/>
      <c r="N929" s="1"/>
    </row>
    <row r="930" spans="4:14" s="3" customFormat="1" x14ac:dyDescent="0.25">
      <c r="D930" s="1"/>
      <c r="E930" s="1"/>
      <c r="F930" s="1"/>
      <c r="H930" s="1"/>
      <c r="J930" s="1"/>
      <c r="K930" s="1"/>
      <c r="L930" s="1"/>
      <c r="M930" s="1"/>
      <c r="N930" s="1"/>
    </row>
    <row r="931" spans="4:14" s="3" customFormat="1" x14ac:dyDescent="0.25">
      <c r="D931" s="1"/>
      <c r="E931" s="1"/>
      <c r="F931" s="1"/>
      <c r="H931" s="1"/>
      <c r="J931" s="1"/>
      <c r="K931" s="1"/>
      <c r="L931" s="1"/>
      <c r="M931" s="1"/>
      <c r="N931" s="1"/>
    </row>
    <row r="932" spans="4:14" s="3" customFormat="1" x14ac:dyDescent="0.25">
      <c r="D932" s="1"/>
      <c r="E932" s="1"/>
      <c r="F932" s="1"/>
      <c r="H932" s="1"/>
      <c r="J932" s="1"/>
      <c r="K932" s="1"/>
      <c r="L932" s="1"/>
      <c r="M932" s="1"/>
      <c r="N932" s="1"/>
    </row>
    <row r="933" spans="4:14" s="3" customFormat="1" x14ac:dyDescent="0.25">
      <c r="D933" s="1"/>
      <c r="E933" s="1"/>
      <c r="F933" s="1"/>
      <c r="H933" s="1"/>
      <c r="J933" s="1"/>
      <c r="K933" s="1"/>
      <c r="L933" s="1"/>
      <c r="M933" s="1"/>
      <c r="N933" s="1"/>
    </row>
    <row r="934" spans="4:14" s="3" customFormat="1" x14ac:dyDescent="0.25">
      <c r="D934" s="1"/>
      <c r="E934" s="1"/>
      <c r="F934" s="1"/>
      <c r="H934" s="1"/>
      <c r="J934" s="1"/>
      <c r="K934" s="1"/>
      <c r="L934" s="1"/>
      <c r="M934" s="1"/>
      <c r="N934" s="1"/>
    </row>
    <row r="935" spans="4:14" s="3" customFormat="1" x14ac:dyDescent="0.25">
      <c r="D935" s="1"/>
      <c r="E935" s="1"/>
      <c r="F935" s="1"/>
      <c r="H935" s="1"/>
      <c r="J935" s="1"/>
      <c r="K935" s="1"/>
      <c r="L935" s="1"/>
      <c r="M935" s="1"/>
      <c r="N935" s="1"/>
    </row>
    <row r="936" spans="4:14" s="3" customFormat="1" x14ac:dyDescent="0.25">
      <c r="D936" s="1"/>
      <c r="E936" s="1"/>
      <c r="F936" s="1"/>
      <c r="H936" s="1"/>
      <c r="J936" s="1"/>
      <c r="K936" s="1"/>
      <c r="L936" s="1"/>
      <c r="M936" s="1"/>
      <c r="N936" s="1"/>
    </row>
    <row r="937" spans="4:14" s="3" customFormat="1" x14ac:dyDescent="0.25">
      <c r="D937" s="1"/>
      <c r="E937" s="1"/>
      <c r="F937" s="1"/>
      <c r="H937" s="1"/>
      <c r="J937" s="1"/>
      <c r="K937" s="1"/>
      <c r="L937" s="1"/>
      <c r="M937" s="1"/>
      <c r="N937" s="1"/>
    </row>
    <row r="938" spans="4:14" s="3" customFormat="1" x14ac:dyDescent="0.25">
      <c r="D938" s="1"/>
      <c r="E938" s="1"/>
      <c r="F938" s="1"/>
      <c r="H938" s="1"/>
      <c r="J938" s="1"/>
      <c r="K938" s="1"/>
      <c r="L938" s="1"/>
      <c r="M938" s="1"/>
      <c r="N938" s="1"/>
    </row>
    <row r="939" spans="4:14" s="3" customFormat="1" x14ac:dyDescent="0.25">
      <c r="D939" s="1"/>
      <c r="E939" s="1"/>
      <c r="F939" s="1"/>
      <c r="H939" s="1"/>
      <c r="J939" s="1"/>
      <c r="K939" s="1"/>
      <c r="L939" s="1"/>
      <c r="M939" s="1"/>
      <c r="N939" s="1"/>
    </row>
    <row r="940" spans="4:14" s="3" customFormat="1" x14ac:dyDescent="0.25">
      <c r="D940" s="1"/>
      <c r="E940" s="1"/>
      <c r="F940" s="1"/>
      <c r="H940" s="1"/>
      <c r="J940" s="1"/>
      <c r="K940" s="1"/>
      <c r="L940" s="1"/>
      <c r="M940" s="1"/>
      <c r="N940" s="1"/>
    </row>
    <row r="941" spans="4:14" s="3" customFormat="1" x14ac:dyDescent="0.25">
      <c r="D941" s="1"/>
      <c r="E941" s="1"/>
      <c r="F941" s="1"/>
      <c r="H941" s="1"/>
      <c r="J941" s="1"/>
      <c r="K941" s="1"/>
      <c r="L941" s="1"/>
      <c r="M941" s="1"/>
      <c r="N941" s="1"/>
    </row>
    <row r="942" spans="4:14" s="3" customFormat="1" x14ac:dyDescent="0.25">
      <c r="D942" s="1"/>
      <c r="E942" s="1"/>
      <c r="F942" s="1"/>
      <c r="H942" s="1"/>
      <c r="J942" s="1"/>
      <c r="K942" s="1"/>
      <c r="L942" s="1"/>
      <c r="M942" s="1"/>
      <c r="N942" s="1"/>
    </row>
    <row r="943" spans="4:14" s="3" customFormat="1" x14ac:dyDescent="0.25">
      <c r="D943" s="1"/>
      <c r="E943" s="1"/>
      <c r="F943" s="1"/>
      <c r="H943" s="1"/>
      <c r="J943" s="1"/>
      <c r="K943" s="1"/>
      <c r="L943" s="1"/>
      <c r="M943" s="1"/>
      <c r="N943" s="1"/>
    </row>
    <row r="944" spans="4:14" s="3" customFormat="1" x14ac:dyDescent="0.25">
      <c r="D944" s="1"/>
      <c r="E944" s="1"/>
      <c r="F944" s="1"/>
      <c r="H944" s="1"/>
      <c r="J944" s="1"/>
      <c r="K944" s="1"/>
      <c r="L944" s="1"/>
      <c r="M944" s="1"/>
      <c r="N944" s="1"/>
    </row>
    <row r="945" spans="4:14" s="3" customFormat="1" x14ac:dyDescent="0.25">
      <c r="D945" s="1"/>
      <c r="E945" s="1"/>
      <c r="F945" s="1"/>
      <c r="H945" s="1"/>
      <c r="J945" s="1"/>
      <c r="K945" s="1"/>
      <c r="L945" s="1"/>
      <c r="M945" s="1"/>
      <c r="N945" s="1"/>
    </row>
    <row r="946" spans="4:14" s="3" customFormat="1" x14ac:dyDescent="0.25">
      <c r="D946" s="1"/>
      <c r="E946" s="1"/>
      <c r="F946" s="1"/>
      <c r="H946" s="1"/>
      <c r="J946" s="1"/>
      <c r="K946" s="1"/>
      <c r="L946" s="1"/>
      <c r="M946" s="1"/>
      <c r="N946" s="1"/>
    </row>
    <row r="947" spans="4:14" s="3" customFormat="1" x14ac:dyDescent="0.25">
      <c r="D947" s="1"/>
      <c r="E947" s="1"/>
      <c r="F947" s="1"/>
      <c r="H947" s="1"/>
      <c r="J947" s="1"/>
      <c r="K947" s="1"/>
      <c r="L947" s="1"/>
      <c r="M947" s="1"/>
      <c r="N947" s="1"/>
    </row>
    <row r="948" spans="4:14" s="3" customFormat="1" x14ac:dyDescent="0.25">
      <c r="D948" s="1"/>
      <c r="E948" s="1"/>
      <c r="F948" s="1"/>
      <c r="H948" s="1"/>
      <c r="J948" s="1"/>
      <c r="K948" s="1"/>
      <c r="L948" s="1"/>
      <c r="M948" s="1"/>
      <c r="N948" s="1"/>
    </row>
    <row r="949" spans="4:14" s="3" customFormat="1" x14ac:dyDescent="0.25">
      <c r="D949" s="1"/>
      <c r="E949" s="1"/>
      <c r="F949" s="1"/>
      <c r="H949" s="1"/>
      <c r="J949" s="1"/>
      <c r="K949" s="1"/>
      <c r="L949" s="1"/>
      <c r="M949" s="1"/>
      <c r="N949" s="1"/>
    </row>
    <row r="950" spans="4:14" s="3" customFormat="1" x14ac:dyDescent="0.25">
      <c r="D950" s="1"/>
      <c r="E950" s="1"/>
      <c r="F950" s="1"/>
      <c r="H950" s="1"/>
      <c r="J950" s="1"/>
      <c r="K950" s="1"/>
      <c r="L950" s="1"/>
      <c r="M950" s="1"/>
      <c r="N950" s="1"/>
    </row>
    <row r="951" spans="4:14" s="3" customFormat="1" x14ac:dyDescent="0.25">
      <c r="D951" s="1"/>
      <c r="E951" s="1"/>
      <c r="F951" s="1"/>
      <c r="H951" s="1"/>
      <c r="J951" s="1"/>
      <c r="K951" s="1"/>
      <c r="L951" s="1"/>
      <c r="M951" s="1"/>
      <c r="N951" s="1"/>
    </row>
    <row r="952" spans="4:14" s="3" customFormat="1" x14ac:dyDescent="0.25">
      <c r="D952" s="1"/>
      <c r="E952" s="1"/>
      <c r="F952" s="1"/>
      <c r="H952" s="1"/>
      <c r="J952" s="1"/>
      <c r="K952" s="1"/>
      <c r="L952" s="1"/>
      <c r="M952" s="1"/>
      <c r="N952" s="1"/>
    </row>
    <row r="953" spans="4:14" s="3" customFormat="1" x14ac:dyDescent="0.25">
      <c r="D953" s="1"/>
      <c r="E953" s="1"/>
      <c r="F953" s="1"/>
      <c r="H953" s="1"/>
      <c r="J953" s="1"/>
      <c r="K953" s="1"/>
      <c r="L953" s="1"/>
      <c r="M953" s="1"/>
      <c r="N953" s="1"/>
    </row>
    <row r="954" spans="4:14" s="3" customFormat="1" x14ac:dyDescent="0.25">
      <c r="D954" s="1"/>
      <c r="E954" s="1"/>
      <c r="F954" s="1"/>
      <c r="H954" s="1"/>
      <c r="J954" s="1"/>
      <c r="K954" s="1"/>
      <c r="L954" s="1"/>
      <c r="M954" s="1"/>
      <c r="N954" s="1"/>
    </row>
    <row r="955" spans="4:14" s="3" customFormat="1" x14ac:dyDescent="0.25">
      <c r="D955" s="1"/>
      <c r="E955" s="1"/>
      <c r="F955" s="1"/>
      <c r="H955" s="1"/>
      <c r="J955" s="1"/>
      <c r="K955" s="1"/>
      <c r="L955" s="1"/>
      <c r="M955" s="1"/>
      <c r="N955" s="1"/>
    </row>
    <row r="956" spans="4:14" s="3" customFormat="1" x14ac:dyDescent="0.25">
      <c r="D956" s="1"/>
      <c r="E956" s="1"/>
      <c r="F956" s="1"/>
      <c r="H956" s="1"/>
      <c r="J956" s="1"/>
      <c r="K956" s="1"/>
      <c r="L956" s="1"/>
      <c r="M956" s="1"/>
      <c r="N956" s="1"/>
    </row>
    <row r="957" spans="4:14" s="3" customFormat="1" x14ac:dyDescent="0.25">
      <c r="D957" s="1"/>
      <c r="E957" s="1"/>
      <c r="F957" s="1"/>
      <c r="H957" s="1"/>
      <c r="J957" s="1"/>
      <c r="K957" s="1"/>
      <c r="L957" s="1"/>
      <c r="M957" s="1"/>
      <c r="N957" s="1"/>
    </row>
    <row r="958" spans="4:14" s="3" customFormat="1" x14ac:dyDescent="0.25">
      <c r="D958" s="1"/>
      <c r="E958" s="1"/>
      <c r="F958" s="1"/>
      <c r="H958" s="1"/>
      <c r="J958" s="1"/>
      <c r="K958" s="1"/>
      <c r="L958" s="1"/>
      <c r="M958" s="1"/>
      <c r="N958" s="1"/>
    </row>
    <row r="959" spans="4:14" s="3" customFormat="1" x14ac:dyDescent="0.25">
      <c r="D959" s="1"/>
      <c r="E959" s="1"/>
      <c r="F959" s="1"/>
      <c r="H959" s="1"/>
      <c r="J959" s="1"/>
      <c r="K959" s="1"/>
      <c r="L959" s="1"/>
      <c r="M959" s="1"/>
      <c r="N959" s="1"/>
    </row>
    <row r="960" spans="4:14" s="3" customFormat="1" x14ac:dyDescent="0.25">
      <c r="D960" s="1"/>
      <c r="E960" s="1"/>
      <c r="F960" s="1"/>
      <c r="H960" s="1"/>
      <c r="J960" s="1"/>
      <c r="K960" s="1"/>
      <c r="L960" s="1"/>
      <c r="M960" s="1"/>
      <c r="N960" s="1"/>
    </row>
    <row r="961" spans="4:14" s="3" customFormat="1" x14ac:dyDescent="0.25">
      <c r="D961" s="1"/>
      <c r="E961" s="1"/>
      <c r="F961" s="1"/>
      <c r="H961" s="1"/>
      <c r="J961" s="1"/>
      <c r="K961" s="1"/>
      <c r="L961" s="1"/>
      <c r="M961" s="1"/>
      <c r="N961" s="1"/>
    </row>
    <row r="962" spans="4:14" s="3" customFormat="1" x14ac:dyDescent="0.25">
      <c r="D962" s="1"/>
      <c r="E962" s="1"/>
      <c r="F962" s="1"/>
      <c r="H962" s="1"/>
      <c r="J962" s="1"/>
      <c r="K962" s="1"/>
      <c r="L962" s="1"/>
      <c r="M962" s="1"/>
      <c r="N962" s="1"/>
    </row>
    <row r="963" spans="4:14" s="3" customFormat="1" x14ac:dyDescent="0.25">
      <c r="D963" s="1"/>
      <c r="E963" s="1"/>
      <c r="F963" s="1"/>
      <c r="H963" s="1"/>
      <c r="J963" s="1"/>
      <c r="K963" s="1"/>
      <c r="L963" s="1"/>
      <c r="M963" s="1"/>
      <c r="N963" s="1"/>
    </row>
    <row r="964" spans="4:14" s="3" customFormat="1" x14ac:dyDescent="0.25">
      <c r="D964" s="1"/>
      <c r="E964" s="1"/>
      <c r="F964" s="1"/>
      <c r="H964" s="1"/>
      <c r="J964" s="1"/>
      <c r="K964" s="1"/>
      <c r="L964" s="1"/>
      <c r="M964" s="1"/>
      <c r="N964" s="1"/>
    </row>
    <row r="965" spans="4:14" s="3" customFormat="1" x14ac:dyDescent="0.25">
      <c r="D965" s="1"/>
      <c r="E965" s="1"/>
      <c r="F965" s="1"/>
      <c r="H965" s="1"/>
      <c r="J965" s="1"/>
      <c r="K965" s="1"/>
      <c r="L965" s="1"/>
      <c r="M965" s="1"/>
      <c r="N965" s="1"/>
    </row>
    <row r="966" spans="4:14" s="3" customFormat="1" x14ac:dyDescent="0.25">
      <c r="D966" s="1"/>
      <c r="E966" s="1"/>
      <c r="F966" s="1"/>
      <c r="H966" s="1"/>
      <c r="J966" s="1"/>
      <c r="K966" s="1"/>
      <c r="L966" s="1"/>
      <c r="M966" s="1"/>
      <c r="N966" s="1"/>
    </row>
    <row r="967" spans="4:14" s="3" customFormat="1" x14ac:dyDescent="0.25">
      <c r="D967" s="1"/>
      <c r="E967" s="1"/>
      <c r="F967" s="1"/>
      <c r="H967" s="1"/>
      <c r="J967" s="1"/>
      <c r="K967" s="1"/>
      <c r="L967" s="1"/>
      <c r="M967" s="1"/>
      <c r="N967" s="1"/>
    </row>
    <row r="968" spans="4:14" s="3" customFormat="1" x14ac:dyDescent="0.25">
      <c r="D968" s="1"/>
      <c r="E968" s="1"/>
      <c r="F968" s="1"/>
      <c r="H968" s="1"/>
      <c r="J968" s="1"/>
      <c r="K968" s="1"/>
      <c r="L968" s="1"/>
      <c r="M968" s="1"/>
      <c r="N968" s="1"/>
    </row>
    <row r="969" spans="4:14" s="3" customFormat="1" x14ac:dyDescent="0.25">
      <c r="D969" s="1"/>
      <c r="E969" s="1"/>
      <c r="F969" s="1"/>
      <c r="H969" s="1"/>
      <c r="J969" s="1"/>
      <c r="K969" s="1"/>
      <c r="L969" s="1"/>
      <c r="M969" s="1"/>
      <c r="N969" s="1"/>
    </row>
    <row r="970" spans="4:14" s="3" customFormat="1" x14ac:dyDescent="0.25">
      <c r="D970" s="1"/>
      <c r="E970" s="1"/>
      <c r="F970" s="1"/>
      <c r="H970" s="1"/>
      <c r="J970" s="1"/>
      <c r="K970" s="1"/>
      <c r="L970" s="1"/>
      <c r="M970" s="1"/>
      <c r="N970" s="1"/>
    </row>
    <row r="971" spans="4:14" s="3" customFormat="1" x14ac:dyDescent="0.25">
      <c r="D971" s="1"/>
      <c r="E971" s="1"/>
      <c r="F971" s="1"/>
      <c r="H971" s="1"/>
      <c r="J971" s="1"/>
      <c r="K971" s="1"/>
      <c r="L971" s="1"/>
      <c r="M971" s="1"/>
      <c r="N971" s="1"/>
    </row>
    <row r="972" spans="4:14" s="3" customFormat="1" x14ac:dyDescent="0.25">
      <c r="D972" s="1"/>
      <c r="E972" s="1"/>
      <c r="F972" s="1"/>
      <c r="H972" s="1"/>
      <c r="J972" s="1"/>
      <c r="K972" s="1"/>
      <c r="L972" s="1"/>
      <c r="M972" s="1"/>
      <c r="N972" s="1"/>
    </row>
    <row r="973" spans="4:14" s="3" customFormat="1" x14ac:dyDescent="0.25">
      <c r="D973" s="1"/>
      <c r="E973" s="1"/>
      <c r="F973" s="1"/>
      <c r="H973" s="1"/>
      <c r="J973" s="1"/>
      <c r="K973" s="1"/>
      <c r="L973" s="1"/>
      <c r="M973" s="1"/>
      <c r="N973" s="1"/>
    </row>
    <row r="974" spans="4:14" s="3" customFormat="1" x14ac:dyDescent="0.25">
      <c r="D974" s="1"/>
      <c r="E974" s="1"/>
      <c r="F974" s="1"/>
      <c r="H974" s="1"/>
      <c r="J974" s="1"/>
      <c r="K974" s="1"/>
      <c r="L974" s="1"/>
      <c r="M974" s="1"/>
      <c r="N974" s="1"/>
    </row>
    <row r="975" spans="4:14" s="3" customFormat="1" x14ac:dyDescent="0.25">
      <c r="D975" s="1"/>
      <c r="E975" s="1"/>
      <c r="F975" s="1"/>
      <c r="H975" s="1"/>
      <c r="J975" s="1"/>
      <c r="K975" s="1"/>
      <c r="L975" s="1"/>
      <c r="M975" s="1"/>
      <c r="N975" s="1"/>
    </row>
    <row r="976" spans="4:14" s="3" customFormat="1" x14ac:dyDescent="0.25">
      <c r="D976" s="1"/>
      <c r="E976" s="1"/>
      <c r="F976" s="1"/>
      <c r="H976" s="1"/>
      <c r="J976" s="1"/>
      <c r="K976" s="1"/>
      <c r="L976" s="1"/>
      <c r="M976" s="1"/>
      <c r="N976" s="1"/>
    </row>
    <row r="977" spans="4:14" s="3" customFormat="1" x14ac:dyDescent="0.25">
      <c r="D977" s="1"/>
      <c r="E977" s="1"/>
      <c r="F977" s="1"/>
      <c r="H977" s="1"/>
      <c r="J977" s="1"/>
      <c r="K977" s="1"/>
      <c r="L977" s="1"/>
      <c r="M977" s="1"/>
      <c r="N977" s="1"/>
    </row>
    <row r="978" spans="4:14" s="3" customFormat="1" x14ac:dyDescent="0.25">
      <c r="D978" s="1"/>
      <c r="E978" s="1"/>
      <c r="F978" s="1"/>
      <c r="H978" s="1"/>
      <c r="J978" s="1"/>
      <c r="K978" s="1"/>
      <c r="L978" s="1"/>
      <c r="M978" s="1"/>
      <c r="N978" s="1"/>
    </row>
    <row r="979" spans="4:14" s="3" customFormat="1" x14ac:dyDescent="0.25">
      <c r="D979" s="1"/>
      <c r="E979" s="1"/>
      <c r="F979" s="1"/>
      <c r="H979" s="1"/>
      <c r="J979" s="1"/>
      <c r="K979" s="1"/>
      <c r="L979" s="1"/>
      <c r="M979" s="1"/>
      <c r="N979" s="1"/>
    </row>
    <row r="980" spans="4:14" s="3" customFormat="1" x14ac:dyDescent="0.25">
      <c r="D980" s="1"/>
      <c r="E980" s="1"/>
      <c r="F980" s="1"/>
      <c r="H980" s="1"/>
      <c r="J980" s="1"/>
      <c r="K980" s="1"/>
      <c r="L980" s="1"/>
      <c r="M980" s="1"/>
      <c r="N980" s="1"/>
    </row>
    <row r="981" spans="4:14" s="3" customFormat="1" x14ac:dyDescent="0.25">
      <c r="D981" s="1"/>
      <c r="E981" s="1"/>
      <c r="F981" s="1"/>
      <c r="H981" s="1"/>
      <c r="J981" s="1"/>
      <c r="K981" s="1"/>
      <c r="L981" s="1"/>
      <c r="M981" s="1"/>
      <c r="N981" s="1"/>
    </row>
    <row r="982" spans="4:14" s="3" customFormat="1" x14ac:dyDescent="0.25">
      <c r="D982" s="1"/>
      <c r="E982" s="1"/>
      <c r="F982" s="1"/>
      <c r="H982" s="1"/>
      <c r="J982" s="1"/>
      <c r="K982" s="1"/>
      <c r="L982" s="1"/>
      <c r="M982" s="1"/>
      <c r="N982" s="1"/>
    </row>
    <row r="983" spans="4:14" s="3" customFormat="1" x14ac:dyDescent="0.25">
      <c r="D983" s="1"/>
      <c r="E983" s="1"/>
      <c r="F983" s="1"/>
      <c r="H983" s="1"/>
      <c r="J983" s="1"/>
      <c r="K983" s="1"/>
      <c r="L983" s="1"/>
      <c r="M983" s="1"/>
      <c r="N983" s="1"/>
    </row>
    <row r="984" spans="4:14" s="3" customFormat="1" x14ac:dyDescent="0.25">
      <c r="D984" s="1"/>
      <c r="E984" s="1"/>
      <c r="F984" s="1"/>
      <c r="H984" s="1"/>
      <c r="J984" s="1"/>
      <c r="K984" s="1"/>
      <c r="L984" s="1"/>
      <c r="M984" s="1"/>
      <c r="N984" s="1"/>
    </row>
    <row r="985" spans="4:14" s="3" customFormat="1" x14ac:dyDescent="0.25">
      <c r="D985" s="1"/>
      <c r="E985" s="1"/>
      <c r="F985" s="1"/>
      <c r="H985" s="1"/>
      <c r="J985" s="1"/>
      <c r="K985" s="1"/>
      <c r="L985" s="1"/>
      <c r="M985" s="1"/>
      <c r="N985" s="1"/>
    </row>
    <row r="986" spans="4:14" s="3" customFormat="1" x14ac:dyDescent="0.25">
      <c r="D986" s="1"/>
      <c r="E986" s="1"/>
      <c r="F986" s="1"/>
      <c r="H986" s="1"/>
      <c r="J986" s="1"/>
      <c r="K986" s="1"/>
      <c r="L986" s="1"/>
      <c r="M986" s="1"/>
      <c r="N986" s="1"/>
    </row>
    <row r="987" spans="4:14" s="3" customFormat="1" x14ac:dyDescent="0.25">
      <c r="D987" s="1"/>
      <c r="E987" s="1"/>
      <c r="F987" s="1"/>
      <c r="H987" s="1"/>
      <c r="J987" s="1"/>
      <c r="K987" s="1"/>
      <c r="L987" s="1"/>
      <c r="M987" s="1"/>
      <c r="N987" s="1"/>
    </row>
    <row r="988" spans="4:14" s="3" customFormat="1" x14ac:dyDescent="0.25">
      <c r="D988" s="1"/>
      <c r="E988" s="1"/>
      <c r="F988" s="1"/>
      <c r="H988" s="1"/>
      <c r="J988" s="1"/>
      <c r="K988" s="1"/>
      <c r="L988" s="1"/>
      <c r="M988" s="1"/>
      <c r="N988" s="1"/>
    </row>
    <row r="989" spans="4:14" s="3" customFormat="1" x14ac:dyDescent="0.25">
      <c r="D989" s="1"/>
      <c r="E989" s="1"/>
      <c r="F989" s="1"/>
      <c r="H989" s="1"/>
      <c r="J989" s="1"/>
      <c r="K989" s="1"/>
      <c r="L989" s="1"/>
      <c r="M989" s="1"/>
      <c r="N989" s="1"/>
    </row>
    <row r="990" spans="4:14" s="3" customFormat="1" x14ac:dyDescent="0.25">
      <c r="D990" s="1"/>
      <c r="E990" s="1"/>
      <c r="F990" s="1"/>
      <c r="H990" s="1"/>
      <c r="J990" s="1"/>
      <c r="K990" s="1"/>
      <c r="L990" s="1"/>
      <c r="M990" s="1"/>
      <c r="N990" s="1"/>
    </row>
    <row r="991" spans="4:14" s="3" customFormat="1" x14ac:dyDescent="0.25">
      <c r="D991" s="1"/>
      <c r="E991" s="1"/>
      <c r="F991" s="1"/>
      <c r="H991" s="1"/>
      <c r="J991" s="1"/>
      <c r="K991" s="1"/>
      <c r="L991" s="1"/>
      <c r="M991" s="1"/>
      <c r="N991" s="1"/>
    </row>
    <row r="992" spans="4:14" s="3" customFormat="1" x14ac:dyDescent="0.25">
      <c r="D992" s="1"/>
      <c r="E992" s="1"/>
      <c r="F992" s="1"/>
      <c r="H992" s="1"/>
      <c r="J992" s="1"/>
      <c r="K992" s="1"/>
      <c r="L992" s="1"/>
      <c r="M992" s="1"/>
      <c r="N992" s="1"/>
    </row>
    <row r="993" spans="4:14" s="3" customFormat="1" x14ac:dyDescent="0.25">
      <c r="D993" s="1"/>
      <c r="E993" s="1"/>
      <c r="F993" s="1"/>
      <c r="H993" s="1"/>
      <c r="J993" s="1"/>
      <c r="K993" s="1"/>
      <c r="L993" s="1"/>
      <c r="M993" s="1"/>
      <c r="N993" s="1"/>
    </row>
    <row r="994" spans="4:14" s="3" customFormat="1" x14ac:dyDescent="0.25">
      <c r="D994" s="1"/>
      <c r="E994" s="1"/>
      <c r="F994" s="1"/>
      <c r="H994" s="1"/>
      <c r="J994" s="1"/>
      <c r="K994" s="1"/>
      <c r="L994" s="1"/>
      <c r="M994" s="1"/>
      <c r="N994" s="1"/>
    </row>
    <row r="995" spans="4:14" s="3" customFormat="1" x14ac:dyDescent="0.25">
      <c r="D995" s="1"/>
      <c r="E995" s="1"/>
      <c r="F995" s="1"/>
      <c r="H995" s="1"/>
      <c r="J995" s="1"/>
      <c r="K995" s="1"/>
      <c r="L995" s="1"/>
      <c r="M995" s="1"/>
      <c r="N995" s="1"/>
    </row>
    <row r="996" spans="4:14" s="3" customFormat="1" x14ac:dyDescent="0.25">
      <c r="D996" s="1"/>
      <c r="E996" s="1"/>
      <c r="F996" s="1"/>
      <c r="H996" s="1"/>
      <c r="J996" s="1"/>
      <c r="K996" s="1"/>
      <c r="L996" s="1"/>
      <c r="M996" s="1"/>
      <c r="N996" s="1"/>
    </row>
    <row r="997" spans="4:14" s="3" customFormat="1" x14ac:dyDescent="0.25">
      <c r="D997" s="1"/>
      <c r="E997" s="1"/>
      <c r="F997" s="1"/>
      <c r="H997" s="1"/>
      <c r="J997" s="1"/>
      <c r="K997" s="1"/>
      <c r="L997" s="1"/>
      <c r="M997" s="1"/>
      <c r="N997" s="1"/>
    </row>
    <row r="998" spans="4:14" s="3" customFormat="1" x14ac:dyDescent="0.25">
      <c r="D998" s="1"/>
      <c r="E998" s="1"/>
      <c r="F998" s="1"/>
      <c r="H998" s="1"/>
      <c r="J998" s="1"/>
      <c r="K998" s="1"/>
      <c r="L998" s="1"/>
      <c r="M998" s="1"/>
      <c r="N998" s="1"/>
    </row>
    <row r="999" spans="4:14" s="3" customFormat="1" x14ac:dyDescent="0.25">
      <c r="D999" s="1"/>
      <c r="E999" s="1"/>
      <c r="F999" s="1"/>
      <c r="H999" s="1"/>
      <c r="J999" s="1"/>
      <c r="K999" s="1"/>
      <c r="L999" s="1"/>
      <c r="M999" s="1"/>
      <c r="N999" s="1"/>
    </row>
    <row r="1000" spans="4:14" s="3" customFormat="1" x14ac:dyDescent="0.25">
      <c r="D1000" s="1"/>
      <c r="E1000" s="1"/>
      <c r="F1000" s="1"/>
      <c r="H1000" s="1"/>
      <c r="J1000" s="1"/>
      <c r="K1000" s="1"/>
      <c r="L1000" s="1"/>
      <c r="M1000" s="1"/>
      <c r="N1000" s="1"/>
    </row>
    <row r="1001" spans="4:14" s="3" customFormat="1" x14ac:dyDescent="0.25">
      <c r="D1001" s="1"/>
      <c r="E1001" s="1"/>
      <c r="F1001" s="1"/>
      <c r="H1001" s="1"/>
      <c r="J1001" s="1"/>
      <c r="K1001" s="1"/>
      <c r="L1001" s="1"/>
      <c r="M1001" s="1"/>
      <c r="N1001" s="1"/>
    </row>
    <row r="1002" spans="4:14" s="3" customFormat="1" x14ac:dyDescent="0.25">
      <c r="D1002" s="1"/>
      <c r="E1002" s="1"/>
      <c r="F1002" s="1"/>
      <c r="H1002" s="1"/>
      <c r="J1002" s="1"/>
      <c r="K1002" s="1"/>
      <c r="L1002" s="1"/>
      <c r="M1002" s="1"/>
      <c r="N1002" s="1"/>
    </row>
    <row r="1003" spans="4:14" s="3" customFormat="1" x14ac:dyDescent="0.25">
      <c r="D1003" s="1"/>
      <c r="E1003" s="1"/>
      <c r="F1003" s="1"/>
      <c r="H1003" s="1"/>
      <c r="J1003" s="1"/>
      <c r="K1003" s="1"/>
      <c r="L1003" s="1"/>
      <c r="M1003" s="1"/>
      <c r="N1003" s="1"/>
    </row>
    <row r="1004" spans="4:14" s="3" customFormat="1" x14ac:dyDescent="0.25">
      <c r="D1004" s="1"/>
      <c r="E1004" s="1"/>
      <c r="F1004" s="1"/>
      <c r="H1004" s="1"/>
      <c r="J1004" s="1"/>
      <c r="K1004" s="1"/>
      <c r="L1004" s="1"/>
      <c r="M1004" s="1"/>
      <c r="N1004" s="1"/>
    </row>
    <row r="1005" spans="4:14" s="3" customFormat="1" x14ac:dyDescent="0.25">
      <c r="D1005" s="1"/>
      <c r="E1005" s="1"/>
      <c r="F1005" s="1"/>
      <c r="H1005" s="1"/>
      <c r="J1005" s="1"/>
      <c r="K1005" s="1"/>
      <c r="L1005" s="1"/>
      <c r="M1005" s="1"/>
      <c r="N1005" s="1"/>
    </row>
    <row r="1006" spans="4:14" s="3" customFormat="1" x14ac:dyDescent="0.25">
      <c r="D1006" s="1"/>
      <c r="E1006" s="1"/>
      <c r="F1006" s="1"/>
      <c r="H1006" s="1"/>
      <c r="J1006" s="1"/>
      <c r="K1006" s="1"/>
      <c r="L1006" s="1"/>
      <c r="M1006" s="1"/>
      <c r="N1006" s="1"/>
    </row>
    <row r="1007" spans="4:14" s="3" customFormat="1" x14ac:dyDescent="0.25">
      <c r="D1007" s="1"/>
      <c r="E1007" s="1"/>
      <c r="F1007" s="1"/>
      <c r="H1007" s="1"/>
      <c r="J1007" s="1"/>
      <c r="K1007" s="1"/>
      <c r="L1007" s="1"/>
      <c r="M1007" s="1"/>
      <c r="N1007" s="1"/>
    </row>
    <row r="1008" spans="4:14" s="3" customFormat="1" x14ac:dyDescent="0.25">
      <c r="D1008" s="1"/>
      <c r="E1008" s="1"/>
      <c r="F1008" s="1"/>
      <c r="H1008" s="1"/>
      <c r="J1008" s="1"/>
      <c r="K1008" s="1"/>
      <c r="L1008" s="1"/>
      <c r="M1008" s="1"/>
      <c r="N1008" s="1"/>
    </row>
    <row r="1009" spans="4:14" s="3" customFormat="1" x14ac:dyDescent="0.25">
      <c r="D1009" s="1"/>
      <c r="E1009" s="1"/>
      <c r="F1009" s="1"/>
      <c r="H1009" s="1"/>
      <c r="J1009" s="1"/>
      <c r="K1009" s="1"/>
      <c r="L1009" s="1"/>
      <c r="M1009" s="1"/>
      <c r="N1009" s="1"/>
    </row>
    <row r="1010" spans="4:14" s="3" customFormat="1" x14ac:dyDescent="0.25">
      <c r="D1010" s="1"/>
      <c r="E1010" s="1"/>
      <c r="F1010" s="1"/>
      <c r="H1010" s="1"/>
      <c r="J1010" s="1"/>
      <c r="K1010" s="1"/>
      <c r="L1010" s="1"/>
      <c r="M1010" s="1"/>
      <c r="N1010" s="1"/>
    </row>
    <row r="1011" spans="4:14" s="3" customFormat="1" x14ac:dyDescent="0.25">
      <c r="D1011" s="1"/>
      <c r="E1011" s="1"/>
      <c r="F1011" s="1"/>
      <c r="H1011" s="1"/>
      <c r="J1011" s="1"/>
      <c r="K1011" s="1"/>
      <c r="L1011" s="1"/>
      <c r="M1011" s="1"/>
      <c r="N1011" s="1"/>
    </row>
    <row r="1012" spans="4:14" s="3" customFormat="1" x14ac:dyDescent="0.25">
      <c r="D1012" s="1"/>
      <c r="E1012" s="1"/>
      <c r="F1012" s="1"/>
      <c r="H1012" s="1"/>
      <c r="J1012" s="1"/>
      <c r="K1012" s="1"/>
      <c r="L1012" s="1"/>
      <c r="M1012" s="1"/>
      <c r="N1012" s="1"/>
    </row>
    <row r="1013" spans="4:14" s="3" customFormat="1" x14ac:dyDescent="0.25">
      <c r="D1013" s="1"/>
      <c r="E1013" s="1"/>
      <c r="F1013" s="1"/>
      <c r="H1013" s="1"/>
      <c r="J1013" s="1"/>
      <c r="K1013" s="1"/>
      <c r="L1013" s="1"/>
      <c r="M1013" s="1"/>
      <c r="N1013" s="1"/>
    </row>
    <row r="1014" spans="4:14" s="3" customFormat="1" x14ac:dyDescent="0.25">
      <c r="D1014" s="1"/>
      <c r="E1014" s="1"/>
      <c r="F1014" s="1"/>
      <c r="H1014" s="1"/>
      <c r="J1014" s="1"/>
      <c r="K1014" s="1"/>
      <c r="L1014" s="1"/>
      <c r="M1014" s="1"/>
      <c r="N1014" s="1"/>
    </row>
    <row r="1015" spans="4:14" s="3" customFormat="1" x14ac:dyDescent="0.25">
      <c r="D1015" s="1"/>
      <c r="E1015" s="1"/>
      <c r="F1015" s="1"/>
      <c r="H1015" s="1"/>
      <c r="J1015" s="1"/>
      <c r="K1015" s="1"/>
      <c r="L1015" s="1"/>
      <c r="M1015" s="1"/>
      <c r="N1015" s="1"/>
    </row>
    <row r="1016" spans="4:14" s="3" customFormat="1" x14ac:dyDescent="0.25">
      <c r="D1016" s="1"/>
      <c r="E1016" s="1"/>
      <c r="F1016" s="1"/>
      <c r="H1016" s="1"/>
      <c r="J1016" s="1"/>
      <c r="K1016" s="1"/>
      <c r="L1016" s="1"/>
      <c r="M1016" s="1"/>
      <c r="N1016" s="1"/>
    </row>
    <row r="1017" spans="4:14" s="3" customFormat="1" x14ac:dyDescent="0.25">
      <c r="D1017" s="1"/>
      <c r="E1017" s="1"/>
      <c r="F1017" s="1"/>
      <c r="H1017" s="1"/>
      <c r="J1017" s="1"/>
      <c r="K1017" s="1"/>
      <c r="L1017" s="1"/>
      <c r="M1017" s="1"/>
      <c r="N1017" s="1"/>
    </row>
    <row r="1018" spans="4:14" s="3" customFormat="1" x14ac:dyDescent="0.25">
      <c r="D1018" s="1"/>
      <c r="E1018" s="1"/>
      <c r="F1018" s="1"/>
      <c r="H1018" s="1"/>
      <c r="J1018" s="1"/>
      <c r="K1018" s="1"/>
      <c r="L1018" s="1"/>
      <c r="M1018" s="1"/>
      <c r="N1018" s="1"/>
    </row>
    <row r="1019" spans="4:14" s="3" customFormat="1" x14ac:dyDescent="0.25">
      <c r="D1019" s="1"/>
      <c r="E1019" s="1"/>
      <c r="F1019" s="1"/>
      <c r="H1019" s="1"/>
      <c r="J1019" s="1"/>
      <c r="K1019" s="1"/>
      <c r="L1019" s="1"/>
      <c r="M1019" s="1"/>
      <c r="N1019" s="1"/>
    </row>
    <row r="1020" spans="4:14" s="3" customFormat="1" x14ac:dyDescent="0.25">
      <c r="D1020" s="1"/>
      <c r="E1020" s="1"/>
      <c r="F1020" s="1"/>
      <c r="H1020" s="1"/>
      <c r="J1020" s="1"/>
      <c r="K1020" s="1"/>
      <c r="L1020" s="1"/>
      <c r="M1020" s="1"/>
      <c r="N1020" s="1"/>
    </row>
    <row r="1021" spans="4:14" s="3" customFormat="1" x14ac:dyDescent="0.25">
      <c r="D1021" s="1"/>
      <c r="E1021" s="1"/>
      <c r="F1021" s="1"/>
      <c r="H1021" s="1"/>
      <c r="J1021" s="1"/>
      <c r="K1021" s="1"/>
      <c r="L1021" s="1"/>
      <c r="M1021" s="1"/>
      <c r="N1021" s="1"/>
    </row>
    <row r="1022" spans="4:14" s="3" customFormat="1" x14ac:dyDescent="0.25">
      <c r="D1022" s="1"/>
      <c r="E1022" s="1"/>
      <c r="F1022" s="1"/>
      <c r="H1022" s="1"/>
      <c r="J1022" s="1"/>
      <c r="K1022" s="1"/>
      <c r="L1022" s="1"/>
      <c r="M1022" s="1"/>
      <c r="N1022" s="1"/>
    </row>
    <row r="1023" spans="4:14" s="3" customFormat="1" x14ac:dyDescent="0.25">
      <c r="D1023" s="1"/>
      <c r="E1023" s="1"/>
      <c r="F1023" s="1"/>
      <c r="H1023" s="1"/>
      <c r="J1023" s="1"/>
      <c r="K1023" s="1"/>
      <c r="L1023" s="1"/>
      <c r="M1023" s="1"/>
      <c r="N1023" s="1"/>
    </row>
    <row r="1024" spans="4:14" s="3" customFormat="1" x14ac:dyDescent="0.25">
      <c r="D1024" s="1"/>
      <c r="E1024" s="1"/>
      <c r="F1024" s="1"/>
      <c r="H1024" s="1"/>
      <c r="J1024" s="1"/>
      <c r="K1024" s="1"/>
      <c r="L1024" s="1"/>
      <c r="M1024" s="1"/>
      <c r="N1024" s="1"/>
    </row>
    <row r="1025" spans="4:14" s="3" customFormat="1" x14ac:dyDescent="0.25">
      <c r="D1025" s="1"/>
      <c r="E1025" s="1"/>
      <c r="F1025" s="1"/>
      <c r="H1025" s="1"/>
      <c r="J1025" s="1"/>
      <c r="K1025" s="1"/>
      <c r="L1025" s="1"/>
      <c r="M1025" s="1"/>
      <c r="N1025" s="1"/>
    </row>
    <row r="1026" spans="4:14" s="3" customFormat="1" x14ac:dyDescent="0.25">
      <c r="D1026" s="1"/>
      <c r="E1026" s="1"/>
      <c r="F1026" s="1"/>
      <c r="H1026" s="1"/>
      <c r="J1026" s="1"/>
      <c r="K1026" s="1"/>
      <c r="L1026" s="1"/>
      <c r="M1026" s="1"/>
      <c r="N1026" s="1"/>
    </row>
    <row r="1027" spans="4:14" s="3" customFormat="1" x14ac:dyDescent="0.25">
      <c r="D1027" s="1"/>
      <c r="E1027" s="1"/>
      <c r="F1027" s="1"/>
      <c r="H1027" s="1"/>
      <c r="J1027" s="1"/>
      <c r="K1027" s="1"/>
      <c r="L1027" s="1"/>
      <c r="M1027" s="1"/>
      <c r="N1027" s="1"/>
    </row>
    <row r="1028" spans="4:14" s="3" customFormat="1" x14ac:dyDescent="0.25">
      <c r="D1028" s="1"/>
      <c r="E1028" s="1"/>
      <c r="F1028" s="1"/>
      <c r="H1028" s="1"/>
      <c r="J1028" s="1"/>
      <c r="K1028" s="1"/>
      <c r="L1028" s="1"/>
      <c r="M1028" s="1"/>
      <c r="N1028" s="1"/>
    </row>
    <row r="1029" spans="4:14" s="3" customFormat="1" x14ac:dyDescent="0.25">
      <c r="D1029" s="1"/>
      <c r="E1029" s="1"/>
      <c r="F1029" s="1"/>
      <c r="H1029" s="1"/>
      <c r="J1029" s="1"/>
      <c r="K1029" s="1"/>
      <c r="L1029" s="1"/>
      <c r="M1029" s="1"/>
      <c r="N1029" s="1"/>
    </row>
    <row r="1030" spans="4:14" s="3" customFormat="1" x14ac:dyDescent="0.25">
      <c r="D1030" s="1"/>
      <c r="E1030" s="1"/>
      <c r="F1030" s="1"/>
      <c r="H1030" s="1"/>
      <c r="J1030" s="1"/>
      <c r="K1030" s="1"/>
      <c r="L1030" s="1"/>
      <c r="M1030" s="1"/>
      <c r="N1030" s="1"/>
    </row>
    <row r="1031" spans="4:14" s="3" customFormat="1" x14ac:dyDescent="0.25">
      <c r="D1031" s="1"/>
      <c r="E1031" s="1"/>
      <c r="F1031" s="1"/>
      <c r="H1031" s="1"/>
      <c r="J1031" s="1"/>
      <c r="K1031" s="1"/>
      <c r="L1031" s="1"/>
      <c r="M1031" s="1"/>
      <c r="N1031" s="1"/>
    </row>
    <row r="1032" spans="4:14" s="3" customFormat="1" x14ac:dyDescent="0.25">
      <c r="D1032" s="1"/>
      <c r="E1032" s="1"/>
      <c r="F1032" s="1"/>
      <c r="H1032" s="1"/>
      <c r="J1032" s="1"/>
      <c r="K1032" s="1"/>
      <c r="L1032" s="1"/>
      <c r="M1032" s="1"/>
      <c r="N1032" s="1"/>
    </row>
    <row r="1033" spans="4:14" s="3" customFormat="1" x14ac:dyDescent="0.25">
      <c r="D1033" s="1"/>
      <c r="E1033" s="1"/>
      <c r="F1033" s="1"/>
      <c r="H1033" s="1"/>
      <c r="J1033" s="1"/>
      <c r="K1033" s="1"/>
      <c r="L1033" s="1"/>
      <c r="M1033" s="1"/>
      <c r="N1033" s="1"/>
    </row>
    <row r="1034" spans="4:14" s="3" customFormat="1" x14ac:dyDescent="0.25">
      <c r="D1034" s="1"/>
      <c r="E1034" s="1"/>
      <c r="F1034" s="1"/>
      <c r="H1034" s="1"/>
      <c r="J1034" s="1"/>
      <c r="K1034" s="1"/>
      <c r="L1034" s="1"/>
      <c r="M1034" s="1"/>
      <c r="N1034" s="1"/>
    </row>
    <row r="1035" spans="4:14" s="3" customFormat="1" x14ac:dyDescent="0.25">
      <c r="D1035" s="1"/>
      <c r="E1035" s="1"/>
      <c r="F1035" s="1"/>
      <c r="H1035" s="1"/>
      <c r="J1035" s="1"/>
      <c r="K1035" s="1"/>
      <c r="L1035" s="1"/>
      <c r="M1035" s="1"/>
      <c r="N1035" s="1"/>
    </row>
    <row r="1036" spans="4:14" s="3" customFormat="1" x14ac:dyDescent="0.25">
      <c r="D1036" s="1"/>
      <c r="E1036" s="1"/>
      <c r="F1036" s="1"/>
      <c r="H1036" s="1"/>
      <c r="J1036" s="1"/>
      <c r="K1036" s="1"/>
      <c r="L1036" s="1"/>
      <c r="M1036" s="1"/>
      <c r="N1036" s="1"/>
    </row>
    <row r="1037" spans="4:14" s="3" customFormat="1" x14ac:dyDescent="0.25">
      <c r="D1037" s="1"/>
      <c r="E1037" s="1"/>
      <c r="F1037" s="1"/>
      <c r="H1037" s="1"/>
      <c r="J1037" s="1"/>
      <c r="K1037" s="1"/>
      <c r="L1037" s="1"/>
      <c r="M1037" s="1"/>
      <c r="N1037" s="1"/>
    </row>
    <row r="1038" spans="4:14" s="3" customFormat="1" x14ac:dyDescent="0.25">
      <c r="D1038" s="1"/>
      <c r="E1038" s="1"/>
      <c r="F1038" s="1"/>
      <c r="H1038" s="1"/>
      <c r="J1038" s="1"/>
      <c r="K1038" s="1"/>
      <c r="L1038" s="1"/>
      <c r="M1038" s="1"/>
      <c r="N1038" s="1"/>
    </row>
    <row r="1039" spans="4:14" s="3" customFormat="1" x14ac:dyDescent="0.25">
      <c r="D1039" s="1"/>
      <c r="E1039" s="1"/>
      <c r="F1039" s="1"/>
      <c r="H1039" s="1"/>
      <c r="J1039" s="1"/>
      <c r="K1039" s="1"/>
      <c r="L1039" s="1"/>
      <c r="M1039" s="1"/>
      <c r="N1039" s="1"/>
    </row>
    <row r="1040" spans="4:14" s="3" customFormat="1" x14ac:dyDescent="0.25">
      <c r="D1040" s="1"/>
      <c r="E1040" s="1"/>
      <c r="F1040" s="1"/>
      <c r="H1040" s="1"/>
      <c r="J1040" s="1"/>
      <c r="K1040" s="1"/>
      <c r="L1040" s="1"/>
      <c r="M1040" s="1"/>
      <c r="N1040" s="1"/>
    </row>
    <row r="1041" spans="4:14" s="3" customFormat="1" x14ac:dyDescent="0.25">
      <c r="D1041" s="1"/>
      <c r="E1041" s="1"/>
      <c r="F1041" s="1"/>
      <c r="H1041" s="1"/>
      <c r="J1041" s="1"/>
      <c r="K1041" s="1"/>
      <c r="L1041" s="1"/>
      <c r="M1041" s="1"/>
      <c r="N1041" s="1"/>
    </row>
    <row r="1042" spans="4:14" s="3" customFormat="1" x14ac:dyDescent="0.25">
      <c r="D1042" s="1"/>
      <c r="E1042" s="1"/>
      <c r="F1042" s="1"/>
      <c r="H1042" s="1"/>
      <c r="J1042" s="1"/>
      <c r="K1042" s="1"/>
      <c r="L1042" s="1"/>
      <c r="M1042" s="1"/>
      <c r="N1042" s="1"/>
    </row>
    <row r="1043" spans="4:14" s="3" customFormat="1" x14ac:dyDescent="0.25">
      <c r="D1043" s="1"/>
      <c r="E1043" s="1"/>
      <c r="F1043" s="1"/>
      <c r="H1043" s="1"/>
      <c r="J1043" s="1"/>
      <c r="K1043" s="1"/>
      <c r="L1043" s="1"/>
      <c r="M1043" s="1"/>
      <c r="N1043" s="1"/>
    </row>
    <row r="1044" spans="4:14" s="3" customFormat="1" x14ac:dyDescent="0.25">
      <c r="D1044" s="1"/>
      <c r="E1044" s="1"/>
      <c r="F1044" s="1"/>
      <c r="H1044" s="1"/>
      <c r="J1044" s="1"/>
      <c r="K1044" s="1"/>
      <c r="L1044" s="1"/>
      <c r="M1044" s="1"/>
      <c r="N1044" s="1"/>
    </row>
    <row r="1045" spans="4:14" s="3" customFormat="1" x14ac:dyDescent="0.25">
      <c r="D1045" s="1"/>
      <c r="E1045" s="1"/>
      <c r="F1045" s="1"/>
      <c r="H1045" s="1"/>
      <c r="J1045" s="1"/>
      <c r="K1045" s="1"/>
      <c r="L1045" s="1"/>
      <c r="M1045" s="1"/>
      <c r="N1045" s="1"/>
    </row>
    <row r="1046" spans="4:14" s="3" customFormat="1" x14ac:dyDescent="0.25">
      <c r="D1046" s="1"/>
      <c r="E1046" s="1"/>
      <c r="F1046" s="1"/>
      <c r="H1046" s="1"/>
      <c r="J1046" s="1"/>
      <c r="K1046" s="1"/>
      <c r="L1046" s="1"/>
      <c r="M1046" s="1"/>
      <c r="N1046" s="1"/>
    </row>
    <row r="1047" spans="4:14" s="3" customFormat="1" x14ac:dyDescent="0.25">
      <c r="D1047" s="1"/>
      <c r="E1047" s="1"/>
      <c r="F1047" s="1"/>
      <c r="H1047" s="1"/>
      <c r="J1047" s="1"/>
      <c r="K1047" s="1"/>
      <c r="L1047" s="1"/>
      <c r="M1047" s="1"/>
      <c r="N1047" s="1"/>
    </row>
    <row r="1048" spans="4:14" s="3" customFormat="1" x14ac:dyDescent="0.25">
      <c r="D1048" s="1"/>
      <c r="E1048" s="1"/>
      <c r="F1048" s="1"/>
      <c r="H1048" s="1"/>
      <c r="J1048" s="1"/>
      <c r="K1048" s="1"/>
      <c r="L1048" s="1"/>
      <c r="M1048" s="1"/>
      <c r="N1048" s="1"/>
    </row>
    <row r="1049" spans="4:14" s="3" customFormat="1" x14ac:dyDescent="0.25">
      <c r="D1049" s="1"/>
      <c r="E1049" s="1"/>
      <c r="F1049" s="1"/>
      <c r="H1049" s="1"/>
      <c r="J1049" s="1"/>
      <c r="K1049" s="1"/>
      <c r="L1049" s="1"/>
      <c r="M1049" s="1"/>
      <c r="N1049" s="1"/>
    </row>
    <row r="1050" spans="4:14" s="3" customFormat="1" x14ac:dyDescent="0.25">
      <c r="D1050" s="1"/>
      <c r="E1050" s="1"/>
      <c r="F1050" s="1"/>
      <c r="H1050" s="1"/>
      <c r="J1050" s="1"/>
      <c r="K1050" s="1"/>
      <c r="L1050" s="1"/>
      <c r="M1050" s="1"/>
      <c r="N1050" s="1"/>
    </row>
    <row r="1051" spans="4:14" s="3" customFormat="1" x14ac:dyDescent="0.25">
      <c r="D1051" s="1"/>
      <c r="E1051" s="1"/>
      <c r="F1051" s="1"/>
      <c r="H1051" s="1"/>
      <c r="J1051" s="1"/>
      <c r="K1051" s="1"/>
      <c r="L1051" s="1"/>
      <c r="M1051" s="1"/>
      <c r="N1051" s="1"/>
    </row>
    <row r="1052" spans="4:14" s="3" customFormat="1" x14ac:dyDescent="0.25">
      <c r="D1052" s="1"/>
      <c r="E1052" s="1"/>
      <c r="F1052" s="1"/>
      <c r="H1052" s="1"/>
      <c r="J1052" s="1"/>
      <c r="K1052" s="1"/>
      <c r="L1052" s="1"/>
      <c r="M1052" s="1"/>
      <c r="N1052" s="1"/>
    </row>
    <row r="1053" spans="4:14" s="3" customFormat="1" x14ac:dyDescent="0.25">
      <c r="D1053" s="1"/>
      <c r="E1053" s="1"/>
      <c r="F1053" s="1"/>
      <c r="H1053" s="1"/>
      <c r="J1053" s="1"/>
      <c r="K1053" s="1"/>
      <c r="L1053" s="1"/>
      <c r="M1053" s="1"/>
      <c r="N1053" s="1"/>
    </row>
    <row r="1054" spans="4:14" s="3" customFormat="1" x14ac:dyDescent="0.25">
      <c r="D1054" s="1"/>
      <c r="E1054" s="1"/>
      <c r="F1054" s="1"/>
      <c r="H1054" s="1"/>
      <c r="J1054" s="1"/>
      <c r="K1054" s="1"/>
      <c r="L1054" s="1"/>
      <c r="M1054" s="1"/>
      <c r="N1054" s="1"/>
    </row>
    <row r="1055" spans="4:14" s="3" customFormat="1" x14ac:dyDescent="0.25">
      <c r="D1055" s="1"/>
      <c r="E1055" s="1"/>
      <c r="F1055" s="1"/>
      <c r="H1055" s="1"/>
      <c r="J1055" s="1"/>
      <c r="K1055" s="1"/>
      <c r="L1055" s="1"/>
      <c r="M1055" s="1"/>
      <c r="N1055" s="1"/>
    </row>
    <row r="1056" spans="4:14" s="3" customFormat="1" x14ac:dyDescent="0.25">
      <c r="D1056" s="1"/>
      <c r="E1056" s="1"/>
      <c r="F1056" s="1"/>
      <c r="H1056" s="1"/>
      <c r="J1056" s="1"/>
      <c r="K1056" s="1"/>
      <c r="L1056" s="1"/>
      <c r="M1056" s="1"/>
      <c r="N1056" s="1"/>
    </row>
    <row r="1057" spans="4:14" s="3" customFormat="1" x14ac:dyDescent="0.25">
      <c r="D1057" s="1"/>
      <c r="E1057" s="1"/>
      <c r="F1057" s="1"/>
      <c r="H1057" s="1"/>
      <c r="J1057" s="1"/>
      <c r="K1057" s="1"/>
      <c r="L1057" s="1"/>
      <c r="M1057" s="1"/>
      <c r="N1057" s="1"/>
    </row>
    <row r="1058" spans="4:14" s="3" customFormat="1" x14ac:dyDescent="0.25">
      <c r="D1058" s="1"/>
      <c r="E1058" s="1"/>
      <c r="F1058" s="1"/>
      <c r="H1058" s="1"/>
      <c r="J1058" s="1"/>
      <c r="K1058" s="1"/>
      <c r="L1058" s="1"/>
      <c r="M1058" s="1"/>
      <c r="N1058" s="1"/>
    </row>
    <row r="1059" spans="4:14" s="3" customFormat="1" x14ac:dyDescent="0.25">
      <c r="D1059" s="1"/>
      <c r="E1059" s="1"/>
      <c r="F1059" s="1"/>
      <c r="H1059" s="1"/>
      <c r="J1059" s="1"/>
      <c r="K1059" s="1"/>
      <c r="L1059" s="1"/>
      <c r="M1059" s="1"/>
      <c r="N1059" s="1"/>
    </row>
    <row r="1060" spans="4:14" s="3" customFormat="1" x14ac:dyDescent="0.25">
      <c r="D1060" s="1"/>
      <c r="E1060" s="1"/>
      <c r="F1060" s="1"/>
      <c r="H1060" s="1"/>
      <c r="J1060" s="1"/>
      <c r="K1060" s="1"/>
      <c r="L1060" s="1"/>
      <c r="M1060" s="1"/>
      <c r="N1060" s="1"/>
    </row>
    <row r="1061" spans="4:14" s="3" customFormat="1" x14ac:dyDescent="0.25">
      <c r="D1061" s="1"/>
      <c r="E1061" s="1"/>
      <c r="F1061" s="1"/>
      <c r="H1061" s="1"/>
      <c r="J1061" s="1"/>
      <c r="K1061" s="1"/>
      <c r="L1061" s="1"/>
      <c r="M1061" s="1"/>
      <c r="N1061" s="1"/>
    </row>
    <row r="1062" spans="4:14" s="3" customFormat="1" x14ac:dyDescent="0.25">
      <c r="D1062" s="1"/>
      <c r="E1062" s="1"/>
      <c r="F1062" s="1"/>
      <c r="H1062" s="1"/>
      <c r="J1062" s="1"/>
      <c r="K1062" s="1"/>
      <c r="L1062" s="1"/>
      <c r="M1062" s="1"/>
      <c r="N1062" s="1"/>
    </row>
    <row r="1063" spans="4:14" s="3" customFormat="1" x14ac:dyDescent="0.25">
      <c r="D1063" s="1"/>
      <c r="E1063" s="1"/>
      <c r="F1063" s="1"/>
      <c r="H1063" s="1"/>
      <c r="J1063" s="1"/>
      <c r="K1063" s="1"/>
      <c r="L1063" s="1"/>
      <c r="M1063" s="1"/>
      <c r="N1063" s="1"/>
    </row>
    <row r="1064" spans="4:14" s="3" customFormat="1" x14ac:dyDescent="0.25">
      <c r="D1064" s="1"/>
      <c r="E1064" s="1"/>
      <c r="F1064" s="1"/>
      <c r="H1064" s="1"/>
      <c r="J1064" s="1"/>
      <c r="K1064" s="1"/>
      <c r="L1064" s="1"/>
      <c r="M1064" s="1"/>
      <c r="N1064" s="1"/>
    </row>
    <row r="1065" spans="4:14" s="3" customFormat="1" x14ac:dyDescent="0.25">
      <c r="D1065" s="1"/>
      <c r="E1065" s="1"/>
      <c r="F1065" s="1"/>
      <c r="H1065" s="1"/>
      <c r="J1065" s="1"/>
      <c r="K1065" s="1"/>
      <c r="L1065" s="1"/>
      <c r="M1065" s="1"/>
      <c r="N1065" s="1"/>
    </row>
    <row r="1066" spans="4:14" s="3" customFormat="1" x14ac:dyDescent="0.25">
      <c r="D1066" s="1"/>
      <c r="E1066" s="1"/>
      <c r="F1066" s="1"/>
      <c r="H1066" s="1"/>
      <c r="J1066" s="1"/>
      <c r="K1066" s="1"/>
      <c r="L1066" s="1"/>
      <c r="M1066" s="1"/>
      <c r="N1066" s="1"/>
    </row>
    <row r="1067" spans="4:14" s="3" customFormat="1" x14ac:dyDescent="0.25">
      <c r="D1067" s="1"/>
      <c r="E1067" s="1"/>
      <c r="F1067" s="1"/>
      <c r="H1067" s="1"/>
      <c r="J1067" s="1"/>
      <c r="K1067" s="1"/>
      <c r="L1067" s="1"/>
      <c r="M1067" s="1"/>
      <c r="N1067" s="1"/>
    </row>
    <row r="1068" spans="4:14" s="3" customFormat="1" x14ac:dyDescent="0.25">
      <c r="D1068" s="1"/>
      <c r="E1068" s="1"/>
      <c r="F1068" s="1"/>
      <c r="H1068" s="1"/>
      <c r="J1068" s="1"/>
      <c r="K1068" s="1"/>
      <c r="L1068" s="1"/>
      <c r="M1068" s="1"/>
      <c r="N1068" s="1"/>
    </row>
    <row r="1069" spans="4:14" s="3" customFormat="1" x14ac:dyDescent="0.25">
      <c r="D1069" s="1"/>
      <c r="E1069" s="1"/>
      <c r="F1069" s="1"/>
      <c r="H1069" s="1"/>
      <c r="J1069" s="1"/>
      <c r="K1069" s="1"/>
      <c r="L1069" s="1"/>
      <c r="M1069" s="1"/>
      <c r="N1069" s="1"/>
    </row>
    <row r="1070" spans="4:14" s="3" customFormat="1" x14ac:dyDescent="0.25">
      <c r="D1070" s="1"/>
      <c r="E1070" s="1"/>
      <c r="F1070" s="1"/>
      <c r="H1070" s="1"/>
      <c r="J1070" s="1"/>
      <c r="K1070" s="1"/>
      <c r="L1070" s="1"/>
      <c r="M1070" s="1"/>
      <c r="N1070" s="1"/>
    </row>
    <row r="1071" spans="4:14" s="3" customFormat="1" x14ac:dyDescent="0.25">
      <c r="D1071" s="1"/>
      <c r="E1071" s="1"/>
      <c r="F1071" s="1"/>
      <c r="H1071" s="1"/>
      <c r="J1071" s="1"/>
      <c r="K1071" s="1"/>
      <c r="L1071" s="1"/>
      <c r="M1071" s="1"/>
      <c r="N1071" s="1"/>
    </row>
    <row r="1072" spans="4:14" s="3" customFormat="1" x14ac:dyDescent="0.25">
      <c r="D1072" s="1"/>
      <c r="E1072" s="1"/>
      <c r="F1072" s="1"/>
      <c r="H1072" s="1"/>
      <c r="J1072" s="1"/>
      <c r="K1072" s="1"/>
      <c r="L1072" s="1"/>
      <c r="M1072" s="1"/>
      <c r="N1072" s="1"/>
    </row>
    <row r="1073" spans="4:14" s="3" customFormat="1" x14ac:dyDescent="0.25">
      <c r="D1073" s="1"/>
      <c r="E1073" s="1"/>
      <c r="F1073" s="1"/>
      <c r="H1073" s="1"/>
      <c r="J1073" s="1"/>
      <c r="K1073" s="1"/>
      <c r="L1073" s="1"/>
      <c r="M1073" s="1"/>
      <c r="N1073" s="1"/>
    </row>
    <row r="1074" spans="4:14" s="3" customFormat="1" x14ac:dyDescent="0.25">
      <c r="D1074" s="1"/>
      <c r="E1074" s="1"/>
      <c r="F1074" s="1"/>
      <c r="H1074" s="1"/>
      <c r="J1074" s="1"/>
      <c r="K1074" s="1"/>
      <c r="L1074" s="1"/>
      <c r="M1074" s="1"/>
      <c r="N1074" s="1"/>
    </row>
    <row r="1075" spans="4:14" s="3" customFormat="1" x14ac:dyDescent="0.25">
      <c r="D1075" s="1"/>
      <c r="E1075" s="1"/>
      <c r="F1075" s="1"/>
      <c r="H1075" s="1"/>
      <c r="J1075" s="1"/>
      <c r="K1075" s="1"/>
      <c r="L1075" s="1"/>
      <c r="M1075" s="1"/>
      <c r="N1075" s="1"/>
    </row>
    <row r="1076" spans="4:14" s="3" customFormat="1" x14ac:dyDescent="0.25">
      <c r="D1076" s="1"/>
      <c r="E1076" s="1"/>
      <c r="F1076" s="1"/>
      <c r="H1076" s="1"/>
      <c r="J1076" s="1"/>
      <c r="K1076" s="1"/>
      <c r="L1076" s="1"/>
      <c r="M1076" s="1"/>
      <c r="N1076" s="1"/>
    </row>
    <row r="1077" spans="4:14" s="3" customFormat="1" x14ac:dyDescent="0.25">
      <c r="D1077" s="1"/>
      <c r="E1077" s="1"/>
      <c r="F1077" s="1"/>
      <c r="H1077" s="1"/>
      <c r="J1077" s="1"/>
      <c r="K1077" s="1"/>
      <c r="L1077" s="1"/>
      <c r="M1077" s="1"/>
      <c r="N1077" s="1"/>
    </row>
    <row r="1078" spans="4:14" s="3" customFormat="1" x14ac:dyDescent="0.25">
      <c r="D1078" s="1"/>
      <c r="E1078" s="1"/>
      <c r="F1078" s="1"/>
      <c r="H1078" s="1"/>
      <c r="J1078" s="1"/>
      <c r="K1078" s="1"/>
      <c r="L1078" s="1"/>
      <c r="M1078" s="1"/>
      <c r="N1078" s="1"/>
    </row>
    <row r="1079" spans="4:14" s="3" customFormat="1" x14ac:dyDescent="0.25">
      <c r="D1079" s="1"/>
      <c r="E1079" s="1"/>
      <c r="F1079" s="1"/>
      <c r="H1079" s="1"/>
      <c r="J1079" s="1"/>
      <c r="K1079" s="1"/>
      <c r="L1079" s="1"/>
      <c r="M1079" s="1"/>
      <c r="N1079" s="1"/>
    </row>
    <row r="1080" spans="4:14" s="3" customFormat="1" x14ac:dyDescent="0.25">
      <c r="D1080" s="1"/>
      <c r="E1080" s="1"/>
      <c r="F1080" s="1"/>
      <c r="H1080" s="1"/>
      <c r="J1080" s="1"/>
      <c r="K1080" s="1"/>
      <c r="L1080" s="1"/>
      <c r="M1080" s="1"/>
      <c r="N1080" s="1"/>
    </row>
    <row r="1081" spans="4:14" s="3" customFormat="1" x14ac:dyDescent="0.25">
      <c r="D1081" s="1"/>
      <c r="E1081" s="1"/>
      <c r="F1081" s="1"/>
      <c r="H1081" s="1"/>
      <c r="J1081" s="1"/>
      <c r="K1081" s="1"/>
      <c r="L1081" s="1"/>
      <c r="M1081" s="1"/>
      <c r="N1081" s="1"/>
    </row>
    <row r="1082" spans="4:14" s="3" customFormat="1" x14ac:dyDescent="0.25">
      <c r="D1082" s="1"/>
      <c r="E1082" s="1"/>
      <c r="F1082" s="1"/>
      <c r="H1082" s="1"/>
      <c r="J1082" s="1"/>
      <c r="K1082" s="1"/>
      <c r="L1082" s="1"/>
      <c r="M1082" s="1"/>
      <c r="N1082" s="1"/>
    </row>
    <row r="1083" spans="4:14" s="3" customFormat="1" x14ac:dyDescent="0.25">
      <c r="D1083" s="1"/>
      <c r="E1083" s="1"/>
      <c r="F1083" s="1"/>
      <c r="H1083" s="1"/>
      <c r="J1083" s="1"/>
      <c r="K1083" s="1"/>
      <c r="L1083" s="1"/>
      <c r="M1083" s="1"/>
      <c r="N1083" s="1"/>
    </row>
    <row r="1084" spans="4:14" s="3" customFormat="1" x14ac:dyDescent="0.25">
      <c r="D1084" s="1"/>
      <c r="E1084" s="1"/>
      <c r="F1084" s="1"/>
      <c r="H1084" s="1"/>
      <c r="J1084" s="1"/>
      <c r="K1084" s="1"/>
      <c r="L1084" s="1"/>
      <c r="M1084" s="1"/>
      <c r="N1084" s="1"/>
    </row>
    <row r="1085" spans="4:14" s="3" customFormat="1" x14ac:dyDescent="0.25">
      <c r="D1085" s="1"/>
      <c r="E1085" s="1"/>
      <c r="F1085" s="1"/>
      <c r="H1085" s="1"/>
      <c r="J1085" s="1"/>
      <c r="K1085" s="1"/>
      <c r="L1085" s="1"/>
      <c r="M1085" s="1"/>
      <c r="N1085" s="1"/>
    </row>
    <row r="1086" spans="4:14" s="3" customFormat="1" x14ac:dyDescent="0.25">
      <c r="D1086" s="1"/>
      <c r="E1086" s="1"/>
      <c r="F1086" s="1"/>
      <c r="H1086" s="1"/>
      <c r="J1086" s="1"/>
      <c r="K1086" s="1"/>
      <c r="L1086" s="1"/>
      <c r="M1086" s="1"/>
      <c r="N1086" s="1"/>
    </row>
    <row r="1087" spans="4:14" s="3" customFormat="1" x14ac:dyDescent="0.25">
      <c r="D1087" s="1"/>
      <c r="E1087" s="1"/>
      <c r="F1087" s="1"/>
      <c r="H1087" s="1"/>
      <c r="J1087" s="1"/>
      <c r="K1087" s="1"/>
      <c r="L1087" s="1"/>
      <c r="M1087" s="1"/>
      <c r="N1087" s="1"/>
    </row>
    <row r="1088" spans="4:14" s="3" customFormat="1" x14ac:dyDescent="0.25">
      <c r="D1088" s="1"/>
      <c r="E1088" s="1"/>
      <c r="F1088" s="1"/>
      <c r="H1088" s="1"/>
      <c r="J1088" s="1"/>
      <c r="K1088" s="1"/>
      <c r="L1088" s="1"/>
      <c r="M1088" s="1"/>
      <c r="N1088" s="1"/>
    </row>
    <row r="1089" spans="4:14" s="3" customFormat="1" x14ac:dyDescent="0.25">
      <c r="D1089" s="1"/>
      <c r="E1089" s="1"/>
      <c r="F1089" s="1"/>
      <c r="H1089" s="1"/>
      <c r="J1089" s="1"/>
      <c r="K1089" s="1"/>
      <c r="L1089" s="1"/>
      <c r="M1089" s="1"/>
      <c r="N1089" s="1"/>
    </row>
    <row r="1090" spans="4:14" s="3" customFormat="1" x14ac:dyDescent="0.25">
      <c r="D1090" s="1"/>
      <c r="E1090" s="1"/>
      <c r="F1090" s="1"/>
      <c r="H1090" s="1"/>
      <c r="J1090" s="1"/>
      <c r="K1090" s="1"/>
      <c r="L1090" s="1"/>
      <c r="M1090" s="1"/>
      <c r="N1090" s="1"/>
    </row>
    <row r="1091" spans="4:14" s="3" customFormat="1" x14ac:dyDescent="0.25">
      <c r="D1091" s="1"/>
      <c r="E1091" s="1"/>
      <c r="F1091" s="1"/>
      <c r="H1091" s="1"/>
      <c r="J1091" s="1"/>
      <c r="K1091" s="1"/>
      <c r="L1091" s="1"/>
      <c r="M1091" s="1"/>
      <c r="N1091" s="1"/>
    </row>
    <row r="1092" spans="4:14" s="3" customFormat="1" x14ac:dyDescent="0.25">
      <c r="D1092" s="1"/>
      <c r="E1092" s="1"/>
      <c r="F1092" s="1"/>
      <c r="H1092" s="1"/>
      <c r="J1092" s="1"/>
      <c r="K1092" s="1"/>
      <c r="L1092" s="1"/>
      <c r="M1092" s="1"/>
      <c r="N1092" s="1"/>
    </row>
    <row r="1093" spans="4:14" s="3" customFormat="1" x14ac:dyDescent="0.25">
      <c r="D1093" s="1"/>
      <c r="E1093" s="1"/>
      <c r="F1093" s="1"/>
      <c r="H1093" s="1"/>
      <c r="J1093" s="1"/>
      <c r="K1093" s="1"/>
      <c r="L1093" s="1"/>
      <c r="M1093" s="1"/>
      <c r="N1093" s="1"/>
    </row>
    <row r="1094" spans="4:14" s="3" customFormat="1" x14ac:dyDescent="0.25">
      <c r="D1094" s="1"/>
      <c r="E1094" s="1"/>
      <c r="F1094" s="1"/>
      <c r="H1094" s="1"/>
      <c r="J1094" s="1"/>
      <c r="K1094" s="1"/>
      <c r="L1094" s="1"/>
      <c r="M1094" s="1"/>
      <c r="N1094" s="1"/>
    </row>
    <row r="1095" spans="4:14" s="3" customFormat="1" x14ac:dyDescent="0.25">
      <c r="D1095" s="1"/>
      <c r="E1095" s="1"/>
      <c r="F1095" s="1"/>
      <c r="H1095" s="1"/>
      <c r="J1095" s="1"/>
      <c r="K1095" s="1"/>
      <c r="L1095" s="1"/>
      <c r="M1095" s="1"/>
      <c r="N1095" s="1"/>
    </row>
    <row r="1096" spans="4:14" s="3" customFormat="1" x14ac:dyDescent="0.25">
      <c r="D1096" s="1"/>
      <c r="E1096" s="1"/>
      <c r="F1096" s="1"/>
      <c r="H1096" s="1"/>
      <c r="J1096" s="1"/>
      <c r="K1096" s="1"/>
      <c r="L1096" s="1"/>
      <c r="M1096" s="1"/>
      <c r="N1096" s="1"/>
    </row>
    <row r="1097" spans="4:14" s="3" customFormat="1" x14ac:dyDescent="0.25">
      <c r="D1097" s="1"/>
      <c r="E1097" s="1"/>
      <c r="F1097" s="1"/>
      <c r="H1097" s="1"/>
      <c r="J1097" s="1"/>
      <c r="K1097" s="1"/>
      <c r="L1097" s="1"/>
      <c r="M1097" s="1"/>
      <c r="N1097" s="1"/>
    </row>
    <row r="1098" spans="4:14" s="3" customFormat="1" x14ac:dyDescent="0.25">
      <c r="D1098" s="1"/>
      <c r="E1098" s="1"/>
      <c r="F1098" s="1"/>
      <c r="H1098" s="1"/>
      <c r="J1098" s="1"/>
      <c r="K1098" s="1"/>
      <c r="L1098" s="1"/>
      <c r="M1098" s="1"/>
      <c r="N1098" s="1"/>
    </row>
    <row r="1099" spans="4:14" s="3" customFormat="1" x14ac:dyDescent="0.25">
      <c r="D1099" s="1"/>
      <c r="E1099" s="1"/>
      <c r="F1099" s="1"/>
      <c r="H1099" s="1"/>
      <c r="J1099" s="1"/>
      <c r="K1099" s="1"/>
      <c r="L1099" s="1"/>
      <c r="M1099" s="1"/>
      <c r="N1099" s="1"/>
    </row>
    <row r="1100" spans="4:14" s="3" customFormat="1" x14ac:dyDescent="0.25">
      <c r="D1100" s="1"/>
      <c r="E1100" s="1"/>
      <c r="F1100" s="1"/>
      <c r="H1100" s="1"/>
      <c r="J1100" s="1"/>
      <c r="K1100" s="1"/>
      <c r="L1100" s="1"/>
      <c r="M1100" s="1"/>
      <c r="N1100" s="1"/>
    </row>
    <row r="1101" spans="4:14" s="3" customFormat="1" x14ac:dyDescent="0.25">
      <c r="D1101" s="1"/>
      <c r="E1101" s="1"/>
      <c r="F1101" s="1"/>
      <c r="H1101" s="1"/>
      <c r="J1101" s="1"/>
      <c r="K1101" s="1"/>
      <c r="L1101" s="1"/>
      <c r="M1101" s="1"/>
      <c r="N1101" s="1"/>
    </row>
    <row r="1102" spans="4:14" s="3" customFormat="1" x14ac:dyDescent="0.25">
      <c r="D1102" s="1"/>
      <c r="E1102" s="1"/>
      <c r="F1102" s="1"/>
      <c r="H1102" s="1"/>
      <c r="J1102" s="1"/>
      <c r="K1102" s="1"/>
      <c r="L1102" s="1"/>
      <c r="M1102" s="1"/>
      <c r="N1102" s="1"/>
    </row>
    <row r="1103" spans="4:14" s="3" customFormat="1" x14ac:dyDescent="0.25">
      <c r="D1103" s="1"/>
      <c r="E1103" s="1"/>
      <c r="F1103" s="1"/>
      <c r="H1103" s="1"/>
      <c r="J1103" s="1"/>
      <c r="K1103" s="1"/>
      <c r="L1103" s="1"/>
      <c r="M1103" s="1"/>
      <c r="N1103" s="1"/>
    </row>
    <row r="1104" spans="4:14" s="3" customFormat="1" x14ac:dyDescent="0.25">
      <c r="D1104" s="1"/>
      <c r="E1104" s="1"/>
      <c r="F1104" s="1"/>
      <c r="H1104" s="1"/>
      <c r="J1104" s="1"/>
      <c r="K1104" s="1"/>
      <c r="L1104" s="1"/>
      <c r="M1104" s="1"/>
      <c r="N1104" s="1"/>
    </row>
    <row r="1105" spans="4:14" s="3" customFormat="1" x14ac:dyDescent="0.25">
      <c r="D1105" s="1"/>
      <c r="E1105" s="1"/>
      <c r="F1105" s="1"/>
      <c r="H1105" s="1"/>
      <c r="J1105" s="1"/>
      <c r="K1105" s="1"/>
      <c r="L1105" s="1"/>
      <c r="M1105" s="1"/>
      <c r="N1105" s="1"/>
    </row>
    <row r="1106" spans="4:14" s="3" customFormat="1" x14ac:dyDescent="0.25">
      <c r="D1106" s="1"/>
      <c r="E1106" s="1"/>
      <c r="F1106" s="1"/>
      <c r="H1106" s="1"/>
      <c r="J1106" s="1"/>
      <c r="K1106" s="1"/>
      <c r="L1106" s="1"/>
      <c r="M1106" s="1"/>
      <c r="N1106" s="1"/>
    </row>
    <row r="1107" spans="4:14" s="3" customFormat="1" x14ac:dyDescent="0.25">
      <c r="D1107" s="1"/>
      <c r="E1107" s="1"/>
      <c r="F1107" s="1"/>
      <c r="H1107" s="1"/>
      <c r="J1107" s="1"/>
      <c r="K1107" s="1"/>
      <c r="L1107" s="1"/>
      <c r="M1107" s="1"/>
      <c r="N1107" s="1"/>
    </row>
    <row r="1108" spans="4:14" s="3" customFormat="1" x14ac:dyDescent="0.25">
      <c r="D1108" s="1"/>
      <c r="E1108" s="1"/>
      <c r="F1108" s="1"/>
      <c r="H1108" s="1"/>
      <c r="J1108" s="1"/>
      <c r="K1108" s="1"/>
      <c r="L1108" s="1"/>
      <c r="M1108" s="1"/>
      <c r="N1108" s="1"/>
    </row>
    <row r="1109" spans="4:14" s="3" customFormat="1" x14ac:dyDescent="0.25">
      <c r="D1109" s="1"/>
      <c r="E1109" s="1"/>
      <c r="F1109" s="1"/>
      <c r="H1109" s="1"/>
      <c r="J1109" s="1"/>
      <c r="K1109" s="1"/>
      <c r="L1109" s="1"/>
      <c r="M1109" s="1"/>
      <c r="N1109" s="1"/>
    </row>
    <row r="1110" spans="4:14" s="3" customFormat="1" x14ac:dyDescent="0.25">
      <c r="D1110" s="1"/>
      <c r="E1110" s="1"/>
      <c r="F1110" s="1"/>
      <c r="H1110" s="1"/>
      <c r="J1110" s="1"/>
      <c r="K1110" s="1"/>
      <c r="L1110" s="1"/>
      <c r="M1110" s="1"/>
      <c r="N1110" s="1"/>
    </row>
    <row r="1111" spans="4:14" s="3" customFormat="1" x14ac:dyDescent="0.25">
      <c r="D1111" s="1"/>
      <c r="E1111" s="1"/>
      <c r="F1111" s="1"/>
      <c r="H1111" s="1"/>
      <c r="J1111" s="1"/>
      <c r="K1111" s="1"/>
      <c r="L1111" s="1"/>
      <c r="M1111" s="1"/>
      <c r="N1111" s="1"/>
    </row>
    <row r="1112" spans="4:14" s="3" customFormat="1" x14ac:dyDescent="0.25">
      <c r="D1112" s="1"/>
      <c r="E1112" s="1"/>
      <c r="F1112" s="1"/>
      <c r="H1112" s="1"/>
      <c r="J1112" s="1"/>
      <c r="K1112" s="1"/>
      <c r="L1112" s="1"/>
      <c r="M1112" s="1"/>
      <c r="N1112" s="1"/>
    </row>
    <row r="1113" spans="4:14" s="3" customFormat="1" x14ac:dyDescent="0.25">
      <c r="D1113" s="1"/>
      <c r="E1113" s="1"/>
      <c r="F1113" s="1"/>
      <c r="H1113" s="1"/>
      <c r="J1113" s="1"/>
      <c r="K1113" s="1"/>
      <c r="L1113" s="1"/>
      <c r="M1113" s="1"/>
      <c r="N1113" s="1"/>
    </row>
    <row r="1114" spans="4:14" s="3" customFormat="1" x14ac:dyDescent="0.25">
      <c r="D1114" s="1"/>
      <c r="E1114" s="1"/>
      <c r="F1114" s="1"/>
      <c r="H1114" s="1"/>
      <c r="J1114" s="1"/>
      <c r="K1114" s="1"/>
      <c r="L1114" s="1"/>
      <c r="M1114" s="1"/>
      <c r="N1114" s="1"/>
    </row>
    <row r="1115" spans="4:14" s="3" customFormat="1" x14ac:dyDescent="0.25">
      <c r="D1115" s="1"/>
      <c r="E1115" s="1"/>
      <c r="F1115" s="1"/>
      <c r="H1115" s="1"/>
      <c r="J1115" s="1"/>
      <c r="K1115" s="1"/>
      <c r="L1115" s="1"/>
      <c r="M1115" s="1"/>
      <c r="N1115" s="1"/>
    </row>
    <row r="1116" spans="4:14" s="3" customFormat="1" x14ac:dyDescent="0.25">
      <c r="D1116" s="1"/>
      <c r="E1116" s="1"/>
      <c r="F1116" s="1"/>
      <c r="H1116" s="1"/>
      <c r="J1116" s="1"/>
      <c r="K1116" s="1"/>
      <c r="L1116" s="1"/>
      <c r="M1116" s="1"/>
      <c r="N1116" s="1"/>
    </row>
    <row r="1117" spans="4:14" s="3" customFormat="1" x14ac:dyDescent="0.25">
      <c r="D1117" s="1"/>
      <c r="E1117" s="1"/>
      <c r="F1117" s="1"/>
      <c r="H1117" s="1"/>
      <c r="J1117" s="1"/>
      <c r="K1117" s="1"/>
      <c r="L1117" s="1"/>
      <c r="M1117" s="1"/>
      <c r="N1117" s="1"/>
    </row>
    <row r="1118" spans="4:14" s="3" customFormat="1" x14ac:dyDescent="0.25">
      <c r="D1118" s="1"/>
      <c r="E1118" s="1"/>
      <c r="F1118" s="1"/>
      <c r="H1118" s="1"/>
      <c r="J1118" s="1"/>
      <c r="K1118" s="1"/>
      <c r="L1118" s="1"/>
      <c r="M1118" s="1"/>
      <c r="N1118" s="1"/>
    </row>
    <row r="1119" spans="4:14" s="3" customFormat="1" x14ac:dyDescent="0.25">
      <c r="D1119" s="1"/>
      <c r="E1119" s="1"/>
      <c r="F1119" s="1"/>
      <c r="H1119" s="1"/>
      <c r="J1119" s="1"/>
      <c r="K1119" s="1"/>
      <c r="L1119" s="1"/>
      <c r="M1119" s="1"/>
      <c r="N1119" s="1"/>
    </row>
    <row r="1120" spans="4:14" s="3" customFormat="1" x14ac:dyDescent="0.25">
      <c r="D1120" s="1"/>
      <c r="E1120" s="1"/>
      <c r="F1120" s="1"/>
      <c r="H1120" s="1"/>
      <c r="J1120" s="1"/>
      <c r="K1120" s="1"/>
      <c r="L1120" s="1"/>
      <c r="M1120" s="1"/>
      <c r="N1120" s="1"/>
    </row>
    <row r="1121" spans="4:14" s="3" customFormat="1" x14ac:dyDescent="0.25">
      <c r="D1121" s="1"/>
      <c r="E1121" s="1"/>
      <c r="F1121" s="1"/>
      <c r="H1121" s="1"/>
      <c r="J1121" s="1"/>
      <c r="K1121" s="1"/>
      <c r="L1121" s="1"/>
      <c r="M1121" s="1"/>
      <c r="N1121" s="1"/>
    </row>
    <row r="1122" spans="4:14" s="3" customFormat="1" x14ac:dyDescent="0.25">
      <c r="D1122" s="1"/>
      <c r="E1122" s="1"/>
      <c r="F1122" s="1"/>
      <c r="H1122" s="1"/>
      <c r="J1122" s="1"/>
      <c r="K1122" s="1"/>
      <c r="L1122" s="1"/>
      <c r="M1122" s="1"/>
      <c r="N1122" s="1"/>
    </row>
    <row r="1123" spans="4:14" s="3" customFormat="1" x14ac:dyDescent="0.25">
      <c r="D1123" s="1"/>
      <c r="E1123" s="1"/>
      <c r="F1123" s="1"/>
      <c r="H1123" s="1"/>
      <c r="J1123" s="1"/>
      <c r="K1123" s="1"/>
      <c r="L1123" s="1"/>
      <c r="M1123" s="1"/>
      <c r="N1123" s="1"/>
    </row>
    <row r="1124" spans="4:14" s="3" customFormat="1" x14ac:dyDescent="0.25">
      <c r="D1124" s="1"/>
      <c r="E1124" s="1"/>
      <c r="F1124" s="1"/>
      <c r="H1124" s="1"/>
      <c r="J1124" s="1"/>
      <c r="K1124" s="1"/>
      <c r="L1124" s="1"/>
      <c r="M1124" s="1"/>
      <c r="N1124" s="1"/>
    </row>
    <row r="1125" spans="4:14" s="3" customFormat="1" x14ac:dyDescent="0.25">
      <c r="D1125" s="1"/>
      <c r="E1125" s="1"/>
      <c r="F1125" s="1"/>
      <c r="H1125" s="1"/>
      <c r="J1125" s="1"/>
      <c r="K1125" s="1"/>
      <c r="L1125" s="1"/>
      <c r="M1125" s="1"/>
      <c r="N1125" s="1"/>
    </row>
    <row r="1126" spans="4:14" s="3" customFormat="1" x14ac:dyDescent="0.25">
      <c r="D1126" s="1"/>
      <c r="E1126" s="1"/>
      <c r="F1126" s="1"/>
      <c r="H1126" s="1"/>
      <c r="J1126" s="1"/>
      <c r="K1126" s="1"/>
      <c r="L1126" s="1"/>
      <c r="M1126" s="1"/>
      <c r="N1126" s="1"/>
    </row>
    <row r="1127" spans="4:14" s="3" customFormat="1" x14ac:dyDescent="0.25">
      <c r="D1127" s="1"/>
      <c r="E1127" s="1"/>
      <c r="F1127" s="1"/>
      <c r="H1127" s="1"/>
      <c r="J1127" s="1"/>
      <c r="K1127" s="1"/>
      <c r="L1127" s="1"/>
      <c r="M1127" s="1"/>
      <c r="N1127" s="1"/>
    </row>
    <row r="1128" spans="4:14" s="3" customFormat="1" x14ac:dyDescent="0.25">
      <c r="D1128" s="1"/>
      <c r="E1128" s="1"/>
      <c r="F1128" s="1"/>
      <c r="H1128" s="1"/>
      <c r="J1128" s="1"/>
      <c r="K1128" s="1"/>
      <c r="L1128" s="1"/>
      <c r="M1128" s="1"/>
      <c r="N1128" s="1"/>
    </row>
    <row r="1129" spans="4:14" s="3" customFormat="1" x14ac:dyDescent="0.25">
      <c r="D1129" s="1"/>
      <c r="E1129" s="1"/>
      <c r="F1129" s="1"/>
      <c r="H1129" s="1"/>
      <c r="J1129" s="1"/>
      <c r="K1129" s="1"/>
      <c r="L1129" s="1"/>
      <c r="M1129" s="1"/>
      <c r="N1129" s="1"/>
    </row>
    <row r="1130" spans="4:14" s="3" customFormat="1" x14ac:dyDescent="0.25">
      <c r="D1130" s="1"/>
      <c r="E1130" s="1"/>
      <c r="F1130" s="1"/>
      <c r="H1130" s="1"/>
      <c r="J1130" s="1"/>
      <c r="K1130" s="1"/>
      <c r="L1130" s="1"/>
      <c r="M1130" s="1"/>
      <c r="N1130" s="1"/>
    </row>
    <row r="1131" spans="4:14" s="3" customFormat="1" x14ac:dyDescent="0.25">
      <c r="D1131" s="1"/>
      <c r="E1131" s="1"/>
      <c r="F1131" s="1"/>
      <c r="H1131" s="1"/>
      <c r="J1131" s="1"/>
      <c r="K1131" s="1"/>
      <c r="L1131" s="1"/>
      <c r="M1131" s="1"/>
      <c r="N1131" s="1"/>
    </row>
    <row r="1132" spans="4:14" s="3" customFormat="1" x14ac:dyDescent="0.25">
      <c r="D1132" s="1"/>
      <c r="E1132" s="1"/>
      <c r="F1132" s="1"/>
      <c r="H1132" s="1"/>
      <c r="J1132" s="1"/>
      <c r="K1132" s="1"/>
      <c r="L1132" s="1"/>
      <c r="M1132" s="1"/>
      <c r="N1132" s="1"/>
    </row>
    <row r="1133" spans="4:14" s="3" customFormat="1" x14ac:dyDescent="0.25">
      <c r="D1133" s="1"/>
      <c r="E1133" s="1"/>
      <c r="F1133" s="1"/>
      <c r="H1133" s="1"/>
      <c r="J1133" s="1"/>
      <c r="K1133" s="1"/>
      <c r="L1133" s="1"/>
      <c r="M1133" s="1"/>
      <c r="N1133" s="1"/>
    </row>
    <row r="1134" spans="4:14" s="3" customFormat="1" x14ac:dyDescent="0.25">
      <c r="D1134" s="1"/>
      <c r="E1134" s="1"/>
      <c r="F1134" s="1"/>
      <c r="H1134" s="1"/>
      <c r="J1134" s="1"/>
      <c r="K1134" s="1"/>
      <c r="L1134" s="1"/>
      <c r="M1134" s="1"/>
      <c r="N1134" s="1"/>
    </row>
    <row r="1135" spans="4:14" s="3" customFormat="1" x14ac:dyDescent="0.25">
      <c r="D1135" s="1"/>
      <c r="E1135" s="1"/>
      <c r="F1135" s="1"/>
      <c r="H1135" s="1"/>
      <c r="J1135" s="1"/>
      <c r="K1135" s="1"/>
      <c r="L1135" s="1"/>
      <c r="M1135" s="1"/>
      <c r="N1135" s="1"/>
    </row>
    <row r="1136" spans="4:14" s="3" customFormat="1" x14ac:dyDescent="0.25">
      <c r="D1136" s="1"/>
      <c r="E1136" s="1"/>
      <c r="F1136" s="1"/>
      <c r="H1136" s="1"/>
      <c r="J1136" s="1"/>
      <c r="K1136" s="1"/>
      <c r="L1136" s="1"/>
      <c r="M1136" s="1"/>
      <c r="N1136" s="1"/>
    </row>
    <row r="1137" spans="4:14" s="3" customFormat="1" x14ac:dyDescent="0.25">
      <c r="D1137" s="1"/>
      <c r="E1137" s="1"/>
      <c r="F1137" s="1"/>
      <c r="H1137" s="1"/>
      <c r="J1137" s="1"/>
      <c r="K1137" s="1"/>
      <c r="L1137" s="1"/>
      <c r="M1137" s="1"/>
      <c r="N1137" s="1"/>
    </row>
    <row r="1138" spans="4:14" s="3" customFormat="1" x14ac:dyDescent="0.25">
      <c r="D1138" s="1"/>
      <c r="E1138" s="1"/>
      <c r="F1138" s="1"/>
      <c r="H1138" s="1"/>
      <c r="J1138" s="1"/>
      <c r="K1138" s="1"/>
      <c r="L1138" s="1"/>
      <c r="M1138" s="1"/>
      <c r="N1138" s="1"/>
    </row>
    <row r="1139" spans="4:14" s="3" customFormat="1" x14ac:dyDescent="0.25">
      <c r="D1139" s="1"/>
      <c r="E1139" s="1"/>
      <c r="F1139" s="1"/>
      <c r="H1139" s="1"/>
      <c r="J1139" s="1"/>
      <c r="K1139" s="1"/>
      <c r="L1139" s="1"/>
      <c r="M1139" s="1"/>
      <c r="N1139" s="1"/>
    </row>
    <row r="1140" spans="4:14" s="3" customFormat="1" x14ac:dyDescent="0.25">
      <c r="D1140" s="1"/>
      <c r="E1140" s="1"/>
      <c r="F1140" s="1"/>
      <c r="H1140" s="1"/>
      <c r="J1140" s="1"/>
      <c r="K1140" s="1"/>
      <c r="L1140" s="1"/>
      <c r="M1140" s="1"/>
      <c r="N1140" s="1"/>
    </row>
    <row r="1141" spans="4:14" s="3" customFormat="1" x14ac:dyDescent="0.25">
      <c r="D1141" s="1"/>
      <c r="E1141" s="1"/>
      <c r="F1141" s="1"/>
      <c r="H1141" s="1"/>
      <c r="J1141" s="1"/>
      <c r="K1141" s="1"/>
      <c r="L1141" s="1"/>
      <c r="M1141" s="1"/>
      <c r="N1141" s="1"/>
    </row>
    <row r="1142" spans="4:14" s="3" customFormat="1" x14ac:dyDescent="0.25">
      <c r="D1142" s="1"/>
      <c r="E1142" s="1"/>
      <c r="F1142" s="1"/>
      <c r="H1142" s="1"/>
      <c r="J1142" s="1"/>
      <c r="K1142" s="1"/>
      <c r="L1142" s="1"/>
      <c r="M1142" s="1"/>
      <c r="N1142" s="1"/>
    </row>
    <row r="1143" spans="4:14" s="3" customFormat="1" x14ac:dyDescent="0.25">
      <c r="D1143" s="1"/>
      <c r="E1143" s="1"/>
      <c r="F1143" s="1"/>
      <c r="H1143" s="1"/>
      <c r="J1143" s="1"/>
      <c r="K1143" s="1"/>
      <c r="L1143" s="1"/>
      <c r="M1143" s="1"/>
      <c r="N1143" s="1"/>
    </row>
    <row r="1144" spans="4:14" s="3" customFormat="1" x14ac:dyDescent="0.25">
      <c r="D1144" s="1"/>
      <c r="E1144" s="1"/>
      <c r="F1144" s="1"/>
      <c r="H1144" s="1"/>
      <c r="J1144" s="1"/>
      <c r="K1144" s="1"/>
      <c r="L1144" s="1"/>
      <c r="M1144" s="1"/>
      <c r="N1144" s="1"/>
    </row>
    <row r="1145" spans="4:14" s="3" customFormat="1" x14ac:dyDescent="0.25">
      <c r="D1145" s="1"/>
      <c r="E1145" s="1"/>
      <c r="F1145" s="1"/>
      <c r="H1145" s="1"/>
      <c r="J1145" s="1"/>
      <c r="K1145" s="1"/>
      <c r="L1145" s="1"/>
      <c r="M1145" s="1"/>
      <c r="N1145" s="1"/>
    </row>
    <row r="1146" spans="4:14" s="3" customFormat="1" x14ac:dyDescent="0.25">
      <c r="D1146" s="1"/>
      <c r="E1146" s="1"/>
      <c r="F1146" s="1"/>
      <c r="H1146" s="1"/>
      <c r="J1146" s="1"/>
      <c r="K1146" s="1"/>
      <c r="L1146" s="1"/>
      <c r="M1146" s="1"/>
      <c r="N1146" s="1"/>
    </row>
    <row r="1147" spans="4:14" s="3" customFormat="1" x14ac:dyDescent="0.25">
      <c r="D1147" s="1"/>
      <c r="E1147" s="1"/>
      <c r="F1147" s="1"/>
      <c r="H1147" s="1"/>
      <c r="J1147" s="1"/>
      <c r="K1147" s="1"/>
      <c r="L1147" s="1"/>
      <c r="M1147" s="1"/>
      <c r="N1147" s="1"/>
    </row>
    <row r="1148" spans="4:14" s="3" customFormat="1" x14ac:dyDescent="0.25">
      <c r="D1148" s="1"/>
      <c r="E1148" s="1"/>
      <c r="F1148" s="1"/>
      <c r="H1148" s="1"/>
      <c r="J1148" s="1"/>
      <c r="K1148" s="1"/>
      <c r="L1148" s="1"/>
      <c r="M1148" s="1"/>
      <c r="N1148" s="1"/>
    </row>
    <row r="1149" spans="4:14" s="3" customFormat="1" x14ac:dyDescent="0.25">
      <c r="D1149" s="1"/>
      <c r="E1149" s="1"/>
      <c r="F1149" s="1"/>
      <c r="H1149" s="1"/>
      <c r="J1149" s="1"/>
      <c r="K1149" s="1"/>
      <c r="L1149" s="1"/>
      <c r="M1149" s="1"/>
      <c r="N1149" s="1"/>
    </row>
    <row r="1150" spans="4:14" s="3" customFormat="1" x14ac:dyDescent="0.25">
      <c r="D1150" s="1"/>
      <c r="E1150" s="1"/>
      <c r="F1150" s="1"/>
      <c r="H1150" s="1"/>
      <c r="J1150" s="1"/>
      <c r="K1150" s="1"/>
      <c r="L1150" s="1"/>
      <c r="M1150" s="1"/>
      <c r="N1150" s="1"/>
    </row>
    <row r="1151" spans="4:14" s="3" customFormat="1" x14ac:dyDescent="0.25">
      <c r="D1151" s="1"/>
      <c r="E1151" s="1"/>
      <c r="F1151" s="1"/>
      <c r="H1151" s="1"/>
      <c r="J1151" s="1"/>
      <c r="K1151" s="1"/>
      <c r="L1151" s="1"/>
      <c r="M1151" s="1"/>
      <c r="N1151" s="1"/>
    </row>
    <row r="1152" spans="4:14" s="3" customFormat="1" x14ac:dyDescent="0.25">
      <c r="D1152" s="1"/>
      <c r="E1152" s="1"/>
      <c r="F1152" s="1"/>
      <c r="H1152" s="1"/>
      <c r="J1152" s="1"/>
      <c r="K1152" s="1"/>
      <c r="L1152" s="1"/>
      <c r="M1152" s="1"/>
      <c r="N1152" s="1"/>
    </row>
    <row r="1153" spans="4:14" s="3" customFormat="1" x14ac:dyDescent="0.25">
      <c r="D1153" s="1"/>
      <c r="E1153" s="1"/>
      <c r="F1153" s="1"/>
      <c r="H1153" s="1"/>
      <c r="J1153" s="1"/>
      <c r="K1153" s="1"/>
      <c r="L1153" s="1"/>
      <c r="M1153" s="1"/>
      <c r="N1153" s="1"/>
    </row>
    <row r="1154" spans="4:14" s="3" customFormat="1" x14ac:dyDescent="0.25">
      <c r="D1154" s="1"/>
      <c r="E1154" s="1"/>
      <c r="F1154" s="1"/>
      <c r="H1154" s="1"/>
      <c r="J1154" s="1"/>
      <c r="K1154" s="1"/>
      <c r="L1154" s="1"/>
      <c r="M1154" s="1"/>
      <c r="N1154" s="1"/>
    </row>
    <row r="1155" spans="4:14" s="3" customFormat="1" x14ac:dyDescent="0.25">
      <c r="D1155" s="1"/>
      <c r="E1155" s="1"/>
      <c r="F1155" s="1"/>
      <c r="H1155" s="1"/>
      <c r="J1155" s="1"/>
      <c r="K1155" s="1"/>
      <c r="L1155" s="1"/>
      <c r="M1155" s="1"/>
      <c r="N1155" s="1"/>
    </row>
    <row r="1156" spans="4:14" s="3" customFormat="1" x14ac:dyDescent="0.25">
      <c r="D1156" s="1"/>
      <c r="E1156" s="1"/>
      <c r="F1156" s="1"/>
      <c r="H1156" s="1"/>
      <c r="J1156" s="1"/>
      <c r="K1156" s="1"/>
      <c r="L1156" s="1"/>
      <c r="M1156" s="1"/>
      <c r="N1156" s="1"/>
    </row>
    <row r="1157" spans="4:14" s="3" customFormat="1" x14ac:dyDescent="0.25">
      <c r="D1157" s="1"/>
      <c r="E1157" s="1"/>
      <c r="F1157" s="1"/>
      <c r="H1157" s="1"/>
      <c r="J1157" s="1"/>
      <c r="K1157" s="1"/>
      <c r="L1157" s="1"/>
      <c r="M1157" s="1"/>
      <c r="N1157" s="1"/>
    </row>
    <row r="1158" spans="4:14" s="3" customFormat="1" x14ac:dyDescent="0.25">
      <c r="D1158" s="1"/>
      <c r="E1158" s="1"/>
      <c r="F1158" s="1"/>
      <c r="H1158" s="1"/>
      <c r="J1158" s="1"/>
      <c r="K1158" s="1"/>
      <c r="L1158" s="1"/>
      <c r="M1158" s="1"/>
      <c r="N1158" s="1"/>
    </row>
    <row r="1159" spans="4:14" s="3" customFormat="1" x14ac:dyDescent="0.25">
      <c r="D1159" s="1"/>
      <c r="E1159" s="1"/>
      <c r="F1159" s="1"/>
      <c r="H1159" s="1"/>
      <c r="J1159" s="1"/>
      <c r="K1159" s="1"/>
      <c r="L1159" s="1"/>
      <c r="M1159" s="1"/>
      <c r="N1159" s="1"/>
    </row>
    <row r="1160" spans="4:14" s="3" customFormat="1" x14ac:dyDescent="0.25">
      <c r="D1160" s="1"/>
      <c r="E1160" s="1"/>
      <c r="F1160" s="1"/>
      <c r="H1160" s="1"/>
      <c r="J1160" s="1"/>
      <c r="K1160" s="1"/>
      <c r="L1160" s="1"/>
      <c r="M1160" s="1"/>
      <c r="N1160" s="1"/>
    </row>
    <row r="1161" spans="4:14" s="3" customFormat="1" x14ac:dyDescent="0.25">
      <c r="D1161" s="1"/>
      <c r="E1161" s="1"/>
      <c r="F1161" s="1"/>
      <c r="H1161" s="1"/>
      <c r="J1161" s="1"/>
      <c r="K1161" s="1"/>
      <c r="L1161" s="1"/>
      <c r="M1161" s="1"/>
      <c r="N1161" s="1"/>
    </row>
    <row r="1162" spans="4:14" s="3" customFormat="1" x14ac:dyDescent="0.25">
      <c r="D1162" s="1"/>
      <c r="E1162" s="1"/>
      <c r="F1162" s="1"/>
      <c r="H1162" s="1"/>
      <c r="J1162" s="1"/>
      <c r="K1162" s="1"/>
      <c r="L1162" s="1"/>
      <c r="M1162" s="1"/>
      <c r="N1162" s="1"/>
    </row>
    <row r="1163" spans="4:14" s="3" customFormat="1" x14ac:dyDescent="0.25">
      <c r="D1163" s="1"/>
      <c r="E1163" s="1"/>
      <c r="F1163" s="1"/>
      <c r="H1163" s="1"/>
      <c r="J1163" s="1"/>
      <c r="K1163" s="1"/>
      <c r="L1163" s="1"/>
      <c r="M1163" s="1"/>
      <c r="N1163" s="1"/>
    </row>
    <row r="1164" spans="4:14" s="3" customFormat="1" x14ac:dyDescent="0.25">
      <c r="D1164" s="1"/>
      <c r="E1164" s="1"/>
      <c r="F1164" s="1"/>
      <c r="H1164" s="1"/>
      <c r="J1164" s="1"/>
      <c r="K1164" s="1"/>
      <c r="L1164" s="1"/>
      <c r="M1164" s="1"/>
      <c r="N1164" s="1"/>
    </row>
    <row r="1165" spans="4:14" s="3" customFormat="1" x14ac:dyDescent="0.25">
      <c r="D1165" s="1"/>
      <c r="E1165" s="1"/>
      <c r="F1165" s="1"/>
      <c r="H1165" s="1"/>
      <c r="J1165" s="1"/>
      <c r="K1165" s="1"/>
      <c r="L1165" s="1"/>
      <c r="M1165" s="1"/>
      <c r="N1165" s="1"/>
    </row>
    <row r="1166" spans="4:14" s="3" customFormat="1" x14ac:dyDescent="0.25">
      <c r="D1166" s="1"/>
      <c r="E1166" s="1"/>
      <c r="F1166" s="1"/>
      <c r="H1166" s="1"/>
      <c r="J1166" s="1"/>
      <c r="K1166" s="1"/>
      <c r="L1166" s="1"/>
      <c r="M1166" s="1"/>
      <c r="N1166" s="1"/>
    </row>
    <row r="1167" spans="4:14" s="3" customFormat="1" x14ac:dyDescent="0.25">
      <c r="D1167" s="1"/>
      <c r="E1167" s="1"/>
      <c r="F1167" s="1"/>
      <c r="H1167" s="1"/>
      <c r="J1167" s="1"/>
      <c r="K1167" s="1"/>
      <c r="L1167" s="1"/>
      <c r="M1167" s="1"/>
      <c r="N1167" s="1"/>
    </row>
    <row r="1168" spans="4:14" s="3" customFormat="1" x14ac:dyDescent="0.25">
      <c r="D1168" s="1"/>
      <c r="E1168" s="1"/>
      <c r="F1168" s="1"/>
      <c r="H1168" s="1"/>
      <c r="J1168" s="1"/>
      <c r="K1168" s="1"/>
      <c r="L1168" s="1"/>
      <c r="M1168" s="1"/>
      <c r="N1168" s="1"/>
    </row>
    <row r="1169" spans="4:14" s="3" customFormat="1" x14ac:dyDescent="0.25">
      <c r="D1169" s="1"/>
      <c r="E1169" s="1"/>
      <c r="F1169" s="1"/>
      <c r="H1169" s="1"/>
      <c r="J1169" s="1"/>
      <c r="K1169" s="1"/>
      <c r="L1169" s="1"/>
      <c r="M1169" s="1"/>
      <c r="N1169" s="1"/>
    </row>
    <row r="1170" spans="4:14" s="3" customFormat="1" x14ac:dyDescent="0.25">
      <c r="D1170" s="1"/>
      <c r="E1170" s="1"/>
      <c r="F1170" s="1"/>
      <c r="H1170" s="1"/>
      <c r="J1170" s="1"/>
      <c r="K1170" s="1"/>
      <c r="L1170" s="1"/>
      <c r="M1170" s="1"/>
      <c r="N1170" s="1"/>
    </row>
    <row r="1171" spans="4:14" s="3" customFormat="1" x14ac:dyDescent="0.25">
      <c r="D1171" s="1"/>
      <c r="E1171" s="1"/>
      <c r="F1171" s="1"/>
      <c r="H1171" s="1"/>
      <c r="J1171" s="1"/>
      <c r="K1171" s="1"/>
      <c r="L1171" s="1"/>
      <c r="M1171" s="1"/>
      <c r="N1171" s="1"/>
    </row>
    <row r="1172" spans="4:14" s="3" customFormat="1" x14ac:dyDescent="0.25">
      <c r="D1172" s="1"/>
      <c r="E1172" s="1"/>
      <c r="F1172" s="1"/>
      <c r="H1172" s="1"/>
      <c r="J1172" s="1"/>
      <c r="K1172" s="1"/>
      <c r="L1172" s="1"/>
      <c r="M1172" s="1"/>
      <c r="N1172" s="1"/>
    </row>
    <row r="1173" spans="4:14" s="3" customFormat="1" x14ac:dyDescent="0.25">
      <c r="D1173" s="1"/>
      <c r="E1173" s="1"/>
      <c r="F1173" s="1"/>
      <c r="H1173" s="1"/>
      <c r="J1173" s="1"/>
      <c r="K1173" s="1"/>
      <c r="L1173" s="1"/>
      <c r="M1173" s="1"/>
      <c r="N1173" s="1"/>
    </row>
    <row r="1174" spans="4:14" s="3" customFormat="1" x14ac:dyDescent="0.25">
      <c r="D1174" s="1"/>
      <c r="E1174" s="1"/>
      <c r="F1174" s="1"/>
      <c r="H1174" s="1"/>
      <c r="J1174" s="1"/>
      <c r="K1174" s="1"/>
      <c r="L1174" s="1"/>
      <c r="M1174" s="1"/>
      <c r="N1174" s="1"/>
    </row>
    <row r="1175" spans="4:14" s="3" customFormat="1" x14ac:dyDescent="0.25">
      <c r="D1175" s="1"/>
      <c r="E1175" s="1"/>
      <c r="F1175" s="1"/>
      <c r="H1175" s="1"/>
      <c r="J1175" s="1"/>
      <c r="K1175" s="1"/>
      <c r="L1175" s="1"/>
      <c r="M1175" s="1"/>
      <c r="N1175" s="1"/>
    </row>
    <row r="1176" spans="4:14" s="3" customFormat="1" x14ac:dyDescent="0.25">
      <c r="D1176" s="1"/>
      <c r="E1176" s="1"/>
      <c r="F1176" s="1"/>
      <c r="H1176" s="1"/>
      <c r="J1176" s="1"/>
      <c r="K1176" s="1"/>
      <c r="L1176" s="1"/>
      <c r="M1176" s="1"/>
      <c r="N1176" s="1"/>
    </row>
    <row r="1177" spans="4:14" s="3" customFormat="1" x14ac:dyDescent="0.25">
      <c r="D1177" s="1"/>
      <c r="E1177" s="1"/>
      <c r="F1177" s="1"/>
      <c r="H1177" s="1"/>
      <c r="J1177" s="1"/>
      <c r="K1177" s="1"/>
      <c r="L1177" s="1"/>
      <c r="M1177" s="1"/>
      <c r="N1177" s="1"/>
    </row>
    <row r="1178" spans="4:14" s="3" customFormat="1" x14ac:dyDescent="0.25">
      <c r="D1178" s="1"/>
      <c r="E1178" s="1"/>
      <c r="F1178" s="1"/>
      <c r="H1178" s="1"/>
      <c r="J1178" s="1"/>
      <c r="K1178" s="1"/>
      <c r="L1178" s="1"/>
      <c r="M1178" s="1"/>
      <c r="N1178" s="1"/>
    </row>
    <row r="1179" spans="4:14" s="3" customFormat="1" x14ac:dyDescent="0.25">
      <c r="D1179" s="1"/>
      <c r="E1179" s="1"/>
      <c r="F1179" s="1"/>
      <c r="H1179" s="1"/>
      <c r="J1179" s="1"/>
      <c r="K1179" s="1"/>
      <c r="L1179" s="1"/>
      <c r="M1179" s="1"/>
      <c r="N1179" s="1"/>
    </row>
    <row r="1180" spans="4:14" s="3" customFormat="1" x14ac:dyDescent="0.25">
      <c r="D1180" s="1"/>
      <c r="E1180" s="1"/>
      <c r="F1180" s="1"/>
      <c r="H1180" s="1"/>
      <c r="J1180" s="1"/>
      <c r="K1180" s="1"/>
      <c r="L1180" s="1"/>
      <c r="M1180" s="1"/>
      <c r="N1180" s="1"/>
    </row>
    <row r="1181" spans="4:14" s="3" customFormat="1" x14ac:dyDescent="0.25">
      <c r="D1181" s="1"/>
      <c r="E1181" s="1"/>
      <c r="F1181" s="1"/>
      <c r="H1181" s="1"/>
      <c r="J1181" s="1"/>
      <c r="K1181" s="1"/>
      <c r="L1181" s="1"/>
      <c r="M1181" s="1"/>
      <c r="N1181" s="1"/>
    </row>
    <row r="1182" spans="4:14" s="3" customFormat="1" x14ac:dyDescent="0.25">
      <c r="D1182" s="1"/>
      <c r="E1182" s="1"/>
      <c r="F1182" s="1"/>
      <c r="H1182" s="1"/>
      <c r="J1182" s="1"/>
      <c r="K1182" s="1"/>
      <c r="L1182" s="1"/>
      <c r="M1182" s="1"/>
      <c r="N1182" s="1"/>
    </row>
    <row r="1183" spans="4:14" s="3" customFormat="1" x14ac:dyDescent="0.25">
      <c r="D1183" s="1"/>
      <c r="E1183" s="1"/>
      <c r="F1183" s="1"/>
      <c r="H1183" s="1"/>
      <c r="J1183" s="1"/>
      <c r="K1183" s="1"/>
      <c r="L1183" s="1"/>
      <c r="M1183" s="1"/>
      <c r="N1183" s="1"/>
    </row>
    <row r="1184" spans="4:14" s="3" customFormat="1" x14ac:dyDescent="0.25">
      <c r="D1184" s="1"/>
      <c r="E1184" s="1"/>
      <c r="F1184" s="1"/>
      <c r="H1184" s="1"/>
      <c r="J1184" s="1"/>
      <c r="K1184" s="1"/>
      <c r="L1184" s="1"/>
      <c r="M1184" s="1"/>
      <c r="N1184" s="1"/>
    </row>
    <row r="1185" spans="4:14" s="3" customFormat="1" x14ac:dyDescent="0.25">
      <c r="D1185" s="1"/>
      <c r="E1185" s="1"/>
      <c r="F1185" s="1"/>
      <c r="H1185" s="1"/>
      <c r="J1185" s="1"/>
      <c r="K1185" s="1"/>
      <c r="L1185" s="1"/>
      <c r="M1185" s="1"/>
      <c r="N1185" s="1"/>
    </row>
    <row r="1186" spans="4:14" s="3" customFormat="1" x14ac:dyDescent="0.25">
      <c r="D1186" s="1"/>
      <c r="E1186" s="1"/>
      <c r="F1186" s="1"/>
      <c r="H1186" s="1"/>
      <c r="J1186" s="1"/>
      <c r="K1186" s="1"/>
      <c r="L1186" s="1"/>
      <c r="M1186" s="1"/>
      <c r="N1186" s="1"/>
    </row>
    <row r="1187" spans="4:14" s="3" customFormat="1" x14ac:dyDescent="0.25">
      <c r="D1187" s="1"/>
      <c r="E1187" s="1"/>
      <c r="F1187" s="1"/>
      <c r="H1187" s="1"/>
      <c r="J1187" s="1"/>
      <c r="K1187" s="1"/>
      <c r="L1187" s="1"/>
      <c r="M1187" s="1"/>
      <c r="N1187" s="1"/>
    </row>
    <row r="1188" spans="4:14" s="3" customFormat="1" x14ac:dyDescent="0.25">
      <c r="D1188" s="1"/>
      <c r="E1188" s="1"/>
      <c r="F1188" s="1"/>
      <c r="H1188" s="1"/>
      <c r="J1188" s="1"/>
      <c r="K1188" s="1"/>
      <c r="L1188" s="1"/>
      <c r="M1188" s="1"/>
      <c r="N1188" s="1"/>
    </row>
    <row r="1189" spans="4:14" s="3" customFormat="1" x14ac:dyDescent="0.25">
      <c r="D1189" s="1"/>
      <c r="E1189" s="1"/>
      <c r="F1189" s="1"/>
      <c r="H1189" s="1"/>
      <c r="J1189" s="1"/>
      <c r="K1189" s="1"/>
      <c r="L1189" s="1"/>
      <c r="M1189" s="1"/>
      <c r="N1189" s="1"/>
    </row>
    <row r="1190" spans="4:14" s="3" customFormat="1" x14ac:dyDescent="0.25">
      <c r="D1190" s="1"/>
      <c r="E1190" s="1"/>
      <c r="F1190" s="1"/>
      <c r="H1190" s="1"/>
      <c r="J1190" s="1"/>
      <c r="K1190" s="1"/>
      <c r="L1190" s="1"/>
      <c r="M1190" s="1"/>
      <c r="N1190" s="1"/>
    </row>
    <row r="1191" spans="4:14" s="3" customFormat="1" x14ac:dyDescent="0.25">
      <c r="D1191" s="1"/>
      <c r="E1191" s="1"/>
      <c r="F1191" s="1"/>
      <c r="H1191" s="1"/>
      <c r="J1191" s="1"/>
      <c r="K1191" s="1"/>
      <c r="L1191" s="1"/>
      <c r="M1191" s="1"/>
      <c r="N1191" s="1"/>
    </row>
    <row r="1192" spans="4:14" s="3" customFormat="1" x14ac:dyDescent="0.25">
      <c r="D1192" s="1"/>
      <c r="E1192" s="1"/>
      <c r="F1192" s="1"/>
      <c r="H1192" s="1"/>
      <c r="J1192" s="1"/>
      <c r="K1192" s="1"/>
      <c r="L1192" s="1"/>
      <c r="M1192" s="1"/>
      <c r="N1192" s="1"/>
    </row>
    <row r="1193" spans="4:14" s="3" customFormat="1" x14ac:dyDescent="0.25">
      <c r="D1193" s="1"/>
      <c r="E1193" s="1"/>
      <c r="F1193" s="1"/>
      <c r="H1193" s="1"/>
      <c r="J1193" s="1"/>
      <c r="K1193" s="1"/>
      <c r="L1193" s="1"/>
      <c r="M1193" s="1"/>
      <c r="N1193" s="1"/>
    </row>
    <row r="1194" spans="4:14" s="3" customFormat="1" x14ac:dyDescent="0.25">
      <c r="D1194" s="1"/>
      <c r="E1194" s="1"/>
      <c r="F1194" s="1"/>
      <c r="H1194" s="1"/>
      <c r="J1194" s="1"/>
      <c r="K1194" s="1"/>
      <c r="L1194" s="1"/>
      <c r="M1194" s="1"/>
      <c r="N1194" s="1"/>
    </row>
    <row r="1195" spans="4:14" s="3" customFormat="1" x14ac:dyDescent="0.25">
      <c r="D1195" s="1"/>
      <c r="E1195" s="1"/>
      <c r="F1195" s="1"/>
      <c r="H1195" s="1"/>
      <c r="J1195" s="1"/>
      <c r="K1195" s="1"/>
      <c r="L1195" s="1"/>
      <c r="M1195" s="1"/>
      <c r="N1195" s="1"/>
    </row>
    <row r="1196" spans="4:14" s="3" customFormat="1" x14ac:dyDescent="0.25">
      <c r="D1196" s="1"/>
      <c r="E1196" s="1"/>
      <c r="F1196" s="1"/>
      <c r="H1196" s="1"/>
      <c r="J1196" s="1"/>
      <c r="K1196" s="1"/>
      <c r="L1196" s="1"/>
      <c r="M1196" s="1"/>
      <c r="N1196" s="1"/>
    </row>
    <row r="1197" spans="4:14" s="3" customFormat="1" x14ac:dyDescent="0.25">
      <c r="D1197" s="1"/>
      <c r="E1197" s="1"/>
      <c r="F1197" s="1"/>
      <c r="H1197" s="1"/>
      <c r="J1197" s="1"/>
      <c r="K1197" s="1"/>
      <c r="L1197" s="1"/>
      <c r="M1197" s="1"/>
      <c r="N1197" s="1"/>
    </row>
    <row r="1198" spans="4:14" s="3" customFormat="1" x14ac:dyDescent="0.25">
      <c r="D1198" s="1"/>
      <c r="E1198" s="1"/>
      <c r="F1198" s="1"/>
      <c r="H1198" s="1"/>
      <c r="J1198" s="1"/>
      <c r="K1198" s="1"/>
      <c r="L1198" s="1"/>
      <c r="M1198" s="1"/>
      <c r="N1198" s="1"/>
    </row>
    <row r="1199" spans="4:14" s="3" customFormat="1" x14ac:dyDescent="0.25">
      <c r="D1199" s="1"/>
      <c r="E1199" s="1"/>
      <c r="F1199" s="1"/>
      <c r="H1199" s="1"/>
      <c r="J1199" s="1"/>
      <c r="K1199" s="1"/>
      <c r="L1199" s="1"/>
      <c r="M1199" s="1"/>
      <c r="N1199" s="1"/>
    </row>
    <row r="1200" spans="4:14" s="3" customFormat="1" x14ac:dyDescent="0.25">
      <c r="D1200" s="1"/>
      <c r="E1200" s="1"/>
      <c r="F1200" s="1"/>
      <c r="H1200" s="1"/>
      <c r="J1200" s="1"/>
      <c r="K1200" s="1"/>
      <c r="L1200" s="1"/>
      <c r="M1200" s="1"/>
      <c r="N1200" s="1"/>
    </row>
    <row r="1201" spans="4:14" s="3" customFormat="1" x14ac:dyDescent="0.25">
      <c r="D1201" s="1"/>
      <c r="E1201" s="1"/>
      <c r="F1201" s="1"/>
      <c r="H1201" s="1"/>
      <c r="J1201" s="1"/>
      <c r="K1201" s="1"/>
      <c r="L1201" s="1"/>
      <c r="M1201" s="1"/>
      <c r="N1201" s="1"/>
    </row>
    <row r="1202" spans="4:14" s="3" customFormat="1" x14ac:dyDescent="0.25">
      <c r="D1202" s="1"/>
      <c r="E1202" s="1"/>
      <c r="F1202" s="1"/>
      <c r="H1202" s="1"/>
      <c r="J1202" s="1"/>
      <c r="K1202" s="1"/>
      <c r="L1202" s="1"/>
      <c r="M1202" s="1"/>
      <c r="N1202" s="1"/>
    </row>
    <row r="1203" spans="4:14" s="3" customFormat="1" x14ac:dyDescent="0.25">
      <c r="D1203" s="1"/>
      <c r="E1203" s="1"/>
      <c r="F1203" s="1"/>
      <c r="H1203" s="1"/>
      <c r="J1203" s="1"/>
      <c r="K1203" s="1"/>
      <c r="L1203" s="1"/>
      <c r="M1203" s="1"/>
      <c r="N1203" s="1"/>
    </row>
    <row r="1204" spans="4:14" s="3" customFormat="1" x14ac:dyDescent="0.25">
      <c r="D1204" s="1"/>
      <c r="E1204" s="1"/>
      <c r="F1204" s="1"/>
      <c r="H1204" s="1"/>
      <c r="J1204" s="1"/>
      <c r="K1204" s="1"/>
      <c r="L1204" s="1"/>
      <c r="M1204" s="1"/>
      <c r="N1204" s="1"/>
    </row>
    <row r="1205" spans="4:14" s="3" customFormat="1" x14ac:dyDescent="0.25">
      <c r="D1205" s="1"/>
      <c r="E1205" s="1"/>
      <c r="F1205" s="1"/>
      <c r="H1205" s="1"/>
      <c r="J1205" s="1"/>
      <c r="K1205" s="1"/>
      <c r="L1205" s="1"/>
      <c r="M1205" s="1"/>
      <c r="N1205" s="1"/>
    </row>
    <row r="1206" spans="4:14" s="3" customFormat="1" x14ac:dyDescent="0.25">
      <c r="D1206" s="1"/>
      <c r="E1206" s="1"/>
      <c r="F1206" s="1"/>
      <c r="H1206" s="1"/>
      <c r="J1206" s="1"/>
      <c r="K1206" s="1"/>
      <c r="L1206" s="1"/>
      <c r="M1206" s="1"/>
      <c r="N1206" s="1"/>
    </row>
    <row r="1207" spans="4:14" s="3" customFormat="1" x14ac:dyDescent="0.25">
      <c r="D1207" s="1"/>
      <c r="E1207" s="1"/>
      <c r="F1207" s="1"/>
      <c r="H1207" s="1"/>
      <c r="J1207" s="1"/>
      <c r="K1207" s="1"/>
      <c r="L1207" s="1"/>
      <c r="M1207" s="1"/>
      <c r="N1207" s="1"/>
    </row>
    <row r="1208" spans="4:14" s="3" customFormat="1" x14ac:dyDescent="0.25">
      <c r="D1208" s="1"/>
      <c r="E1208" s="1"/>
      <c r="F1208" s="1"/>
      <c r="H1208" s="1"/>
      <c r="J1208" s="1"/>
      <c r="K1208" s="1"/>
      <c r="L1208" s="1"/>
      <c r="M1208" s="1"/>
      <c r="N1208" s="1"/>
    </row>
    <row r="1209" spans="4:14" s="3" customFormat="1" x14ac:dyDescent="0.25">
      <c r="D1209" s="1"/>
      <c r="E1209" s="1"/>
      <c r="F1209" s="1"/>
      <c r="H1209" s="1"/>
      <c r="J1209" s="1"/>
      <c r="K1209" s="1"/>
      <c r="L1209" s="1"/>
      <c r="M1209" s="1"/>
      <c r="N1209" s="1"/>
    </row>
    <row r="1210" spans="4:14" s="3" customFormat="1" x14ac:dyDescent="0.25">
      <c r="D1210" s="1"/>
      <c r="E1210" s="1"/>
      <c r="F1210" s="1"/>
      <c r="H1210" s="1"/>
      <c r="J1210" s="1"/>
      <c r="K1210" s="1"/>
      <c r="L1210" s="1"/>
      <c r="M1210" s="1"/>
      <c r="N1210" s="1"/>
    </row>
    <row r="1211" spans="4:14" s="3" customFormat="1" x14ac:dyDescent="0.25">
      <c r="D1211" s="1"/>
      <c r="E1211" s="1"/>
      <c r="F1211" s="1"/>
      <c r="H1211" s="1"/>
      <c r="J1211" s="1"/>
      <c r="K1211" s="1"/>
      <c r="L1211" s="1"/>
      <c r="M1211" s="1"/>
      <c r="N1211" s="1"/>
    </row>
    <row r="1212" spans="4:14" s="3" customFormat="1" x14ac:dyDescent="0.25">
      <c r="D1212" s="1"/>
      <c r="E1212" s="1"/>
      <c r="F1212" s="1"/>
      <c r="H1212" s="1"/>
      <c r="J1212" s="1"/>
      <c r="K1212" s="1"/>
      <c r="L1212" s="1"/>
      <c r="M1212" s="1"/>
      <c r="N1212" s="1"/>
    </row>
    <row r="1213" spans="4:14" s="3" customFormat="1" x14ac:dyDescent="0.25">
      <c r="D1213" s="1"/>
      <c r="E1213" s="1"/>
      <c r="F1213" s="1"/>
      <c r="H1213" s="1"/>
      <c r="J1213" s="1"/>
      <c r="K1213" s="1"/>
      <c r="L1213" s="1"/>
      <c r="M1213" s="1"/>
      <c r="N1213" s="1"/>
    </row>
    <row r="1214" spans="4:14" s="3" customFormat="1" x14ac:dyDescent="0.25">
      <c r="D1214" s="1"/>
      <c r="E1214" s="1"/>
      <c r="F1214" s="1"/>
      <c r="H1214" s="1"/>
      <c r="J1214" s="1"/>
      <c r="K1214" s="1"/>
      <c r="L1214" s="1"/>
      <c r="M1214" s="1"/>
      <c r="N1214" s="1"/>
    </row>
    <row r="1215" spans="4:14" s="3" customFormat="1" x14ac:dyDescent="0.25">
      <c r="D1215" s="1"/>
      <c r="E1215" s="1"/>
      <c r="F1215" s="1"/>
      <c r="H1215" s="1"/>
      <c r="J1215" s="1"/>
      <c r="K1215" s="1"/>
      <c r="L1215" s="1"/>
      <c r="M1215" s="1"/>
      <c r="N1215" s="1"/>
    </row>
    <row r="1216" spans="4:14" s="3" customFormat="1" x14ac:dyDescent="0.25">
      <c r="D1216" s="1"/>
      <c r="E1216" s="1"/>
      <c r="F1216" s="1"/>
      <c r="H1216" s="1"/>
      <c r="J1216" s="1"/>
      <c r="K1216" s="1"/>
      <c r="L1216" s="1"/>
      <c r="M1216" s="1"/>
      <c r="N1216" s="1"/>
    </row>
    <row r="1217" spans="4:14" s="3" customFormat="1" x14ac:dyDescent="0.25">
      <c r="D1217" s="1"/>
      <c r="E1217" s="1"/>
      <c r="F1217" s="1"/>
      <c r="H1217" s="1"/>
      <c r="J1217" s="1"/>
      <c r="K1217" s="1"/>
      <c r="L1217" s="1"/>
      <c r="M1217" s="1"/>
      <c r="N1217" s="1"/>
    </row>
    <row r="1218" spans="4:14" s="3" customFormat="1" x14ac:dyDescent="0.25">
      <c r="D1218" s="1"/>
      <c r="E1218" s="1"/>
      <c r="F1218" s="1"/>
      <c r="H1218" s="1"/>
      <c r="J1218" s="1"/>
      <c r="K1218" s="1"/>
      <c r="L1218" s="1"/>
      <c r="M1218" s="1"/>
      <c r="N1218" s="1"/>
    </row>
    <row r="1219" spans="4:14" s="3" customFormat="1" x14ac:dyDescent="0.25">
      <c r="D1219" s="1"/>
      <c r="E1219" s="1"/>
      <c r="F1219" s="1"/>
      <c r="H1219" s="1"/>
      <c r="J1219" s="1"/>
      <c r="K1219" s="1"/>
      <c r="L1219" s="1"/>
      <c r="M1219" s="1"/>
      <c r="N1219" s="1"/>
    </row>
    <row r="1220" spans="4:14" s="3" customFormat="1" x14ac:dyDescent="0.25">
      <c r="D1220" s="1"/>
      <c r="E1220" s="1"/>
      <c r="F1220" s="1"/>
      <c r="H1220" s="1"/>
      <c r="J1220" s="1"/>
      <c r="K1220" s="1"/>
      <c r="L1220" s="1"/>
      <c r="M1220" s="1"/>
      <c r="N1220" s="1"/>
    </row>
    <row r="1221" spans="4:14" s="3" customFormat="1" x14ac:dyDescent="0.25">
      <c r="D1221" s="1"/>
      <c r="E1221" s="1"/>
      <c r="F1221" s="1"/>
      <c r="H1221" s="1"/>
      <c r="J1221" s="1"/>
      <c r="K1221" s="1"/>
      <c r="L1221" s="1"/>
      <c r="M1221" s="1"/>
      <c r="N1221" s="1"/>
    </row>
    <row r="1222" spans="4:14" s="3" customFormat="1" x14ac:dyDescent="0.25">
      <c r="D1222" s="1"/>
      <c r="E1222" s="1"/>
      <c r="F1222" s="1"/>
      <c r="H1222" s="1"/>
      <c r="J1222" s="1"/>
      <c r="K1222" s="1"/>
      <c r="L1222" s="1"/>
      <c r="M1222" s="1"/>
      <c r="N1222" s="1"/>
    </row>
    <row r="1223" spans="4:14" s="3" customFormat="1" x14ac:dyDescent="0.25">
      <c r="D1223" s="1"/>
      <c r="E1223" s="1"/>
      <c r="F1223" s="1"/>
      <c r="H1223" s="1"/>
      <c r="J1223" s="1"/>
      <c r="K1223" s="1"/>
      <c r="L1223" s="1"/>
      <c r="M1223" s="1"/>
      <c r="N1223" s="1"/>
    </row>
    <row r="1224" spans="4:14" s="3" customFormat="1" x14ac:dyDescent="0.25">
      <c r="D1224" s="1"/>
      <c r="E1224" s="1"/>
      <c r="F1224" s="1"/>
      <c r="H1224" s="1"/>
      <c r="J1224" s="1"/>
      <c r="K1224" s="1"/>
      <c r="L1224" s="1"/>
      <c r="M1224" s="1"/>
      <c r="N1224" s="1"/>
    </row>
    <row r="1225" spans="4:14" s="3" customFormat="1" x14ac:dyDescent="0.25">
      <c r="D1225" s="1"/>
      <c r="E1225" s="1"/>
      <c r="F1225" s="1"/>
      <c r="H1225" s="1"/>
      <c r="J1225" s="1"/>
      <c r="K1225" s="1"/>
      <c r="L1225" s="1"/>
      <c r="M1225" s="1"/>
      <c r="N1225" s="1"/>
    </row>
    <row r="1226" spans="4:14" s="3" customFormat="1" x14ac:dyDescent="0.25">
      <c r="D1226" s="1"/>
      <c r="E1226" s="1"/>
      <c r="F1226" s="1"/>
      <c r="H1226" s="1"/>
      <c r="J1226" s="1"/>
      <c r="K1226" s="1"/>
      <c r="L1226" s="1"/>
      <c r="M1226" s="1"/>
      <c r="N1226" s="1"/>
    </row>
    <row r="1227" spans="4:14" s="3" customFormat="1" x14ac:dyDescent="0.25">
      <c r="D1227" s="1"/>
      <c r="E1227" s="1"/>
      <c r="F1227" s="1"/>
      <c r="H1227" s="1"/>
      <c r="J1227" s="1"/>
      <c r="K1227" s="1"/>
      <c r="L1227" s="1"/>
      <c r="M1227" s="1"/>
      <c r="N1227" s="1"/>
    </row>
    <row r="1228" spans="4:14" s="3" customFormat="1" x14ac:dyDescent="0.25">
      <c r="D1228" s="1"/>
      <c r="E1228" s="1"/>
      <c r="F1228" s="1"/>
      <c r="H1228" s="1"/>
      <c r="J1228" s="1"/>
      <c r="K1228" s="1"/>
      <c r="L1228" s="1"/>
      <c r="M1228" s="1"/>
      <c r="N1228" s="1"/>
    </row>
    <row r="1229" spans="4:14" s="3" customFormat="1" x14ac:dyDescent="0.25">
      <c r="D1229" s="1"/>
      <c r="E1229" s="1"/>
      <c r="F1229" s="1"/>
      <c r="H1229" s="1"/>
      <c r="J1229" s="1"/>
      <c r="K1229" s="1"/>
      <c r="L1229" s="1"/>
      <c r="M1229" s="1"/>
      <c r="N1229" s="1"/>
    </row>
    <row r="1230" spans="4:14" s="3" customFormat="1" x14ac:dyDescent="0.25">
      <c r="D1230" s="1"/>
      <c r="E1230" s="1"/>
      <c r="F1230" s="1"/>
      <c r="H1230" s="1"/>
      <c r="J1230" s="1"/>
      <c r="K1230" s="1"/>
      <c r="L1230" s="1"/>
      <c r="M1230" s="1"/>
      <c r="N1230" s="1"/>
    </row>
    <row r="1231" spans="4:14" s="3" customFormat="1" x14ac:dyDescent="0.25">
      <c r="D1231" s="1"/>
      <c r="E1231" s="1"/>
      <c r="F1231" s="1"/>
      <c r="H1231" s="1"/>
      <c r="J1231" s="1"/>
      <c r="K1231" s="1"/>
      <c r="L1231" s="1"/>
      <c r="M1231" s="1"/>
      <c r="N1231" s="1"/>
    </row>
    <row r="1232" spans="4:14" s="3" customFormat="1" x14ac:dyDescent="0.25">
      <c r="D1232" s="1"/>
      <c r="E1232" s="1"/>
      <c r="F1232" s="1"/>
      <c r="H1232" s="1"/>
      <c r="J1232" s="1"/>
      <c r="K1232" s="1"/>
      <c r="L1232" s="1"/>
      <c r="M1232" s="1"/>
      <c r="N1232" s="1"/>
    </row>
    <row r="1233" spans="4:14" s="3" customFormat="1" x14ac:dyDescent="0.25">
      <c r="D1233" s="1"/>
      <c r="E1233" s="1"/>
      <c r="F1233" s="1"/>
      <c r="H1233" s="1"/>
      <c r="J1233" s="1"/>
      <c r="K1233" s="1"/>
      <c r="L1233" s="1"/>
      <c r="M1233" s="1"/>
      <c r="N1233" s="1"/>
    </row>
    <row r="1234" spans="4:14" s="3" customFormat="1" x14ac:dyDescent="0.25">
      <c r="D1234" s="1"/>
      <c r="E1234" s="1"/>
      <c r="F1234" s="1"/>
      <c r="H1234" s="1"/>
      <c r="J1234" s="1"/>
      <c r="K1234" s="1"/>
      <c r="L1234" s="1"/>
      <c r="M1234" s="1"/>
      <c r="N1234" s="1"/>
    </row>
    <row r="1235" spans="4:14" s="3" customFormat="1" x14ac:dyDescent="0.25">
      <c r="D1235" s="1"/>
      <c r="E1235" s="1"/>
      <c r="F1235" s="1"/>
      <c r="H1235" s="1"/>
      <c r="J1235" s="1"/>
      <c r="K1235" s="1"/>
      <c r="L1235" s="1"/>
      <c r="M1235" s="1"/>
      <c r="N1235" s="1"/>
    </row>
    <row r="1236" spans="4:14" s="3" customFormat="1" x14ac:dyDescent="0.25">
      <c r="D1236" s="1"/>
      <c r="E1236" s="1"/>
      <c r="F1236" s="1"/>
      <c r="H1236" s="1"/>
      <c r="J1236" s="1"/>
      <c r="K1236" s="1"/>
      <c r="L1236" s="1"/>
      <c r="M1236" s="1"/>
      <c r="N1236" s="1"/>
    </row>
    <row r="1237" spans="4:14" s="3" customFormat="1" x14ac:dyDescent="0.25">
      <c r="D1237" s="1"/>
      <c r="E1237" s="1"/>
      <c r="F1237" s="1"/>
      <c r="H1237" s="1"/>
      <c r="J1237" s="1"/>
      <c r="K1237" s="1"/>
      <c r="L1237" s="1"/>
      <c r="M1237" s="1"/>
      <c r="N1237" s="1"/>
    </row>
    <row r="1238" spans="4:14" s="3" customFormat="1" x14ac:dyDescent="0.25">
      <c r="D1238" s="1"/>
      <c r="E1238" s="1"/>
      <c r="F1238" s="1"/>
      <c r="H1238" s="1"/>
      <c r="J1238" s="1"/>
      <c r="K1238" s="1"/>
      <c r="L1238" s="1"/>
      <c r="M1238" s="1"/>
      <c r="N1238" s="1"/>
    </row>
    <row r="1239" spans="4:14" s="3" customFormat="1" x14ac:dyDescent="0.25">
      <c r="D1239" s="1"/>
      <c r="E1239" s="1"/>
      <c r="F1239" s="1"/>
      <c r="H1239" s="1"/>
      <c r="J1239" s="1"/>
      <c r="K1239" s="1"/>
      <c r="L1239" s="1"/>
      <c r="M1239" s="1"/>
      <c r="N1239" s="1"/>
    </row>
    <row r="1240" spans="4:14" s="3" customFormat="1" x14ac:dyDescent="0.25">
      <c r="D1240" s="1"/>
      <c r="E1240" s="1"/>
      <c r="F1240" s="1"/>
      <c r="H1240" s="1"/>
      <c r="J1240" s="1"/>
      <c r="K1240" s="1"/>
      <c r="L1240" s="1"/>
      <c r="M1240" s="1"/>
      <c r="N1240" s="1"/>
    </row>
    <row r="1241" spans="4:14" s="3" customFormat="1" x14ac:dyDescent="0.25">
      <c r="D1241" s="1"/>
      <c r="E1241" s="1"/>
      <c r="F1241" s="1"/>
      <c r="H1241" s="1"/>
      <c r="J1241" s="1"/>
      <c r="K1241" s="1"/>
      <c r="L1241" s="1"/>
      <c r="M1241" s="1"/>
      <c r="N1241" s="1"/>
    </row>
    <row r="1242" spans="4:14" s="3" customFormat="1" x14ac:dyDescent="0.25">
      <c r="D1242" s="1"/>
      <c r="E1242" s="1"/>
      <c r="F1242" s="1"/>
      <c r="H1242" s="1"/>
      <c r="J1242" s="1"/>
      <c r="K1242" s="1"/>
      <c r="L1242" s="1"/>
      <c r="M1242" s="1"/>
      <c r="N1242" s="1"/>
    </row>
    <row r="1243" spans="4:14" s="3" customFormat="1" x14ac:dyDescent="0.25">
      <c r="D1243" s="1"/>
      <c r="E1243" s="1"/>
      <c r="F1243" s="1"/>
      <c r="H1243" s="1"/>
      <c r="J1243" s="1"/>
      <c r="K1243" s="1"/>
      <c r="L1243" s="1"/>
      <c r="M1243" s="1"/>
      <c r="N1243" s="1"/>
    </row>
    <row r="1244" spans="4:14" s="3" customFormat="1" x14ac:dyDescent="0.25">
      <c r="D1244" s="1"/>
      <c r="E1244" s="1"/>
      <c r="F1244" s="1"/>
      <c r="H1244" s="1"/>
      <c r="J1244" s="1"/>
      <c r="K1244" s="1"/>
      <c r="L1244" s="1"/>
      <c r="M1244" s="1"/>
      <c r="N1244" s="1"/>
    </row>
    <row r="1245" spans="4:14" s="3" customFormat="1" x14ac:dyDescent="0.25">
      <c r="D1245" s="1"/>
      <c r="E1245" s="1"/>
      <c r="F1245" s="1"/>
      <c r="H1245" s="1"/>
      <c r="J1245" s="1"/>
      <c r="K1245" s="1"/>
      <c r="L1245" s="1"/>
      <c r="M1245" s="1"/>
      <c r="N1245" s="1"/>
    </row>
    <row r="1246" spans="4:14" s="3" customFormat="1" x14ac:dyDescent="0.25">
      <c r="D1246" s="1"/>
      <c r="E1246" s="1"/>
      <c r="F1246" s="1"/>
      <c r="H1246" s="1"/>
      <c r="J1246" s="1"/>
      <c r="K1246" s="1"/>
      <c r="L1246" s="1"/>
      <c r="M1246" s="1"/>
      <c r="N1246" s="1"/>
    </row>
    <row r="1247" spans="4:14" s="3" customFormat="1" x14ac:dyDescent="0.25">
      <c r="D1247" s="1"/>
      <c r="E1247" s="1"/>
      <c r="F1247" s="1"/>
      <c r="H1247" s="1"/>
      <c r="J1247" s="1"/>
      <c r="K1247" s="1"/>
      <c r="L1247" s="1"/>
      <c r="M1247" s="1"/>
      <c r="N1247" s="1"/>
    </row>
    <row r="1248" spans="4:14" s="3" customFormat="1" x14ac:dyDescent="0.25">
      <c r="D1248" s="1"/>
      <c r="E1248" s="1"/>
      <c r="F1248" s="1"/>
      <c r="H1248" s="1"/>
      <c r="J1248" s="1"/>
      <c r="K1248" s="1"/>
      <c r="L1248" s="1"/>
      <c r="M1248" s="1"/>
      <c r="N1248" s="1"/>
    </row>
    <row r="1249" spans="4:14" s="3" customFormat="1" x14ac:dyDescent="0.25">
      <c r="D1249" s="1"/>
      <c r="E1249" s="1"/>
      <c r="F1249" s="1"/>
      <c r="H1249" s="1"/>
      <c r="J1249" s="1"/>
      <c r="K1249" s="1"/>
      <c r="L1249" s="1"/>
      <c r="M1249" s="1"/>
      <c r="N1249" s="1"/>
    </row>
    <row r="1250" spans="4:14" s="3" customFormat="1" x14ac:dyDescent="0.25">
      <c r="D1250" s="1"/>
      <c r="E1250" s="1"/>
      <c r="F1250" s="1"/>
      <c r="H1250" s="1"/>
      <c r="J1250" s="1"/>
      <c r="K1250" s="1"/>
      <c r="L1250" s="1"/>
      <c r="M1250" s="1"/>
      <c r="N1250" s="1"/>
    </row>
    <row r="1251" spans="4:14" s="3" customFormat="1" x14ac:dyDescent="0.25">
      <c r="D1251" s="1"/>
      <c r="E1251" s="1"/>
      <c r="F1251" s="1"/>
      <c r="H1251" s="1"/>
      <c r="J1251" s="1"/>
      <c r="K1251" s="1"/>
      <c r="L1251" s="1"/>
      <c r="M1251" s="1"/>
      <c r="N1251" s="1"/>
    </row>
    <row r="1252" spans="4:14" s="3" customFormat="1" x14ac:dyDescent="0.25">
      <c r="D1252" s="1"/>
      <c r="E1252" s="1"/>
      <c r="F1252" s="1"/>
      <c r="H1252" s="1"/>
      <c r="J1252" s="1"/>
      <c r="K1252" s="1"/>
      <c r="L1252" s="1"/>
      <c r="M1252" s="1"/>
      <c r="N1252" s="1"/>
    </row>
    <row r="1253" spans="4:14" s="3" customFormat="1" x14ac:dyDescent="0.25">
      <c r="D1253" s="1"/>
      <c r="E1253" s="1"/>
      <c r="F1253" s="1"/>
      <c r="H1253" s="1"/>
      <c r="J1253" s="1"/>
      <c r="K1253" s="1"/>
      <c r="L1253" s="1"/>
      <c r="M1253" s="1"/>
      <c r="N1253" s="1"/>
    </row>
    <row r="1254" spans="4:14" s="3" customFormat="1" x14ac:dyDescent="0.25">
      <c r="D1254" s="1"/>
      <c r="E1254" s="1"/>
      <c r="F1254" s="1"/>
      <c r="H1254" s="1"/>
      <c r="J1254" s="1"/>
      <c r="K1254" s="1"/>
      <c r="L1254" s="1"/>
      <c r="M1254" s="1"/>
      <c r="N1254" s="1"/>
    </row>
    <row r="1255" spans="4:14" s="3" customFormat="1" x14ac:dyDescent="0.25">
      <c r="D1255" s="1"/>
      <c r="E1255" s="1"/>
      <c r="F1255" s="1"/>
      <c r="H1255" s="1"/>
      <c r="J1255" s="1"/>
      <c r="K1255" s="1"/>
      <c r="L1255" s="1"/>
      <c r="M1255" s="1"/>
      <c r="N1255" s="1"/>
    </row>
    <row r="1256" spans="4:14" s="3" customFormat="1" x14ac:dyDescent="0.25">
      <c r="D1256" s="1"/>
      <c r="E1256" s="1"/>
      <c r="F1256" s="1"/>
      <c r="H1256" s="1"/>
      <c r="J1256" s="1"/>
      <c r="K1256" s="1"/>
      <c r="L1256" s="1"/>
      <c r="M1256" s="1"/>
      <c r="N1256" s="1"/>
    </row>
    <row r="1257" spans="4:14" s="3" customFormat="1" x14ac:dyDescent="0.25">
      <c r="D1257" s="1"/>
      <c r="E1257" s="1"/>
      <c r="F1257" s="1"/>
      <c r="H1257" s="1"/>
      <c r="J1257" s="1"/>
      <c r="K1257" s="1"/>
      <c r="L1257" s="1"/>
      <c r="M1257" s="1"/>
      <c r="N1257" s="1"/>
    </row>
    <row r="1258" spans="4:14" s="3" customFormat="1" x14ac:dyDescent="0.25">
      <c r="D1258" s="1"/>
      <c r="E1258" s="1"/>
      <c r="F1258" s="1"/>
      <c r="H1258" s="1"/>
      <c r="J1258" s="1"/>
      <c r="K1258" s="1"/>
      <c r="L1258" s="1"/>
      <c r="M1258" s="1"/>
      <c r="N1258" s="1"/>
    </row>
    <row r="1259" spans="4:14" s="3" customFormat="1" x14ac:dyDescent="0.25">
      <c r="D1259" s="1"/>
      <c r="E1259" s="1"/>
      <c r="F1259" s="1"/>
      <c r="H1259" s="1"/>
      <c r="J1259" s="1"/>
      <c r="K1259" s="1"/>
      <c r="L1259" s="1"/>
      <c r="M1259" s="1"/>
      <c r="N1259" s="1"/>
    </row>
    <row r="1260" spans="4:14" s="3" customFormat="1" x14ac:dyDescent="0.25">
      <c r="D1260" s="1"/>
      <c r="E1260" s="1"/>
      <c r="F1260" s="1"/>
      <c r="H1260" s="1"/>
      <c r="J1260" s="1"/>
      <c r="K1260" s="1"/>
      <c r="L1260" s="1"/>
      <c r="M1260" s="1"/>
      <c r="N1260" s="1"/>
    </row>
    <row r="1261" spans="4:14" s="3" customFormat="1" x14ac:dyDescent="0.25">
      <c r="D1261" s="1"/>
      <c r="E1261" s="1"/>
      <c r="F1261" s="1"/>
      <c r="H1261" s="1"/>
      <c r="J1261" s="1"/>
      <c r="K1261" s="1"/>
      <c r="L1261" s="1"/>
      <c r="M1261" s="1"/>
      <c r="N1261" s="1"/>
    </row>
    <row r="1262" spans="4:14" s="3" customFormat="1" x14ac:dyDescent="0.25">
      <c r="D1262" s="1"/>
      <c r="E1262" s="1"/>
      <c r="F1262" s="1"/>
      <c r="H1262" s="1"/>
      <c r="J1262" s="1"/>
      <c r="K1262" s="1"/>
      <c r="L1262" s="1"/>
      <c r="M1262" s="1"/>
      <c r="N1262" s="1"/>
    </row>
    <row r="1263" spans="4:14" s="3" customFormat="1" x14ac:dyDescent="0.25">
      <c r="D1263" s="1"/>
      <c r="E1263" s="1"/>
      <c r="F1263" s="1"/>
      <c r="H1263" s="1"/>
      <c r="J1263" s="1"/>
      <c r="K1263" s="1"/>
      <c r="L1263" s="1"/>
      <c r="M1263" s="1"/>
      <c r="N1263" s="1"/>
    </row>
    <row r="1264" spans="4:14" s="3" customFormat="1" x14ac:dyDescent="0.25">
      <c r="D1264" s="1"/>
      <c r="E1264" s="1"/>
      <c r="F1264" s="1"/>
      <c r="H1264" s="1"/>
      <c r="J1264" s="1"/>
      <c r="K1264" s="1"/>
      <c r="L1264" s="1"/>
      <c r="M1264" s="1"/>
      <c r="N1264" s="1"/>
    </row>
    <row r="1265" spans="4:14" s="3" customFormat="1" x14ac:dyDescent="0.25">
      <c r="D1265" s="1"/>
      <c r="E1265" s="1"/>
      <c r="F1265" s="1"/>
      <c r="H1265" s="1"/>
      <c r="J1265" s="1"/>
      <c r="K1265" s="1"/>
      <c r="L1265" s="1"/>
      <c r="M1265" s="1"/>
      <c r="N1265" s="1"/>
    </row>
    <row r="1266" spans="4:14" s="3" customFormat="1" x14ac:dyDescent="0.25">
      <c r="D1266" s="1"/>
      <c r="E1266" s="1"/>
      <c r="F1266" s="1"/>
      <c r="H1266" s="1"/>
      <c r="J1266" s="1"/>
      <c r="K1266" s="1"/>
      <c r="L1266" s="1"/>
      <c r="M1266" s="1"/>
      <c r="N1266" s="1"/>
    </row>
    <row r="1267" spans="4:14" s="3" customFormat="1" x14ac:dyDescent="0.25">
      <c r="D1267" s="1"/>
      <c r="E1267" s="1"/>
      <c r="F1267" s="1"/>
      <c r="H1267" s="1"/>
      <c r="J1267" s="1"/>
      <c r="K1267" s="1"/>
      <c r="L1267" s="1"/>
      <c r="M1267" s="1"/>
      <c r="N1267" s="1"/>
    </row>
    <row r="1268" spans="4:14" s="3" customFormat="1" x14ac:dyDescent="0.25">
      <c r="D1268" s="1"/>
      <c r="E1268" s="1"/>
      <c r="F1268" s="1"/>
      <c r="H1268" s="1"/>
      <c r="J1268" s="1"/>
      <c r="K1268" s="1"/>
      <c r="L1268" s="1"/>
      <c r="M1268" s="1"/>
      <c r="N1268" s="1"/>
    </row>
    <row r="1269" spans="4:14" s="3" customFormat="1" x14ac:dyDescent="0.25">
      <c r="D1269" s="1"/>
      <c r="E1269" s="1"/>
      <c r="F1269" s="1"/>
      <c r="H1269" s="1"/>
      <c r="J1269" s="1"/>
      <c r="K1269" s="1"/>
      <c r="L1269" s="1"/>
      <c r="M1269" s="1"/>
      <c r="N1269" s="1"/>
    </row>
    <row r="1270" spans="4:14" s="3" customFormat="1" x14ac:dyDescent="0.25">
      <c r="D1270" s="1"/>
      <c r="E1270" s="1"/>
      <c r="F1270" s="1"/>
      <c r="H1270" s="1"/>
      <c r="J1270" s="1"/>
      <c r="K1270" s="1"/>
      <c r="L1270" s="1"/>
      <c r="M1270" s="1"/>
      <c r="N1270" s="1"/>
    </row>
    <row r="1271" spans="4:14" s="3" customFormat="1" x14ac:dyDescent="0.25">
      <c r="D1271" s="1"/>
      <c r="E1271" s="1"/>
      <c r="F1271" s="1"/>
      <c r="H1271" s="1"/>
      <c r="J1271" s="1"/>
      <c r="K1271" s="1"/>
      <c r="L1271" s="1"/>
      <c r="M1271" s="1"/>
      <c r="N1271" s="1"/>
    </row>
    <row r="1272" spans="4:14" s="3" customFormat="1" x14ac:dyDescent="0.25">
      <c r="D1272" s="1"/>
      <c r="E1272" s="1"/>
      <c r="F1272" s="1"/>
      <c r="H1272" s="1"/>
      <c r="J1272" s="1"/>
      <c r="K1272" s="1"/>
      <c r="L1272" s="1"/>
      <c r="M1272" s="1"/>
      <c r="N1272" s="1"/>
    </row>
    <row r="1273" spans="4:14" s="3" customFormat="1" x14ac:dyDescent="0.25">
      <c r="D1273" s="1"/>
      <c r="E1273" s="1"/>
      <c r="F1273" s="1"/>
      <c r="H1273" s="1"/>
      <c r="J1273" s="1"/>
      <c r="K1273" s="1"/>
      <c r="L1273" s="1"/>
      <c r="M1273" s="1"/>
      <c r="N1273" s="1"/>
    </row>
    <row r="1274" spans="4:14" s="3" customFormat="1" x14ac:dyDescent="0.25">
      <c r="D1274" s="1"/>
      <c r="E1274" s="1"/>
      <c r="F1274" s="1"/>
      <c r="H1274" s="1"/>
      <c r="J1274" s="1"/>
      <c r="K1274" s="1"/>
      <c r="L1274" s="1"/>
      <c r="M1274" s="1"/>
      <c r="N1274" s="1"/>
    </row>
    <row r="1275" spans="4:14" s="3" customFormat="1" x14ac:dyDescent="0.25">
      <c r="D1275" s="1"/>
      <c r="E1275" s="1"/>
      <c r="F1275" s="1"/>
      <c r="H1275" s="1"/>
      <c r="J1275" s="1"/>
      <c r="K1275" s="1"/>
      <c r="L1275" s="1"/>
      <c r="M1275" s="1"/>
      <c r="N1275" s="1"/>
    </row>
    <row r="1276" spans="4:14" s="3" customFormat="1" x14ac:dyDescent="0.25">
      <c r="D1276" s="1"/>
      <c r="E1276" s="1"/>
      <c r="F1276" s="1"/>
      <c r="H1276" s="1"/>
      <c r="J1276" s="1"/>
      <c r="K1276" s="1"/>
      <c r="L1276" s="1"/>
      <c r="M1276" s="1"/>
      <c r="N1276" s="1"/>
    </row>
    <row r="1277" spans="4:14" s="3" customFormat="1" x14ac:dyDescent="0.25">
      <c r="D1277" s="1"/>
      <c r="E1277" s="1"/>
      <c r="F1277" s="1"/>
      <c r="H1277" s="1"/>
      <c r="J1277" s="1"/>
      <c r="K1277" s="1"/>
      <c r="L1277" s="1"/>
      <c r="M1277" s="1"/>
      <c r="N1277" s="1"/>
    </row>
    <row r="1278" spans="4:14" s="3" customFormat="1" x14ac:dyDescent="0.25">
      <c r="D1278" s="1"/>
      <c r="E1278" s="1"/>
      <c r="F1278" s="1"/>
      <c r="H1278" s="1"/>
      <c r="J1278" s="1"/>
      <c r="K1278" s="1"/>
      <c r="L1278" s="1"/>
      <c r="M1278" s="1"/>
      <c r="N1278" s="1"/>
    </row>
    <row r="1279" spans="4:14" s="3" customFormat="1" x14ac:dyDescent="0.25">
      <c r="D1279" s="1"/>
      <c r="E1279" s="1"/>
      <c r="F1279" s="1"/>
      <c r="H1279" s="1"/>
      <c r="J1279" s="1"/>
      <c r="K1279" s="1"/>
      <c r="L1279" s="1"/>
      <c r="M1279" s="1"/>
      <c r="N1279" s="1"/>
    </row>
    <row r="1280" spans="4:14" s="3" customFormat="1" x14ac:dyDescent="0.25">
      <c r="D1280" s="1"/>
      <c r="E1280" s="1"/>
      <c r="F1280" s="1"/>
      <c r="H1280" s="1"/>
      <c r="J1280" s="1"/>
      <c r="K1280" s="1"/>
      <c r="L1280" s="1"/>
      <c r="M1280" s="1"/>
      <c r="N1280" s="1"/>
    </row>
    <row r="1281" spans="4:14" s="3" customFormat="1" x14ac:dyDescent="0.25">
      <c r="D1281" s="1"/>
      <c r="E1281" s="1"/>
      <c r="F1281" s="1"/>
      <c r="H1281" s="1"/>
      <c r="J1281" s="1"/>
      <c r="K1281" s="1"/>
      <c r="L1281" s="1"/>
      <c r="M1281" s="1"/>
      <c r="N1281" s="1"/>
    </row>
    <row r="1282" spans="4:14" s="3" customFormat="1" x14ac:dyDescent="0.25">
      <c r="D1282" s="1"/>
      <c r="E1282" s="1"/>
      <c r="F1282" s="1"/>
      <c r="H1282" s="1"/>
      <c r="J1282" s="1"/>
      <c r="K1282" s="1"/>
      <c r="L1282" s="1"/>
      <c r="M1282" s="1"/>
      <c r="N1282" s="1"/>
    </row>
    <row r="1283" spans="4:14" s="3" customFormat="1" x14ac:dyDescent="0.25">
      <c r="D1283" s="1"/>
      <c r="E1283" s="1"/>
      <c r="F1283" s="1"/>
      <c r="H1283" s="1"/>
      <c r="J1283" s="1"/>
      <c r="K1283" s="1"/>
      <c r="L1283" s="1"/>
      <c r="M1283" s="1"/>
      <c r="N1283" s="1"/>
    </row>
    <row r="1284" spans="4:14" s="3" customFormat="1" x14ac:dyDescent="0.25">
      <c r="D1284" s="1"/>
      <c r="E1284" s="1"/>
      <c r="F1284" s="1"/>
      <c r="H1284" s="1"/>
      <c r="J1284" s="1"/>
      <c r="K1284" s="1"/>
      <c r="L1284" s="1"/>
      <c r="M1284" s="1"/>
      <c r="N1284" s="1"/>
    </row>
    <row r="1285" spans="4:14" s="3" customFormat="1" x14ac:dyDescent="0.25">
      <c r="D1285" s="1"/>
      <c r="E1285" s="1"/>
      <c r="F1285" s="1"/>
      <c r="H1285" s="1"/>
      <c r="J1285" s="1"/>
      <c r="K1285" s="1"/>
      <c r="L1285" s="1"/>
      <c r="M1285" s="1"/>
      <c r="N1285" s="1"/>
    </row>
    <row r="1286" spans="4:14" s="3" customFormat="1" x14ac:dyDescent="0.25">
      <c r="D1286" s="1"/>
      <c r="E1286" s="1"/>
      <c r="F1286" s="1"/>
      <c r="H1286" s="1"/>
      <c r="J1286" s="1"/>
      <c r="K1286" s="1"/>
      <c r="L1286" s="1"/>
      <c r="M1286" s="1"/>
      <c r="N1286" s="1"/>
    </row>
    <row r="1287" spans="4:14" s="3" customFormat="1" x14ac:dyDescent="0.25">
      <c r="D1287" s="1"/>
      <c r="E1287" s="1"/>
      <c r="F1287" s="1"/>
      <c r="H1287" s="1"/>
      <c r="J1287" s="1"/>
      <c r="K1287" s="1"/>
      <c r="L1287" s="1"/>
      <c r="M1287" s="1"/>
      <c r="N1287" s="1"/>
    </row>
    <row r="1288" spans="4:14" s="3" customFormat="1" x14ac:dyDescent="0.25">
      <c r="D1288" s="1"/>
      <c r="E1288" s="1"/>
      <c r="F1288" s="1"/>
      <c r="H1288" s="1"/>
      <c r="J1288" s="1"/>
      <c r="K1288" s="1"/>
      <c r="L1288" s="1"/>
      <c r="M1288" s="1"/>
      <c r="N1288" s="1"/>
    </row>
    <row r="1289" spans="4:14" s="3" customFormat="1" x14ac:dyDescent="0.25">
      <c r="D1289" s="1"/>
      <c r="E1289" s="1"/>
      <c r="F1289" s="1"/>
      <c r="H1289" s="1"/>
      <c r="J1289" s="1"/>
      <c r="K1289" s="1"/>
      <c r="L1289" s="1"/>
      <c r="M1289" s="1"/>
      <c r="N1289" s="1"/>
    </row>
    <row r="1290" spans="4:14" s="3" customFormat="1" x14ac:dyDescent="0.25">
      <c r="D1290" s="1"/>
      <c r="E1290" s="1"/>
      <c r="F1290" s="1"/>
      <c r="H1290" s="1"/>
      <c r="J1290" s="1"/>
      <c r="K1290" s="1"/>
      <c r="L1290" s="1"/>
      <c r="M1290" s="1"/>
      <c r="N1290" s="1"/>
    </row>
    <row r="1291" spans="4:14" s="3" customFormat="1" x14ac:dyDescent="0.25">
      <c r="D1291" s="1"/>
      <c r="E1291" s="1"/>
      <c r="F1291" s="1"/>
      <c r="H1291" s="1"/>
      <c r="J1291" s="1"/>
      <c r="K1291" s="1"/>
      <c r="L1291" s="1"/>
      <c r="M1291" s="1"/>
      <c r="N1291" s="1"/>
    </row>
    <row r="1292" spans="4:14" s="3" customFormat="1" x14ac:dyDescent="0.25">
      <c r="D1292" s="1"/>
      <c r="E1292" s="1"/>
      <c r="F1292" s="1"/>
      <c r="H1292" s="1"/>
      <c r="J1292" s="1"/>
      <c r="K1292" s="1"/>
      <c r="L1292" s="1"/>
      <c r="M1292" s="1"/>
      <c r="N1292" s="1"/>
    </row>
    <row r="1293" spans="4:14" s="3" customFormat="1" x14ac:dyDescent="0.25">
      <c r="D1293" s="1"/>
      <c r="E1293" s="1"/>
      <c r="F1293" s="1"/>
      <c r="H1293" s="1"/>
      <c r="J1293" s="1"/>
      <c r="K1293" s="1"/>
      <c r="L1293" s="1"/>
      <c r="M1293" s="1"/>
      <c r="N1293" s="1"/>
    </row>
    <row r="1294" spans="4:14" s="3" customFormat="1" x14ac:dyDescent="0.25">
      <c r="D1294" s="1"/>
      <c r="E1294" s="1"/>
      <c r="F1294" s="1"/>
      <c r="H1294" s="1"/>
      <c r="J1294" s="1"/>
      <c r="K1294" s="1"/>
      <c r="L1294" s="1"/>
      <c r="M1294" s="1"/>
      <c r="N1294" s="1"/>
    </row>
    <row r="1295" spans="4:14" s="3" customFormat="1" x14ac:dyDescent="0.25">
      <c r="D1295" s="1"/>
      <c r="E1295" s="1"/>
      <c r="F1295" s="1"/>
      <c r="H1295" s="1"/>
      <c r="J1295" s="1"/>
      <c r="K1295" s="1"/>
      <c r="L1295" s="1"/>
      <c r="M1295" s="1"/>
      <c r="N1295" s="1"/>
    </row>
    <row r="1296" spans="4:14" s="3" customFormat="1" x14ac:dyDescent="0.25">
      <c r="D1296" s="1"/>
      <c r="E1296" s="1"/>
      <c r="F1296" s="1"/>
      <c r="H1296" s="1"/>
      <c r="J1296" s="1"/>
      <c r="K1296" s="1"/>
      <c r="L1296" s="1"/>
      <c r="M1296" s="1"/>
      <c r="N1296" s="1"/>
    </row>
    <row r="1297" spans="4:14" s="3" customFormat="1" x14ac:dyDescent="0.25">
      <c r="D1297" s="1"/>
      <c r="E1297" s="1"/>
      <c r="F1297" s="1"/>
      <c r="H1297" s="1"/>
      <c r="J1297" s="1"/>
      <c r="K1297" s="1"/>
      <c r="L1297" s="1"/>
      <c r="M1297" s="1"/>
      <c r="N1297" s="1"/>
    </row>
    <row r="1298" spans="4:14" s="3" customFormat="1" x14ac:dyDescent="0.25">
      <c r="D1298" s="1"/>
      <c r="E1298" s="1"/>
      <c r="F1298" s="1"/>
      <c r="H1298" s="1"/>
      <c r="J1298" s="1"/>
      <c r="K1298" s="1"/>
      <c r="L1298" s="1"/>
      <c r="M1298" s="1"/>
      <c r="N1298" s="1"/>
    </row>
    <row r="1299" spans="4:14" s="3" customFormat="1" x14ac:dyDescent="0.25">
      <c r="D1299" s="1"/>
      <c r="E1299" s="1"/>
      <c r="F1299" s="1"/>
      <c r="H1299" s="1"/>
      <c r="J1299" s="1"/>
      <c r="K1299" s="1"/>
      <c r="L1299" s="1"/>
      <c r="M1299" s="1"/>
      <c r="N1299" s="1"/>
    </row>
    <row r="1300" spans="4:14" s="3" customFormat="1" x14ac:dyDescent="0.25">
      <c r="D1300" s="1"/>
      <c r="E1300" s="1"/>
      <c r="F1300" s="1"/>
      <c r="H1300" s="1"/>
      <c r="J1300" s="1"/>
      <c r="K1300" s="1"/>
      <c r="L1300" s="1"/>
      <c r="M1300" s="1"/>
      <c r="N1300" s="1"/>
    </row>
    <row r="1301" spans="4:14" s="3" customFormat="1" x14ac:dyDescent="0.25">
      <c r="D1301" s="1"/>
      <c r="E1301" s="1"/>
      <c r="F1301" s="1"/>
      <c r="H1301" s="1"/>
      <c r="J1301" s="1"/>
      <c r="K1301" s="1"/>
      <c r="L1301" s="1"/>
      <c r="M1301" s="1"/>
      <c r="N1301" s="1"/>
    </row>
    <row r="1302" spans="4:14" s="3" customFormat="1" x14ac:dyDescent="0.25">
      <c r="D1302" s="1"/>
      <c r="E1302" s="1"/>
      <c r="F1302" s="1"/>
      <c r="H1302" s="1"/>
      <c r="J1302" s="1"/>
      <c r="K1302" s="1"/>
      <c r="L1302" s="1"/>
      <c r="M1302" s="1"/>
      <c r="N1302" s="1"/>
    </row>
    <row r="1303" spans="4:14" s="3" customFormat="1" x14ac:dyDescent="0.25">
      <c r="D1303" s="1"/>
      <c r="E1303" s="1"/>
      <c r="F1303" s="1"/>
      <c r="H1303" s="1"/>
      <c r="J1303" s="1"/>
      <c r="K1303" s="1"/>
      <c r="L1303" s="1"/>
      <c r="M1303" s="1"/>
      <c r="N1303" s="1"/>
    </row>
    <row r="1304" spans="4:14" s="3" customFormat="1" x14ac:dyDescent="0.25">
      <c r="D1304" s="1"/>
      <c r="E1304" s="1"/>
      <c r="F1304" s="1"/>
      <c r="H1304" s="1"/>
      <c r="J1304" s="1"/>
      <c r="K1304" s="1"/>
      <c r="L1304" s="1"/>
      <c r="M1304" s="1"/>
      <c r="N1304" s="1"/>
    </row>
    <row r="1305" spans="4:14" s="3" customFormat="1" x14ac:dyDescent="0.25">
      <c r="D1305" s="1"/>
      <c r="E1305" s="1"/>
      <c r="F1305" s="1"/>
      <c r="H1305" s="1"/>
      <c r="J1305" s="1"/>
      <c r="K1305" s="1"/>
      <c r="L1305" s="1"/>
      <c r="M1305" s="1"/>
      <c r="N1305" s="1"/>
    </row>
    <row r="1306" spans="4:14" s="3" customFormat="1" x14ac:dyDescent="0.25">
      <c r="D1306" s="1"/>
      <c r="E1306" s="1"/>
      <c r="F1306" s="1"/>
      <c r="H1306" s="1"/>
      <c r="J1306" s="1"/>
      <c r="K1306" s="1"/>
      <c r="L1306" s="1"/>
      <c r="M1306" s="1"/>
      <c r="N1306" s="1"/>
    </row>
    <row r="1307" spans="4:14" s="3" customFormat="1" x14ac:dyDescent="0.25">
      <c r="D1307" s="1"/>
      <c r="E1307" s="1"/>
      <c r="F1307" s="1"/>
      <c r="H1307" s="1"/>
      <c r="J1307" s="1"/>
      <c r="K1307" s="1"/>
      <c r="L1307" s="1"/>
      <c r="M1307" s="1"/>
      <c r="N1307" s="1"/>
    </row>
    <row r="1308" spans="4:14" s="3" customFormat="1" x14ac:dyDescent="0.25">
      <c r="D1308" s="1"/>
      <c r="E1308" s="1"/>
      <c r="F1308" s="1"/>
      <c r="H1308" s="1"/>
      <c r="J1308" s="1"/>
      <c r="K1308" s="1"/>
      <c r="L1308" s="1"/>
      <c r="M1308" s="1"/>
      <c r="N1308" s="1"/>
    </row>
    <row r="1309" spans="4:14" s="3" customFormat="1" x14ac:dyDescent="0.25">
      <c r="D1309" s="1"/>
      <c r="E1309" s="1"/>
      <c r="F1309" s="1"/>
      <c r="H1309" s="1"/>
      <c r="J1309" s="1"/>
      <c r="K1309" s="1"/>
      <c r="L1309" s="1"/>
      <c r="M1309" s="1"/>
      <c r="N1309" s="1"/>
    </row>
    <row r="1310" spans="4:14" s="3" customFormat="1" x14ac:dyDescent="0.25">
      <c r="D1310" s="1"/>
      <c r="E1310" s="1"/>
      <c r="F1310" s="1"/>
      <c r="H1310" s="1"/>
      <c r="J1310" s="1"/>
      <c r="K1310" s="1"/>
      <c r="L1310" s="1"/>
      <c r="M1310" s="1"/>
      <c r="N1310" s="1"/>
    </row>
    <row r="1311" spans="4:14" s="3" customFormat="1" x14ac:dyDescent="0.25">
      <c r="D1311" s="1"/>
      <c r="E1311" s="1"/>
      <c r="F1311" s="1"/>
      <c r="H1311" s="1"/>
      <c r="J1311" s="1"/>
      <c r="K1311" s="1"/>
      <c r="L1311" s="1"/>
      <c r="M1311" s="1"/>
      <c r="N1311" s="1"/>
    </row>
    <row r="1312" spans="4:14" s="3" customFormat="1" x14ac:dyDescent="0.25">
      <c r="D1312" s="1"/>
      <c r="E1312" s="1"/>
      <c r="F1312" s="1"/>
      <c r="H1312" s="1"/>
      <c r="J1312" s="1"/>
      <c r="K1312" s="1"/>
      <c r="L1312" s="1"/>
      <c r="M1312" s="1"/>
      <c r="N1312" s="1"/>
    </row>
    <row r="1313" spans="4:14" s="3" customFormat="1" x14ac:dyDescent="0.25">
      <c r="D1313" s="1"/>
      <c r="E1313" s="1"/>
      <c r="F1313" s="1"/>
      <c r="H1313" s="1"/>
      <c r="J1313" s="1"/>
      <c r="K1313" s="1"/>
      <c r="L1313" s="1"/>
      <c r="M1313" s="1"/>
      <c r="N1313" s="1"/>
    </row>
    <row r="1314" spans="4:14" s="3" customFormat="1" x14ac:dyDescent="0.25">
      <c r="D1314" s="1"/>
      <c r="E1314" s="1"/>
      <c r="F1314" s="1"/>
      <c r="H1314" s="1"/>
      <c r="J1314" s="1"/>
      <c r="K1314" s="1"/>
      <c r="L1314" s="1"/>
      <c r="M1314" s="1"/>
      <c r="N1314" s="1"/>
    </row>
    <row r="1315" spans="4:14" s="3" customFormat="1" x14ac:dyDescent="0.25">
      <c r="D1315" s="1"/>
      <c r="E1315" s="1"/>
      <c r="F1315" s="1"/>
      <c r="H1315" s="1"/>
      <c r="J1315" s="1"/>
      <c r="K1315" s="1"/>
      <c r="L1315" s="1"/>
      <c r="M1315" s="1"/>
      <c r="N1315" s="1"/>
    </row>
    <row r="1316" spans="4:14" s="3" customFormat="1" x14ac:dyDescent="0.25">
      <c r="D1316" s="1"/>
      <c r="E1316" s="1"/>
      <c r="F1316" s="1"/>
      <c r="H1316" s="1"/>
      <c r="J1316" s="1"/>
      <c r="K1316" s="1"/>
      <c r="L1316" s="1"/>
      <c r="M1316" s="1"/>
      <c r="N1316" s="1"/>
    </row>
    <row r="1317" spans="4:14" s="3" customFormat="1" x14ac:dyDescent="0.25">
      <c r="D1317" s="1"/>
      <c r="E1317" s="1"/>
      <c r="F1317" s="1"/>
      <c r="H1317" s="1"/>
      <c r="J1317" s="1"/>
      <c r="K1317" s="1"/>
      <c r="L1317" s="1"/>
      <c r="M1317" s="1"/>
      <c r="N1317" s="1"/>
    </row>
    <row r="1318" spans="4:14" s="3" customFormat="1" x14ac:dyDescent="0.25">
      <c r="D1318" s="1"/>
      <c r="E1318" s="1"/>
      <c r="F1318" s="1"/>
      <c r="H1318" s="1"/>
      <c r="J1318" s="1"/>
      <c r="K1318" s="1"/>
      <c r="L1318" s="1"/>
      <c r="M1318" s="1"/>
      <c r="N1318" s="1"/>
    </row>
    <row r="1319" spans="4:14" s="3" customFormat="1" x14ac:dyDescent="0.25">
      <c r="D1319" s="1"/>
      <c r="E1319" s="1"/>
      <c r="F1319" s="1"/>
      <c r="H1319" s="1"/>
      <c r="J1319" s="1"/>
      <c r="K1319" s="1"/>
      <c r="L1319" s="1"/>
      <c r="M1319" s="1"/>
      <c r="N1319" s="1"/>
    </row>
    <row r="1320" spans="4:14" s="3" customFormat="1" x14ac:dyDescent="0.25">
      <c r="D1320" s="1"/>
      <c r="E1320" s="1"/>
      <c r="F1320" s="1"/>
      <c r="H1320" s="1"/>
      <c r="J1320" s="1"/>
      <c r="K1320" s="1"/>
      <c r="L1320" s="1"/>
      <c r="M1320" s="1"/>
      <c r="N1320" s="1"/>
    </row>
    <row r="1321" spans="4:14" s="3" customFormat="1" x14ac:dyDescent="0.25">
      <c r="D1321" s="1"/>
      <c r="E1321" s="1"/>
      <c r="F1321" s="1"/>
      <c r="H1321" s="1"/>
      <c r="J1321" s="1"/>
      <c r="K1321" s="1"/>
      <c r="L1321" s="1"/>
      <c r="M1321" s="1"/>
      <c r="N1321" s="1"/>
    </row>
    <row r="1322" spans="4:14" s="3" customFormat="1" x14ac:dyDescent="0.25">
      <c r="D1322" s="1"/>
      <c r="E1322" s="1"/>
      <c r="F1322" s="1"/>
      <c r="H1322" s="1"/>
      <c r="J1322" s="1"/>
      <c r="K1322" s="1"/>
      <c r="L1322" s="1"/>
      <c r="M1322" s="1"/>
      <c r="N1322" s="1"/>
    </row>
    <row r="1323" spans="4:14" s="3" customFormat="1" x14ac:dyDescent="0.25">
      <c r="D1323" s="1"/>
      <c r="E1323" s="1"/>
      <c r="F1323" s="1"/>
      <c r="H1323" s="1"/>
      <c r="J1323" s="1"/>
      <c r="K1323" s="1"/>
      <c r="L1323" s="1"/>
      <c r="M1323" s="1"/>
      <c r="N1323" s="1"/>
    </row>
    <row r="1324" spans="4:14" s="3" customFormat="1" x14ac:dyDescent="0.25">
      <c r="D1324" s="1"/>
      <c r="E1324" s="1"/>
      <c r="F1324" s="1"/>
      <c r="H1324" s="1"/>
      <c r="J1324" s="1"/>
      <c r="K1324" s="1"/>
      <c r="L1324" s="1"/>
      <c r="M1324" s="1"/>
      <c r="N1324" s="1"/>
    </row>
    <row r="1325" spans="4:14" s="3" customFormat="1" x14ac:dyDescent="0.25">
      <c r="D1325" s="1"/>
      <c r="E1325" s="1"/>
      <c r="F1325" s="1"/>
      <c r="H1325" s="1"/>
      <c r="J1325" s="1"/>
      <c r="K1325" s="1"/>
      <c r="L1325" s="1"/>
      <c r="M1325" s="1"/>
      <c r="N1325" s="1"/>
    </row>
    <row r="1326" spans="4:14" s="3" customFormat="1" x14ac:dyDescent="0.25">
      <c r="D1326" s="1"/>
      <c r="E1326" s="1"/>
      <c r="F1326" s="1"/>
      <c r="H1326" s="1"/>
      <c r="J1326" s="1"/>
      <c r="K1326" s="1"/>
      <c r="L1326" s="1"/>
      <c r="M1326" s="1"/>
      <c r="N1326" s="1"/>
    </row>
    <row r="1327" spans="4:14" s="3" customFormat="1" x14ac:dyDescent="0.25">
      <c r="D1327" s="1"/>
      <c r="E1327" s="1"/>
      <c r="F1327" s="1"/>
      <c r="H1327" s="1"/>
      <c r="J1327" s="1"/>
      <c r="K1327" s="1"/>
      <c r="L1327" s="1"/>
      <c r="M1327" s="1"/>
      <c r="N1327" s="1"/>
    </row>
    <row r="1328" spans="4:14" s="3" customFormat="1" x14ac:dyDescent="0.25">
      <c r="D1328" s="1"/>
      <c r="E1328" s="1"/>
      <c r="F1328" s="1"/>
      <c r="H1328" s="1"/>
      <c r="J1328" s="1"/>
      <c r="K1328" s="1"/>
      <c r="L1328" s="1"/>
      <c r="M1328" s="1"/>
      <c r="N1328" s="1"/>
    </row>
    <row r="1329" spans="4:14" s="3" customFormat="1" x14ac:dyDescent="0.25">
      <c r="D1329" s="1"/>
      <c r="E1329" s="1"/>
      <c r="F1329" s="1"/>
      <c r="H1329" s="1"/>
      <c r="J1329" s="1"/>
      <c r="K1329" s="1"/>
      <c r="L1329" s="1"/>
      <c r="M1329" s="1"/>
      <c r="N1329" s="1"/>
    </row>
    <row r="1330" spans="4:14" s="3" customFormat="1" x14ac:dyDescent="0.25">
      <c r="D1330" s="1"/>
      <c r="E1330" s="1"/>
      <c r="F1330" s="1"/>
      <c r="H1330" s="1"/>
      <c r="J1330" s="1"/>
      <c r="K1330" s="1"/>
      <c r="L1330" s="1"/>
      <c r="M1330" s="1"/>
      <c r="N1330" s="1"/>
    </row>
    <row r="1331" spans="4:14" s="3" customFormat="1" x14ac:dyDescent="0.25">
      <c r="D1331" s="1"/>
      <c r="E1331" s="1"/>
      <c r="F1331" s="1"/>
      <c r="H1331" s="1"/>
      <c r="J1331" s="1"/>
      <c r="K1331" s="1"/>
      <c r="L1331" s="1"/>
      <c r="M1331" s="1"/>
      <c r="N1331" s="1"/>
    </row>
    <row r="1332" spans="4:14" s="3" customFormat="1" x14ac:dyDescent="0.25">
      <c r="D1332" s="1"/>
      <c r="E1332" s="1"/>
      <c r="F1332" s="1"/>
      <c r="H1332" s="1"/>
      <c r="J1332" s="1"/>
      <c r="K1332" s="1"/>
      <c r="L1332" s="1"/>
      <c r="M1332" s="1"/>
      <c r="N1332" s="1"/>
    </row>
    <row r="1333" spans="4:14" s="3" customFormat="1" x14ac:dyDescent="0.25">
      <c r="D1333" s="1"/>
      <c r="E1333" s="1"/>
      <c r="F1333" s="1"/>
      <c r="H1333" s="1"/>
      <c r="J1333" s="1"/>
      <c r="K1333" s="1"/>
      <c r="L1333" s="1"/>
      <c r="M1333" s="1"/>
      <c r="N1333" s="1"/>
    </row>
    <row r="1334" spans="4:14" s="3" customFormat="1" x14ac:dyDescent="0.25">
      <c r="D1334" s="1"/>
      <c r="E1334" s="1"/>
      <c r="F1334" s="1"/>
      <c r="H1334" s="1"/>
      <c r="J1334" s="1"/>
      <c r="K1334" s="1"/>
      <c r="L1334" s="1"/>
      <c r="M1334" s="1"/>
      <c r="N1334" s="1"/>
    </row>
    <row r="1335" spans="4:14" s="3" customFormat="1" x14ac:dyDescent="0.25">
      <c r="D1335" s="1"/>
      <c r="E1335" s="1"/>
      <c r="F1335" s="1"/>
      <c r="H1335" s="1"/>
      <c r="J1335" s="1"/>
      <c r="K1335" s="1"/>
      <c r="L1335" s="1"/>
      <c r="M1335" s="1"/>
      <c r="N1335" s="1"/>
    </row>
    <row r="1336" spans="4:14" s="3" customFormat="1" x14ac:dyDescent="0.25">
      <c r="D1336" s="1"/>
      <c r="E1336" s="1"/>
      <c r="F1336" s="1"/>
      <c r="H1336" s="1"/>
      <c r="J1336" s="1"/>
      <c r="K1336" s="1"/>
      <c r="L1336" s="1"/>
      <c r="M1336" s="1"/>
      <c r="N1336" s="1"/>
    </row>
    <row r="1337" spans="4:14" s="3" customFormat="1" x14ac:dyDescent="0.25">
      <c r="D1337" s="1"/>
      <c r="E1337" s="1"/>
      <c r="F1337" s="1"/>
      <c r="H1337" s="1"/>
      <c r="J1337" s="1"/>
      <c r="K1337" s="1"/>
      <c r="L1337" s="1"/>
      <c r="M1337" s="1"/>
      <c r="N1337" s="1"/>
    </row>
    <row r="1338" spans="4:14" s="3" customFormat="1" x14ac:dyDescent="0.25">
      <c r="D1338" s="1"/>
      <c r="E1338" s="1"/>
      <c r="F1338" s="1"/>
      <c r="H1338" s="1"/>
      <c r="J1338" s="1"/>
      <c r="K1338" s="1"/>
      <c r="L1338" s="1"/>
      <c r="M1338" s="1"/>
      <c r="N1338" s="1"/>
    </row>
    <row r="1339" spans="4:14" s="3" customFormat="1" x14ac:dyDescent="0.25">
      <c r="D1339" s="1"/>
      <c r="E1339" s="1"/>
      <c r="F1339" s="1"/>
      <c r="H1339" s="1"/>
      <c r="J1339" s="1"/>
      <c r="K1339" s="1"/>
      <c r="L1339" s="1"/>
      <c r="M1339" s="1"/>
      <c r="N1339" s="1"/>
    </row>
    <row r="1340" spans="4:14" s="3" customFormat="1" x14ac:dyDescent="0.25">
      <c r="D1340" s="1"/>
      <c r="E1340" s="1"/>
      <c r="F1340" s="1"/>
      <c r="H1340" s="1"/>
      <c r="J1340" s="1"/>
      <c r="K1340" s="1"/>
      <c r="L1340" s="1"/>
      <c r="M1340" s="1"/>
      <c r="N1340" s="1"/>
    </row>
    <row r="1341" spans="4:14" s="3" customFormat="1" x14ac:dyDescent="0.25">
      <c r="D1341" s="1"/>
      <c r="E1341" s="1"/>
      <c r="F1341" s="1"/>
      <c r="H1341" s="1"/>
      <c r="J1341" s="1"/>
      <c r="K1341" s="1"/>
      <c r="L1341" s="1"/>
      <c r="M1341" s="1"/>
      <c r="N1341" s="1"/>
    </row>
    <row r="1342" spans="4:14" s="3" customFormat="1" x14ac:dyDescent="0.25">
      <c r="D1342" s="1"/>
      <c r="E1342" s="1"/>
      <c r="F1342" s="1"/>
      <c r="H1342" s="1"/>
      <c r="J1342" s="1"/>
      <c r="K1342" s="1"/>
      <c r="L1342" s="1"/>
      <c r="M1342" s="1"/>
      <c r="N1342" s="1"/>
    </row>
    <row r="1343" spans="4:14" s="3" customFormat="1" x14ac:dyDescent="0.25">
      <c r="D1343" s="1"/>
      <c r="E1343" s="1"/>
      <c r="F1343" s="1"/>
      <c r="H1343" s="1"/>
      <c r="J1343" s="1"/>
      <c r="K1343" s="1"/>
      <c r="L1343" s="1"/>
      <c r="M1343" s="1"/>
      <c r="N1343" s="1"/>
    </row>
    <row r="1344" spans="4:14" s="3" customFormat="1" x14ac:dyDescent="0.25">
      <c r="D1344" s="1"/>
      <c r="E1344" s="1"/>
      <c r="F1344" s="1"/>
      <c r="H1344" s="1"/>
      <c r="J1344" s="1"/>
      <c r="K1344" s="1"/>
      <c r="L1344" s="1"/>
      <c r="M1344" s="1"/>
      <c r="N1344" s="1"/>
    </row>
    <row r="1345" spans="3:14" s="3" customFormat="1" x14ac:dyDescent="0.25">
      <c r="D1345" s="1"/>
      <c r="E1345" s="1"/>
      <c r="F1345" s="1"/>
      <c r="H1345" s="1"/>
      <c r="J1345" s="1"/>
      <c r="K1345" s="1"/>
      <c r="L1345" s="1"/>
      <c r="M1345" s="1"/>
      <c r="N1345" s="1"/>
    </row>
    <row r="1346" spans="3:14" s="3" customFormat="1" x14ac:dyDescent="0.25">
      <c r="D1346" s="1"/>
      <c r="E1346" s="1"/>
      <c r="F1346" s="1"/>
      <c r="H1346" s="1"/>
      <c r="J1346" s="1"/>
      <c r="K1346" s="1"/>
      <c r="L1346" s="1"/>
      <c r="M1346" s="1"/>
      <c r="N1346" s="1"/>
    </row>
    <row r="1347" spans="3:14" s="3" customFormat="1" x14ac:dyDescent="0.25">
      <c r="D1347" s="1"/>
      <c r="E1347" s="1"/>
      <c r="F1347" s="1"/>
      <c r="H1347" s="1"/>
      <c r="J1347" s="1"/>
      <c r="K1347" s="1"/>
      <c r="L1347" s="1"/>
      <c r="M1347" s="1"/>
      <c r="N1347" s="1"/>
    </row>
    <row r="1348" spans="3:14" s="3" customFormat="1" x14ac:dyDescent="0.25">
      <c r="D1348" s="1"/>
      <c r="E1348" s="1"/>
      <c r="F1348" s="1"/>
      <c r="H1348" s="1"/>
      <c r="J1348" s="1"/>
      <c r="K1348" s="1"/>
      <c r="L1348" s="1"/>
      <c r="M1348" s="1"/>
      <c r="N1348" s="1"/>
    </row>
    <row r="1349" spans="3:14" s="3" customFormat="1" x14ac:dyDescent="0.25">
      <c r="D1349" s="1"/>
      <c r="E1349" s="1"/>
      <c r="F1349" s="1"/>
      <c r="H1349" s="1"/>
      <c r="J1349" s="1"/>
      <c r="K1349" s="1"/>
      <c r="L1349" s="1"/>
      <c r="M1349" s="1"/>
      <c r="N1349" s="1"/>
    </row>
    <row r="1350" spans="3:14" s="3" customFormat="1" x14ac:dyDescent="0.25">
      <c r="D1350" s="1"/>
      <c r="E1350" s="1"/>
      <c r="F1350" s="1"/>
      <c r="H1350" s="1"/>
      <c r="J1350" s="1"/>
      <c r="K1350" s="1"/>
      <c r="L1350" s="1"/>
      <c r="M1350" s="1"/>
      <c r="N1350" s="1"/>
    </row>
    <row r="1351" spans="3:14" s="3" customFormat="1" x14ac:dyDescent="0.25">
      <c r="D1351" s="1"/>
      <c r="E1351" s="1"/>
      <c r="F1351" s="1"/>
      <c r="H1351" s="1"/>
      <c r="J1351" s="1"/>
      <c r="K1351" s="1"/>
      <c r="L1351" s="1"/>
      <c r="M1351" s="1"/>
      <c r="N1351" s="1"/>
    </row>
    <row r="1352" spans="3:14" s="3" customFormat="1" x14ac:dyDescent="0.25">
      <c r="D1352" s="1"/>
      <c r="E1352" s="1"/>
      <c r="F1352" s="1"/>
      <c r="H1352" s="1"/>
      <c r="J1352" s="1"/>
      <c r="K1352" s="1"/>
      <c r="L1352" s="1"/>
      <c r="M1352" s="1"/>
      <c r="N1352" s="1"/>
    </row>
    <row r="1353" spans="3:14" s="3" customFormat="1" x14ac:dyDescent="0.25">
      <c r="D1353" s="1"/>
      <c r="E1353" s="1"/>
      <c r="F1353" s="1"/>
      <c r="H1353" s="1"/>
      <c r="J1353" s="1"/>
      <c r="K1353" s="1"/>
      <c r="L1353" s="1"/>
      <c r="M1353" s="1"/>
      <c r="N1353" s="1"/>
    </row>
    <row r="1354" spans="3:14" s="8" customFormat="1" x14ac:dyDescent="0.25">
      <c r="C1354" s="3"/>
      <c r="D1354" s="1"/>
      <c r="E1354" s="1"/>
      <c r="F1354" s="1"/>
      <c r="G1354" s="3"/>
      <c r="H1354" s="1"/>
      <c r="I1354" s="3"/>
      <c r="J1354" s="1"/>
      <c r="K1354" s="1"/>
      <c r="L1354" s="1"/>
      <c r="M1354" s="1"/>
      <c r="N1354" s="1"/>
    </row>
    <row r="1355" spans="3:14" s="8" customFormat="1" x14ac:dyDescent="0.25">
      <c r="C1355" s="3"/>
      <c r="D1355" s="1"/>
      <c r="E1355" s="1"/>
      <c r="F1355" s="1"/>
      <c r="G1355" s="3"/>
      <c r="H1355" s="1"/>
      <c r="I1355" s="3"/>
      <c r="J1355" s="1"/>
      <c r="K1355" s="1"/>
      <c r="L1355" s="1"/>
      <c r="M1355" s="1"/>
      <c r="N1355" s="1"/>
    </row>
    <row r="1356" spans="3:14" s="8" customFormat="1" x14ac:dyDescent="0.25">
      <c r="C1356" s="3"/>
      <c r="D1356" s="1"/>
      <c r="E1356" s="1"/>
      <c r="F1356" s="1"/>
      <c r="G1356" s="3"/>
      <c r="H1356" s="1"/>
      <c r="I1356" s="3"/>
      <c r="J1356" s="1"/>
      <c r="K1356" s="1"/>
      <c r="L1356" s="1"/>
      <c r="M1356" s="1"/>
      <c r="N1356" s="1"/>
    </row>
    <row r="1357" spans="3:14" s="8" customFormat="1" x14ac:dyDescent="0.25">
      <c r="C1357" s="3"/>
      <c r="D1357" s="1"/>
      <c r="E1357" s="1"/>
      <c r="F1357" s="1"/>
      <c r="G1357" s="3"/>
      <c r="H1357" s="1"/>
      <c r="I1357" s="3"/>
      <c r="J1357" s="1"/>
      <c r="K1357" s="1"/>
      <c r="L1357" s="1"/>
      <c r="M1357" s="1"/>
      <c r="N1357" s="1"/>
    </row>
    <row r="1358" spans="3:14" s="8" customFormat="1" x14ac:dyDescent="0.25">
      <c r="C1358" s="3"/>
      <c r="D1358" s="1"/>
      <c r="E1358" s="1"/>
      <c r="F1358" s="1"/>
      <c r="G1358" s="3"/>
      <c r="H1358" s="1"/>
      <c r="I1358" s="3"/>
      <c r="J1358" s="1"/>
      <c r="K1358" s="1"/>
      <c r="L1358" s="1"/>
      <c r="M1358" s="1"/>
      <c r="N1358" s="1"/>
    </row>
    <row r="1359" spans="3:14" s="8" customFormat="1" x14ac:dyDescent="0.25">
      <c r="C1359" s="3"/>
      <c r="D1359" s="1"/>
      <c r="E1359" s="1"/>
      <c r="F1359" s="1"/>
      <c r="G1359" s="3"/>
      <c r="H1359" s="1"/>
      <c r="I1359" s="3"/>
      <c r="J1359" s="1"/>
      <c r="K1359" s="1"/>
      <c r="L1359" s="1"/>
      <c r="M1359" s="1"/>
      <c r="N1359" s="1"/>
    </row>
    <row r="1360" spans="3:14" s="8" customFormat="1" x14ac:dyDescent="0.25">
      <c r="C1360" s="3"/>
      <c r="D1360" s="1"/>
      <c r="E1360" s="1"/>
      <c r="F1360" s="1"/>
      <c r="G1360" s="3"/>
      <c r="H1360" s="1"/>
      <c r="I1360" s="3"/>
      <c r="J1360" s="1"/>
      <c r="K1360" s="1"/>
      <c r="L1360" s="1"/>
      <c r="M1360" s="1"/>
      <c r="N1360" s="1"/>
    </row>
    <row r="1361" spans="3:14" s="8" customFormat="1" x14ac:dyDescent="0.25">
      <c r="C1361" s="3"/>
      <c r="D1361" s="1"/>
      <c r="E1361" s="1"/>
      <c r="F1361" s="1"/>
      <c r="G1361" s="3"/>
      <c r="H1361" s="1"/>
      <c r="I1361" s="3"/>
      <c r="J1361" s="1"/>
      <c r="K1361" s="1"/>
      <c r="L1361" s="1"/>
      <c r="M1361" s="1"/>
      <c r="N1361" s="1"/>
    </row>
    <row r="1362" spans="3:14" s="8" customFormat="1" x14ac:dyDescent="0.25">
      <c r="C1362" s="3"/>
      <c r="D1362" s="1"/>
      <c r="E1362" s="1"/>
      <c r="F1362" s="1"/>
      <c r="G1362" s="3"/>
      <c r="H1362" s="1"/>
      <c r="I1362" s="3"/>
      <c r="J1362" s="1"/>
      <c r="K1362" s="1"/>
      <c r="L1362" s="1"/>
      <c r="M1362" s="1"/>
      <c r="N1362" s="1"/>
    </row>
    <row r="1363" spans="3:14" s="8" customFormat="1" x14ac:dyDescent="0.25">
      <c r="C1363" s="3"/>
      <c r="D1363" s="1"/>
      <c r="E1363" s="1"/>
      <c r="F1363" s="1"/>
      <c r="G1363" s="3"/>
      <c r="H1363" s="1"/>
      <c r="I1363" s="3"/>
      <c r="J1363" s="1"/>
      <c r="K1363" s="1"/>
      <c r="L1363" s="1"/>
      <c r="M1363" s="1"/>
      <c r="N1363" s="1"/>
    </row>
    <row r="1364" spans="3:14" s="8" customFormat="1" x14ac:dyDescent="0.25">
      <c r="C1364" s="3"/>
      <c r="D1364" s="1"/>
      <c r="E1364" s="1"/>
      <c r="F1364" s="1"/>
      <c r="G1364" s="3"/>
      <c r="H1364" s="1"/>
      <c r="I1364" s="3"/>
      <c r="J1364" s="1"/>
      <c r="K1364" s="1"/>
      <c r="L1364" s="1"/>
      <c r="M1364" s="1"/>
      <c r="N1364" s="1"/>
    </row>
    <row r="1365" spans="3:14" s="8" customFormat="1" x14ac:dyDescent="0.25">
      <c r="C1365" s="3"/>
      <c r="D1365" s="1"/>
      <c r="E1365" s="1"/>
      <c r="F1365" s="1"/>
      <c r="G1365" s="3"/>
      <c r="H1365" s="1"/>
      <c r="I1365" s="3"/>
      <c r="J1365" s="1"/>
      <c r="K1365" s="1"/>
      <c r="L1365" s="1"/>
      <c r="M1365" s="1"/>
      <c r="N1365" s="1"/>
    </row>
    <row r="1366" spans="3:14" s="8" customFormat="1" x14ac:dyDescent="0.25">
      <c r="C1366" s="3"/>
      <c r="D1366" s="1"/>
      <c r="E1366" s="1"/>
      <c r="F1366" s="1"/>
      <c r="G1366" s="3"/>
      <c r="H1366" s="1"/>
      <c r="I1366" s="3"/>
      <c r="J1366" s="1"/>
      <c r="K1366" s="1"/>
      <c r="L1366" s="1"/>
      <c r="M1366" s="1"/>
      <c r="N1366" s="1"/>
    </row>
    <row r="1367" spans="3:14" s="8" customFormat="1" x14ac:dyDescent="0.25">
      <c r="C1367" s="3"/>
      <c r="D1367" s="1"/>
      <c r="E1367" s="1"/>
      <c r="F1367" s="1"/>
      <c r="G1367" s="3"/>
      <c r="H1367" s="1"/>
      <c r="I1367" s="3"/>
      <c r="J1367" s="1"/>
      <c r="K1367" s="1"/>
      <c r="L1367" s="1"/>
      <c r="M1367" s="1"/>
      <c r="N1367" s="1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1"/>
      <c r="M1368" s="1"/>
      <c r="N1368" s="1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1"/>
      <c r="M1369" s="1"/>
      <c r="N1369" s="1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1"/>
      <c r="M1370" s="1"/>
      <c r="N1370" s="1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1"/>
      <c r="M1371" s="1"/>
      <c r="N1371" s="1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1"/>
      <c r="M1372" s="1"/>
      <c r="N1372" s="1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1"/>
      <c r="M1373" s="1"/>
      <c r="N1373" s="1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1"/>
      <c r="M1374" s="1"/>
      <c r="N1374" s="1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1"/>
      <c r="M1375" s="1"/>
      <c r="N1375" s="1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1"/>
      <c r="M1376" s="1"/>
      <c r="N1376" s="1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1"/>
      <c r="M1377" s="1"/>
      <c r="N1377" s="1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1"/>
      <c r="M1378" s="1"/>
      <c r="N1378" s="1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1"/>
      <c r="M1379" s="1"/>
      <c r="N1379" s="1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1"/>
      <c r="M1380" s="1"/>
      <c r="N1380" s="1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1"/>
      <c r="M1381" s="1"/>
      <c r="N1381" s="1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1"/>
      <c r="M1382" s="1"/>
      <c r="N1382" s="1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1"/>
      <c r="M1383" s="1"/>
      <c r="N1383" s="1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1"/>
      <c r="M1384" s="1"/>
      <c r="N1384" s="1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1"/>
      <c r="M1385" s="1"/>
      <c r="N1385" s="1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1"/>
      <c r="M1386" s="1"/>
      <c r="N1386" s="1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1"/>
      <c r="M1387" s="1"/>
      <c r="N1387" s="1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1"/>
      <c r="M1388" s="1"/>
      <c r="N1388" s="1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1"/>
      <c r="M1389" s="1"/>
      <c r="N1389" s="1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1"/>
      <c r="M1390" s="1"/>
      <c r="N1390" s="1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1"/>
      <c r="M1391" s="1"/>
      <c r="N1391" s="1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1"/>
      <c r="M1392" s="1"/>
      <c r="N1392" s="1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1"/>
      <c r="M1393" s="1"/>
      <c r="N1393" s="1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1"/>
      <c r="M1394" s="1"/>
      <c r="N1394" s="1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1"/>
      <c r="M1395" s="1"/>
      <c r="N1395" s="1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1"/>
      <c r="M1396" s="1"/>
      <c r="N1396" s="1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1"/>
      <c r="M1397" s="1"/>
      <c r="N1397" s="1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1"/>
      <c r="M1398" s="1"/>
      <c r="N1398" s="1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1"/>
      <c r="M1399" s="1"/>
      <c r="N1399" s="1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1"/>
      <c r="M1400" s="1"/>
      <c r="N1400" s="1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1"/>
      <c r="M1401" s="1"/>
      <c r="N1401" s="1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1"/>
      <c r="M1402" s="1"/>
      <c r="N1402" s="1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1"/>
      <c r="M1403" s="1"/>
      <c r="N1403" s="1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1"/>
      <c r="M1404" s="1"/>
      <c r="N1404" s="1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1"/>
      <c r="M1405" s="1"/>
      <c r="N1405" s="1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1"/>
      <c r="M1406" s="1"/>
      <c r="N1406" s="1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1"/>
      <c r="M1407" s="1"/>
      <c r="N1407" s="1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1"/>
      <c r="M1408" s="1"/>
      <c r="N1408" s="1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1"/>
      <c r="M1409" s="1"/>
      <c r="N1409" s="1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1"/>
      <c r="M1410" s="1"/>
      <c r="N1410" s="1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1"/>
      <c r="M1411" s="1"/>
      <c r="N1411" s="1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1"/>
      <c r="M1412" s="1"/>
      <c r="N1412" s="1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1"/>
      <c r="M1413" s="1"/>
      <c r="N1413" s="1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1"/>
      <c r="M1414" s="1"/>
      <c r="N1414" s="1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1"/>
      <c r="M1415" s="1"/>
      <c r="N1415" s="1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1"/>
      <c r="M1416" s="1"/>
      <c r="N1416" s="1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1"/>
      <c r="M1417" s="1"/>
      <c r="N1417" s="1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1"/>
      <c r="M1418" s="1"/>
      <c r="N1418" s="1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1"/>
      <c r="M1419" s="1"/>
      <c r="N1419" s="1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1"/>
      <c r="M1420" s="1"/>
      <c r="N1420" s="1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1"/>
      <c r="M1421" s="1"/>
      <c r="N1421" s="1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1"/>
      <c r="M1422" s="1"/>
      <c r="N1422" s="1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1"/>
      <c r="M1423" s="1"/>
      <c r="N1423" s="1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1"/>
      <c r="M1424" s="1"/>
      <c r="N1424" s="1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1"/>
      <c r="M1425" s="1"/>
      <c r="N1425" s="1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1"/>
      <c r="M1426" s="1"/>
      <c r="N1426" s="1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1"/>
      <c r="M1427" s="1"/>
      <c r="N1427" s="1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1"/>
      <c r="M1428" s="1"/>
      <c r="N1428" s="1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1"/>
      <c r="M1429" s="1"/>
      <c r="N1429" s="1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1"/>
      <c r="M1430" s="1"/>
      <c r="N1430" s="1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1"/>
      <c r="M1431" s="1"/>
      <c r="N1431" s="1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1"/>
      <c r="M1432" s="1"/>
      <c r="N1432" s="1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1"/>
      <c r="M1433" s="1"/>
      <c r="N1433" s="1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1"/>
      <c r="M1434" s="1"/>
      <c r="N1434" s="1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1"/>
      <c r="M1435" s="1"/>
      <c r="N1435" s="1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1"/>
      <c r="M1436" s="1"/>
      <c r="N1436" s="1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1"/>
      <c r="M1437" s="1"/>
      <c r="N1437" s="1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1"/>
      <c r="M1438" s="1"/>
      <c r="N1438" s="1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1"/>
      <c r="M1439" s="1"/>
      <c r="N1439" s="1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1"/>
      <c r="M1440" s="1"/>
      <c r="N1440" s="1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1"/>
      <c r="M1441" s="1"/>
      <c r="N1441" s="1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1"/>
      <c r="M1442" s="1"/>
      <c r="N1442" s="1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1"/>
      <c r="M1443" s="1"/>
      <c r="N1443" s="1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1"/>
      <c r="M1444" s="1"/>
      <c r="N1444" s="1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1"/>
      <c r="M1445" s="1"/>
      <c r="N1445" s="1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1"/>
      <c r="M1446" s="1"/>
      <c r="N1446" s="1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1"/>
      <c r="M1447" s="1"/>
      <c r="N1447" s="1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1"/>
      <c r="M1448" s="1"/>
      <c r="N1448" s="1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1"/>
      <c r="M1449" s="1"/>
      <c r="N1449" s="1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1"/>
      <c r="M1450" s="1"/>
      <c r="N1450" s="1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1"/>
      <c r="M1451" s="1"/>
      <c r="N1451" s="1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1"/>
      <c r="M1452" s="1"/>
      <c r="N1452" s="1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1"/>
      <c r="M1453" s="1"/>
      <c r="N1453" s="1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1"/>
      <c r="M1454" s="1"/>
      <c r="N1454" s="1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1"/>
      <c r="M1455" s="1"/>
      <c r="N1455" s="1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1"/>
      <c r="M1456" s="1"/>
      <c r="N1456" s="1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1"/>
      <c r="M1457" s="1"/>
      <c r="N1457" s="1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1"/>
      <c r="M1458" s="1"/>
      <c r="N1458" s="1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1"/>
      <c r="M1459" s="1"/>
      <c r="N1459" s="1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1"/>
      <c r="M1460" s="1"/>
      <c r="N1460" s="1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1"/>
      <c r="M1461" s="1"/>
      <c r="N1461" s="1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1"/>
      <c r="M1462" s="1"/>
      <c r="N1462" s="1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1"/>
      <c r="M1463" s="1"/>
      <c r="N1463" s="1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1"/>
      <c r="M1464" s="1"/>
      <c r="N1464" s="1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1"/>
      <c r="M1465" s="1"/>
      <c r="N1465" s="1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1"/>
      <c r="M1466" s="1"/>
      <c r="N1466" s="1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1"/>
      <c r="M1467" s="1"/>
      <c r="N1467" s="1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1"/>
      <c r="M1468" s="1"/>
      <c r="N1468" s="1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1"/>
      <c r="M1469" s="1"/>
      <c r="N1469" s="1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1"/>
      <c r="M1470" s="1"/>
      <c r="N1470" s="1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1"/>
      <c r="M1471" s="1"/>
      <c r="N1471" s="1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1"/>
      <c r="M1472" s="1"/>
      <c r="N1472" s="1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1"/>
      <c r="M1473" s="1"/>
      <c r="N1473" s="1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1"/>
      <c r="M1474" s="1"/>
      <c r="N1474" s="1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1"/>
      <c r="M1475" s="1"/>
      <c r="N1475" s="1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1"/>
      <c r="M1476" s="1"/>
      <c r="N1476" s="1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1"/>
      <c r="M1477" s="1"/>
      <c r="N1477" s="1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1"/>
      <c r="M1478" s="1"/>
      <c r="N1478" s="1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1"/>
      <c r="M1479" s="1"/>
      <c r="N1479" s="1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1"/>
      <c r="M1480" s="1"/>
      <c r="N1480" s="1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1"/>
      <c r="M1481" s="1"/>
      <c r="N1481" s="1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1"/>
      <c r="M1482" s="1"/>
      <c r="N1482" s="1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1"/>
      <c r="M1483" s="1"/>
      <c r="N1483" s="1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1"/>
      <c r="M1484" s="1"/>
      <c r="N1484" s="1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1"/>
      <c r="M1485" s="1"/>
      <c r="N1485" s="1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1"/>
      <c r="M1486" s="1"/>
      <c r="N1486" s="1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1"/>
      <c r="M1487" s="1"/>
      <c r="N1487" s="1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1"/>
      <c r="M1488" s="1"/>
      <c r="N1488" s="1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1"/>
      <c r="M1489" s="1"/>
      <c r="N1489" s="1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1"/>
      <c r="M1490" s="1"/>
      <c r="N1490" s="1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1"/>
      <c r="M1491" s="1"/>
      <c r="N1491" s="1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1"/>
      <c r="M1492" s="1"/>
      <c r="N1492" s="1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1"/>
      <c r="M1493" s="1"/>
      <c r="N1493" s="1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1"/>
      <c r="M1494" s="1"/>
      <c r="N1494" s="1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1"/>
      <c r="M1495" s="1"/>
      <c r="N1495" s="1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1"/>
      <c r="M1496" s="1"/>
      <c r="N1496" s="1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1"/>
      <c r="M1497" s="1"/>
      <c r="N1497" s="1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1"/>
      <c r="M1498" s="1"/>
      <c r="N1498" s="1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1"/>
      <c r="M1499" s="1"/>
      <c r="N1499" s="1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1"/>
      <c r="M1500" s="1"/>
      <c r="N1500" s="1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1"/>
      <c r="M1501" s="1"/>
      <c r="N1501" s="1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1"/>
      <c r="M1502" s="1"/>
      <c r="N1502" s="1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1"/>
      <c r="M1503" s="1"/>
      <c r="N1503" s="1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1"/>
      <c r="M1504" s="1"/>
      <c r="N1504" s="1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1"/>
      <c r="M1505" s="1"/>
      <c r="N1505" s="1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1"/>
      <c r="M1506" s="1"/>
      <c r="N1506" s="1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1"/>
      <c r="M1507" s="1"/>
      <c r="N1507" s="1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1"/>
      <c r="M1508" s="1"/>
      <c r="N1508" s="1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1"/>
      <c r="M1509" s="1"/>
      <c r="N1509" s="1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1"/>
      <c r="M1510" s="1"/>
      <c r="N1510" s="1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1"/>
      <c r="M1511" s="1"/>
      <c r="N1511" s="1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1"/>
      <c r="M1512" s="1"/>
      <c r="N1512" s="1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1"/>
      <c r="M1513" s="1"/>
      <c r="N1513" s="1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1"/>
      <c r="M1514" s="1"/>
      <c r="N1514" s="1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1"/>
      <c r="M1515" s="1"/>
      <c r="N1515" s="1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1"/>
      <c r="M1516" s="1"/>
      <c r="N1516" s="1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1"/>
      <c r="M1517" s="1"/>
      <c r="N1517" s="1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1"/>
      <c r="M1518" s="1"/>
      <c r="N1518" s="1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1"/>
      <c r="M1519" s="1"/>
      <c r="N1519" s="1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1"/>
      <c r="M1520" s="1"/>
      <c r="N1520" s="1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1"/>
      <c r="M1521" s="1"/>
      <c r="N1521" s="1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1"/>
      <c r="M1522" s="1"/>
      <c r="N1522" s="1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1"/>
      <c r="M1523" s="1"/>
      <c r="N1523" s="1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1"/>
      <c r="M1524" s="1"/>
      <c r="N1524" s="1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1"/>
      <c r="M1525" s="1"/>
      <c r="N1525" s="1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1"/>
      <c r="M1526" s="1"/>
      <c r="N1526" s="1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1"/>
      <c r="M1527" s="1"/>
      <c r="N1527" s="1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1"/>
      <c r="M1528" s="1"/>
      <c r="N1528" s="1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1"/>
      <c r="M1529" s="1"/>
      <c r="N1529" s="1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1"/>
      <c r="M1530" s="1"/>
      <c r="N1530" s="1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1"/>
      <c r="M1531" s="1"/>
      <c r="N1531" s="1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1"/>
      <c r="M1532" s="1"/>
      <c r="N1532" s="1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1"/>
      <c r="M1533" s="1"/>
      <c r="N1533" s="1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1"/>
      <c r="M1534" s="1"/>
      <c r="N1534" s="1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1"/>
      <c r="M1535" s="1"/>
      <c r="N1535" s="1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1"/>
      <c r="M1536" s="1"/>
      <c r="N1536" s="1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1"/>
      <c r="M1537" s="1"/>
      <c r="N1537" s="1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1"/>
      <c r="M1538" s="1"/>
      <c r="N1538" s="1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1"/>
      <c r="M1539" s="1"/>
      <c r="N1539" s="1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1"/>
      <c r="M1540" s="1"/>
      <c r="N1540" s="1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1"/>
      <c r="M1541" s="1"/>
      <c r="N1541" s="1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1"/>
      <c r="M1542" s="1"/>
      <c r="N1542" s="1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1"/>
      <c r="M1543" s="1"/>
      <c r="N1543" s="1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1"/>
      <c r="M1544" s="1"/>
      <c r="N1544" s="1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1"/>
      <c r="M1545" s="1"/>
      <c r="N1545" s="1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1"/>
      <c r="M1546" s="1"/>
      <c r="N1546" s="1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1"/>
      <c r="M1547" s="1"/>
      <c r="N1547" s="1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1"/>
      <c r="M1548" s="1"/>
      <c r="N1548" s="1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1"/>
      <c r="M1549" s="1"/>
      <c r="N1549" s="1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1"/>
      <c r="M1550" s="1"/>
      <c r="N1550" s="1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1"/>
      <c r="M1551" s="1"/>
      <c r="N1551" s="1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1"/>
      <c r="M1552" s="1"/>
      <c r="N1552" s="1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1"/>
      <c r="M1553" s="1"/>
      <c r="N1553" s="1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1"/>
      <c r="M1554" s="1"/>
      <c r="N1554" s="1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1"/>
      <c r="M1555" s="1"/>
      <c r="N1555" s="1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1"/>
      <c r="M1556" s="1"/>
      <c r="N1556" s="1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1"/>
      <c r="M1557" s="1"/>
      <c r="N1557" s="1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1"/>
      <c r="M1558" s="1"/>
      <c r="N1558" s="1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1"/>
      <c r="M1559" s="1"/>
      <c r="N1559" s="1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1"/>
      <c r="M1560" s="1"/>
      <c r="N1560" s="1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1"/>
      <c r="M1561" s="1"/>
      <c r="N1561" s="1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1"/>
      <c r="M1562" s="1"/>
      <c r="N1562" s="1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1"/>
      <c r="M1563" s="1"/>
      <c r="N1563" s="1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1"/>
      <c r="M1564" s="1"/>
      <c r="N1564" s="1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1"/>
      <c r="M1565" s="1"/>
      <c r="N1565" s="1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1"/>
      <c r="M1566" s="1"/>
      <c r="N1566" s="1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1"/>
      <c r="M1567" s="1"/>
      <c r="N1567" s="1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1"/>
      <c r="M1568" s="1"/>
      <c r="N1568" s="1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1"/>
      <c r="M1569" s="1"/>
      <c r="N1569" s="1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1"/>
      <c r="M1570" s="1"/>
      <c r="N1570" s="1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1"/>
      <c r="M1571" s="1"/>
      <c r="N1571" s="1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1"/>
      <c r="M1572" s="1"/>
      <c r="N1572" s="1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1"/>
      <c r="M1573" s="1"/>
      <c r="N1573" s="1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1"/>
      <c r="M1574" s="1"/>
      <c r="N1574" s="1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1"/>
      <c r="M1575" s="1"/>
      <c r="N1575" s="1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1"/>
      <c r="M1576" s="1"/>
      <c r="N1576" s="1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1"/>
      <c r="M1577" s="1"/>
      <c r="N1577" s="1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1"/>
      <c r="M1578" s="1"/>
      <c r="N1578" s="1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1"/>
      <c r="M1579" s="1"/>
      <c r="N1579" s="1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1"/>
      <c r="M1580" s="1"/>
      <c r="N1580" s="1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1"/>
      <c r="M1581" s="1"/>
      <c r="N1581" s="1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1"/>
      <c r="M1582" s="1"/>
      <c r="N1582" s="1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1"/>
      <c r="M1583" s="1"/>
      <c r="N1583" s="1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1"/>
      <c r="M1584" s="1"/>
      <c r="N1584" s="1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1"/>
      <c r="M1585" s="1"/>
      <c r="N1585" s="1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1"/>
      <c r="M1586" s="1"/>
      <c r="N1586" s="1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1"/>
      <c r="M1587" s="1"/>
      <c r="N1587" s="1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1"/>
      <c r="M1588" s="1"/>
      <c r="N1588" s="1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1"/>
      <c r="M1589" s="1"/>
      <c r="N1589" s="1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1"/>
      <c r="M1590" s="1"/>
      <c r="N1590" s="1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1"/>
      <c r="M1591" s="1"/>
      <c r="N1591" s="1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1"/>
      <c r="M1592" s="1"/>
      <c r="N1592" s="1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1"/>
      <c r="M1593" s="1"/>
      <c r="N1593" s="1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1"/>
      <c r="M1594" s="1"/>
      <c r="N1594" s="1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1"/>
      <c r="M1595" s="1"/>
      <c r="N1595" s="1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1"/>
      <c r="M1596" s="1"/>
      <c r="N1596" s="1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1"/>
      <c r="M1597" s="1"/>
      <c r="N1597" s="1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1"/>
      <c r="M1598" s="1"/>
      <c r="N1598" s="1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1"/>
      <c r="M1599" s="1"/>
      <c r="N1599" s="1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1"/>
      <c r="M1600" s="1"/>
      <c r="N1600" s="1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1"/>
      <c r="M1601" s="1"/>
      <c r="N1601" s="1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1"/>
      <c r="M1602" s="1"/>
      <c r="N1602" s="1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1"/>
      <c r="M1603" s="1"/>
      <c r="N1603" s="1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1"/>
      <c r="M1604" s="1"/>
      <c r="N1604" s="1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1"/>
      <c r="M1605" s="1"/>
      <c r="N1605" s="1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1"/>
      <c r="M1606" s="1"/>
      <c r="N1606" s="1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1"/>
      <c r="M1607" s="1"/>
      <c r="N1607" s="1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1"/>
      <c r="M1608" s="1"/>
      <c r="N1608" s="1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1"/>
      <c r="M1609" s="1"/>
      <c r="N1609" s="1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1"/>
      <c r="M1610" s="1"/>
      <c r="N1610" s="1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1"/>
      <c r="M1611" s="1"/>
      <c r="N1611" s="1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1"/>
      <c r="M1612" s="1"/>
      <c r="N1612" s="1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1"/>
      <c r="M1613" s="1"/>
      <c r="N1613" s="1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1"/>
      <c r="M1614" s="1"/>
      <c r="N1614" s="1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1"/>
      <c r="M1615" s="1"/>
      <c r="N1615" s="1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1"/>
      <c r="M1616" s="1"/>
      <c r="N1616" s="1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1"/>
      <c r="M1617" s="1"/>
      <c r="N1617" s="1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1"/>
      <c r="M1618" s="1"/>
      <c r="N1618" s="1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1"/>
      <c r="M1619" s="1"/>
      <c r="N1619" s="1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1"/>
      <c r="M1620" s="1"/>
      <c r="N1620" s="1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1"/>
      <c r="M1621" s="1"/>
      <c r="N1621" s="1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1"/>
      <c r="M1622" s="1"/>
      <c r="N1622" s="1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1"/>
      <c r="M1623" s="1"/>
      <c r="N1623" s="1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1"/>
      <c r="M1624" s="1"/>
      <c r="N1624" s="1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1"/>
      <c r="M1625" s="1"/>
      <c r="N1625" s="1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1"/>
      <c r="M1626" s="1"/>
      <c r="N1626" s="1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1"/>
      <c r="M1627" s="1"/>
      <c r="N1627" s="1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1"/>
      <c r="M1628" s="1"/>
      <c r="N1628" s="1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1"/>
      <c r="M1629" s="1"/>
      <c r="N1629" s="1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1"/>
      <c r="M1630" s="1"/>
      <c r="N1630" s="1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1"/>
      <c r="M1631" s="1"/>
      <c r="N1631" s="1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1"/>
      <c r="M1632" s="1"/>
      <c r="N1632" s="1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1"/>
      <c r="M1633" s="1"/>
      <c r="N1633" s="1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1"/>
      <c r="M1634" s="1"/>
      <c r="N1634" s="1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1"/>
      <c r="M1635" s="1"/>
      <c r="N1635" s="1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1"/>
      <c r="M1636" s="1"/>
      <c r="N1636" s="1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1"/>
      <c r="M1637" s="1"/>
      <c r="N1637" s="1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1"/>
      <c r="M1638" s="1"/>
      <c r="N1638" s="1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1"/>
      <c r="M1639" s="1"/>
      <c r="N1639" s="1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1"/>
      <c r="M1640" s="1"/>
      <c r="N1640" s="1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1"/>
      <c r="M1641" s="1"/>
      <c r="N1641" s="1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1"/>
      <c r="M1642" s="1"/>
      <c r="N1642" s="1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1"/>
      <c r="M1643" s="1"/>
      <c r="N1643" s="1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1"/>
      <c r="M1644" s="1"/>
      <c r="N1644" s="1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1"/>
      <c r="M1645" s="1"/>
      <c r="N1645" s="1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1"/>
      <c r="M1646" s="1"/>
      <c r="N1646" s="1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1"/>
      <c r="M1647" s="1"/>
      <c r="N1647" s="1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1"/>
      <c r="M1648" s="1"/>
      <c r="N1648" s="1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1"/>
      <c r="M1649" s="1"/>
      <c r="N1649" s="1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1"/>
      <c r="M1650" s="1"/>
      <c r="N1650" s="1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1"/>
      <c r="M1651" s="1"/>
      <c r="N1651" s="1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1"/>
      <c r="M1652" s="1"/>
      <c r="N1652" s="1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1"/>
      <c r="M1653" s="1"/>
      <c r="N1653" s="1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1"/>
      <c r="M1654" s="1"/>
      <c r="N1654" s="1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1"/>
      <c r="M1655" s="1"/>
      <c r="N1655" s="1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1"/>
      <c r="M1656" s="1"/>
      <c r="N1656" s="1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1"/>
      <c r="M1657" s="1"/>
      <c r="N1657" s="1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1"/>
      <c r="M1658" s="1"/>
      <c r="N1658" s="1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1"/>
      <c r="M1659" s="1"/>
      <c r="N1659" s="1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1"/>
      <c r="M1660" s="1"/>
      <c r="N1660" s="1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1"/>
      <c r="M1661" s="1"/>
      <c r="N1661" s="1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1"/>
      <c r="M1662" s="1"/>
      <c r="N1662" s="1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1"/>
      <c r="M1663" s="1"/>
      <c r="N1663" s="1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1"/>
      <c r="M1664" s="1"/>
      <c r="N1664" s="1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1"/>
      <c r="M1665" s="1"/>
      <c r="N1665" s="1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1"/>
      <c r="M1666" s="1"/>
      <c r="N1666" s="1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1"/>
      <c r="M1667" s="1"/>
      <c r="N1667" s="1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1"/>
      <c r="M1668" s="1"/>
      <c r="N1668" s="1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1"/>
      <c r="M1669" s="1"/>
      <c r="N1669" s="1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1"/>
      <c r="M1670" s="1"/>
      <c r="N1670" s="1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1"/>
      <c r="M1671" s="1"/>
      <c r="N1671" s="1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1"/>
      <c r="M1672" s="1"/>
      <c r="N1672" s="1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1"/>
      <c r="M1673" s="1"/>
      <c r="N1673" s="1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1"/>
      <c r="M1674" s="1"/>
      <c r="N1674" s="1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1"/>
      <c r="M1675" s="1"/>
      <c r="N1675" s="1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1"/>
      <c r="M1676" s="1"/>
      <c r="N1676" s="1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1"/>
      <c r="M1677" s="1"/>
      <c r="N1677" s="1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1"/>
      <c r="M1678" s="1"/>
      <c r="N1678" s="1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1"/>
      <c r="M1679" s="1"/>
      <c r="N1679" s="1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1"/>
      <c r="M1680" s="1"/>
      <c r="N1680" s="1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1"/>
      <c r="M1681" s="1"/>
      <c r="N1681" s="1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1"/>
      <c r="M1682" s="1"/>
      <c r="N1682" s="1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1"/>
      <c r="M1683" s="1"/>
      <c r="N1683" s="1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1"/>
      <c r="M1684" s="1"/>
      <c r="N1684" s="1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1"/>
      <c r="M1685" s="1"/>
      <c r="N1685" s="1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1"/>
      <c r="M1686" s="1"/>
      <c r="N1686" s="1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1"/>
      <c r="M1687" s="1"/>
      <c r="N1687" s="1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1"/>
      <c r="M1688" s="1"/>
      <c r="N1688" s="1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1"/>
      <c r="M1689" s="1"/>
      <c r="N1689" s="1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1"/>
      <c r="M1690" s="1"/>
      <c r="N1690" s="1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1"/>
      <c r="M1691" s="1"/>
      <c r="N1691" s="1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1"/>
      <c r="M1692" s="1"/>
      <c r="N1692" s="1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1"/>
      <c r="M1693" s="1"/>
      <c r="N1693" s="1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1"/>
      <c r="M1694" s="1"/>
      <c r="N1694" s="1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1"/>
      <c r="M1695" s="1"/>
      <c r="N1695" s="1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1"/>
      <c r="M1696" s="1"/>
      <c r="N1696" s="1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1"/>
      <c r="M1697" s="1"/>
      <c r="N1697" s="1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1"/>
      <c r="M1698" s="1"/>
      <c r="N1698" s="1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1"/>
      <c r="M1699" s="1"/>
      <c r="N1699" s="1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1"/>
      <c r="M1700" s="1"/>
      <c r="N1700" s="1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1"/>
      <c r="M1701" s="1"/>
      <c r="N1701" s="1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1"/>
      <c r="M1702" s="1"/>
      <c r="N1702" s="1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1"/>
      <c r="M1703" s="1"/>
      <c r="N1703" s="1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1"/>
      <c r="M1704" s="1"/>
      <c r="N1704" s="1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1"/>
      <c r="M1705" s="1"/>
      <c r="N1705" s="1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1"/>
      <c r="M1706" s="1"/>
      <c r="N1706" s="1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1"/>
      <c r="M1707" s="1"/>
      <c r="N1707" s="1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1"/>
      <c r="M1708" s="1"/>
      <c r="N1708" s="1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1"/>
      <c r="M1709" s="1"/>
      <c r="N1709" s="1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1"/>
      <c r="M1710" s="1"/>
      <c r="N1710" s="1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1"/>
      <c r="M1711" s="1"/>
      <c r="N1711" s="1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1"/>
      <c r="M1712" s="1"/>
      <c r="N1712" s="1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1"/>
      <c r="M1713" s="1"/>
      <c r="N1713" s="1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1"/>
      <c r="M1714" s="1"/>
      <c r="N1714" s="1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1"/>
      <c r="M1715" s="1"/>
      <c r="N1715" s="1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1"/>
      <c r="M1716" s="1"/>
      <c r="N1716" s="1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1"/>
      <c r="M1717" s="1"/>
      <c r="N1717" s="1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1"/>
      <c r="M1718" s="1"/>
      <c r="N1718" s="1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1"/>
      <c r="M1719" s="1"/>
      <c r="N1719" s="1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1"/>
      <c r="M1720" s="1"/>
      <c r="N1720" s="1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1"/>
      <c r="M1721" s="1"/>
      <c r="N1721" s="1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1"/>
      <c r="M1722" s="1"/>
      <c r="N1722" s="1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1"/>
      <c r="M1723" s="1"/>
      <c r="N1723" s="1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1"/>
      <c r="M1724" s="1"/>
      <c r="N1724" s="1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1"/>
      <c r="M1725" s="1"/>
      <c r="N1725" s="1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1"/>
      <c r="M1726" s="1"/>
      <c r="N1726" s="1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1"/>
      <c r="M1727" s="1"/>
      <c r="N1727" s="1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1"/>
      <c r="M1728" s="1"/>
      <c r="N1728" s="1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1"/>
      <c r="M1729" s="1"/>
      <c r="N1729" s="1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1"/>
      <c r="M1730" s="1"/>
      <c r="N1730" s="1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1"/>
      <c r="M1731" s="1"/>
      <c r="N1731" s="1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1"/>
      <c r="M1732" s="1"/>
      <c r="N1732" s="1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1"/>
      <c r="M1733" s="1"/>
      <c r="N1733" s="1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1"/>
      <c r="M1734" s="1"/>
      <c r="N1734" s="1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1"/>
      <c r="M1735" s="1"/>
      <c r="N1735" s="1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1"/>
      <c r="M1736" s="1"/>
      <c r="N1736" s="1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1"/>
      <c r="M1737" s="1"/>
      <c r="N1737" s="1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1"/>
      <c r="M1738" s="1"/>
      <c r="N1738" s="1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1"/>
      <c r="M1739" s="1"/>
      <c r="N1739" s="1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1"/>
      <c r="M1740" s="1"/>
      <c r="N1740" s="1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1"/>
      <c r="M1741" s="1"/>
      <c r="N1741" s="1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1"/>
      <c r="M1742" s="1"/>
      <c r="N1742" s="1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1"/>
      <c r="M1743" s="1"/>
      <c r="N1743" s="1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1"/>
      <c r="M1744" s="1"/>
      <c r="N1744" s="1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1"/>
      <c r="M1745" s="1"/>
      <c r="N1745" s="1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1"/>
      <c r="M1746" s="1"/>
      <c r="N1746" s="1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1"/>
      <c r="M1747" s="1"/>
      <c r="N1747" s="1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1"/>
      <c r="M1748" s="1"/>
      <c r="N1748" s="1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1"/>
      <c r="M1749" s="1"/>
      <c r="N1749" s="1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1"/>
      <c r="M1750" s="1"/>
      <c r="N1750" s="1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1"/>
      <c r="M1751" s="1"/>
      <c r="N1751" s="1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1"/>
      <c r="M1752" s="1"/>
      <c r="N1752" s="1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1"/>
      <c r="M1753" s="1"/>
      <c r="N1753" s="1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1"/>
      <c r="M1754" s="1"/>
      <c r="N1754" s="1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1"/>
      <c r="M1755" s="1"/>
      <c r="N1755" s="1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1"/>
      <c r="M1756" s="1"/>
      <c r="N1756" s="1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1"/>
      <c r="M1757" s="1"/>
      <c r="N1757" s="1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1"/>
      <c r="M1758" s="1"/>
      <c r="N1758" s="1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1"/>
      <c r="M1759" s="1"/>
      <c r="N1759" s="1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1"/>
      <c r="M1760" s="1"/>
      <c r="N1760" s="1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1"/>
      <c r="M1761" s="1"/>
      <c r="N1761" s="1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1"/>
      <c r="M1762" s="1"/>
      <c r="N1762" s="1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1"/>
      <c r="M1763" s="1"/>
      <c r="N1763" s="1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1"/>
      <c r="M1764" s="1"/>
      <c r="N1764" s="1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1"/>
      <c r="M1765" s="1"/>
      <c r="N1765" s="1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1"/>
      <c r="M1766" s="1"/>
      <c r="N1766" s="1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1"/>
      <c r="M1767" s="1"/>
      <c r="N1767" s="1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1"/>
      <c r="M1768" s="1"/>
      <c r="N1768" s="1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1"/>
      <c r="M1769" s="1"/>
      <c r="N1769" s="1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1"/>
      <c r="M1770" s="1"/>
      <c r="N1770" s="1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1"/>
      <c r="M1771" s="1"/>
      <c r="N1771" s="1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1"/>
      <c r="M1772" s="1"/>
      <c r="N1772" s="1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1"/>
      <c r="M1773" s="1"/>
      <c r="N1773" s="1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1"/>
      <c r="M1774" s="1"/>
      <c r="N1774" s="1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1"/>
      <c r="M1775" s="1"/>
      <c r="N1775" s="1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1"/>
      <c r="M1776" s="1"/>
      <c r="N1776" s="1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1"/>
      <c r="M1777" s="1"/>
      <c r="N1777" s="1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1"/>
      <c r="M1778" s="1"/>
      <c r="N1778" s="1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1"/>
      <c r="M1779" s="1"/>
      <c r="N1779" s="1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1"/>
      <c r="M1780" s="1"/>
      <c r="N1780" s="1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1"/>
      <c r="M1781" s="1"/>
      <c r="N1781" s="1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1"/>
      <c r="M1782" s="1"/>
      <c r="N1782" s="1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1"/>
      <c r="M1783" s="1"/>
      <c r="N1783" s="1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1"/>
      <c r="M1784" s="1"/>
      <c r="N1784" s="1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1"/>
      <c r="M1785" s="1"/>
      <c r="N1785" s="1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1"/>
      <c r="M1786" s="1"/>
      <c r="N1786" s="1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1"/>
      <c r="M1787" s="1"/>
      <c r="N1787" s="1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1"/>
      <c r="M1788" s="1"/>
      <c r="N1788" s="1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1"/>
      <c r="M1789" s="1"/>
      <c r="N1789" s="1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1"/>
      <c r="M1790" s="1"/>
      <c r="N1790" s="1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1"/>
      <c r="M1791" s="1"/>
      <c r="N1791" s="1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1"/>
      <c r="M1792" s="1"/>
      <c r="N1792" s="1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1"/>
      <c r="M1793" s="1"/>
      <c r="N1793" s="1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1"/>
      <c r="M1794" s="1"/>
      <c r="N1794" s="1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1"/>
      <c r="M1795" s="1"/>
      <c r="N1795" s="1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1"/>
      <c r="M1796" s="1"/>
      <c r="N1796" s="1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1"/>
      <c r="M1797" s="1"/>
      <c r="N1797" s="1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1"/>
      <c r="M1798" s="1"/>
      <c r="N1798" s="1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1"/>
      <c r="M1799" s="1"/>
      <c r="N1799" s="1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1"/>
      <c r="M1800" s="1"/>
      <c r="N1800" s="1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1"/>
      <c r="M1801" s="1"/>
      <c r="N1801" s="1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1"/>
      <c r="M1802" s="1"/>
      <c r="N1802" s="1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1"/>
      <c r="M1803" s="1"/>
      <c r="N1803" s="1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1"/>
      <c r="M1804" s="1"/>
      <c r="N1804" s="1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1"/>
      <c r="M1805" s="1"/>
      <c r="N1805" s="1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1"/>
      <c r="M1806" s="1"/>
      <c r="N1806" s="1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1"/>
      <c r="M1807" s="1"/>
      <c r="N1807" s="1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1"/>
      <c r="M1808" s="1"/>
      <c r="N1808" s="1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1"/>
      <c r="M1809" s="1"/>
      <c r="N1809" s="1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1"/>
      <c r="M1810" s="1"/>
      <c r="N1810" s="1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1"/>
      <c r="M1811" s="1"/>
      <c r="N1811" s="1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1"/>
      <c r="M1812" s="1"/>
      <c r="N1812" s="1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1"/>
      <c r="M1813" s="1"/>
      <c r="N1813" s="1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1"/>
      <c r="M1814" s="1"/>
      <c r="N1814" s="1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1"/>
      <c r="M1815" s="1"/>
      <c r="N1815" s="1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1"/>
      <c r="M1816" s="1"/>
      <c r="N1816" s="1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1"/>
      <c r="M1817" s="1"/>
      <c r="N1817" s="1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1"/>
      <c r="M1818" s="1"/>
      <c r="N1818" s="1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1"/>
      <c r="M1819" s="1"/>
      <c r="N1819" s="1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1"/>
      <c r="M1820" s="1"/>
      <c r="N1820" s="1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1"/>
      <c r="M1821" s="1"/>
      <c r="N1821" s="1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1"/>
      <c r="M1822" s="1"/>
      <c r="N1822" s="1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1"/>
      <c r="M1823" s="1"/>
      <c r="N1823" s="1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1"/>
      <c r="M1824" s="1"/>
      <c r="N1824" s="1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1"/>
      <c r="M1825" s="1"/>
      <c r="N1825" s="1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1"/>
      <c r="M1826" s="1"/>
      <c r="N1826" s="1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1"/>
      <c r="M1827" s="1"/>
      <c r="N1827" s="1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1"/>
      <c r="M1828" s="1"/>
      <c r="N1828" s="1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1"/>
      <c r="M1829" s="1"/>
      <c r="N1829" s="1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1"/>
      <c r="M1830" s="1"/>
      <c r="N1830" s="1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1"/>
      <c r="M1831" s="1"/>
      <c r="N1831" s="1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1"/>
      <c r="M1832" s="1"/>
      <c r="N1832" s="1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1"/>
      <c r="M1833" s="1"/>
      <c r="N1833" s="1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1"/>
      <c r="M1834" s="1"/>
      <c r="N1834" s="1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1"/>
      <c r="M1835" s="1"/>
      <c r="N1835" s="1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1"/>
      <c r="M1836" s="1"/>
      <c r="N1836" s="1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1"/>
      <c r="M1837" s="1"/>
      <c r="N1837" s="1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1"/>
      <c r="M1838" s="1"/>
      <c r="N1838" s="1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1"/>
      <c r="M1839" s="1"/>
      <c r="N1839" s="1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1"/>
      <c r="M1840" s="1"/>
      <c r="N1840" s="1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1"/>
      <c r="M1841" s="1"/>
      <c r="N1841" s="1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1"/>
      <c r="M1842" s="1"/>
      <c r="N1842" s="1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1"/>
      <c r="M1843" s="1"/>
      <c r="N1843" s="1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1"/>
      <c r="M1844" s="1"/>
      <c r="N1844" s="1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1"/>
      <c r="M1845" s="1"/>
      <c r="N1845" s="1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1"/>
      <c r="M1846" s="1"/>
      <c r="N1846" s="1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1"/>
      <c r="M1847" s="1"/>
      <c r="N1847" s="1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1"/>
      <c r="M1848" s="1"/>
      <c r="N1848" s="1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1"/>
      <c r="M1849" s="1"/>
      <c r="N1849" s="1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1"/>
      <c r="M1850" s="1"/>
      <c r="N1850" s="1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1"/>
      <c r="M1851" s="1"/>
      <c r="N1851" s="1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1"/>
      <c r="M1852" s="1"/>
      <c r="N1852" s="1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1"/>
      <c r="M1853" s="1"/>
      <c r="N1853" s="1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1"/>
      <c r="M1854" s="1"/>
      <c r="N1854" s="1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1"/>
      <c r="M1855" s="1"/>
      <c r="N1855" s="1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1"/>
      <c r="M1856" s="1"/>
      <c r="N1856" s="1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1"/>
      <c r="M1857" s="1"/>
      <c r="N1857" s="1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1"/>
      <c r="M1858" s="1"/>
      <c r="N1858" s="1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1"/>
      <c r="M1859" s="1"/>
      <c r="N1859" s="1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1"/>
      <c r="M1860" s="1"/>
      <c r="N1860" s="1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1"/>
      <c r="M1861" s="1"/>
      <c r="N1861" s="1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1"/>
      <c r="M1862" s="1"/>
      <c r="N1862" s="1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1"/>
      <c r="M1863" s="1"/>
      <c r="N1863" s="1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1"/>
      <c r="M1864" s="1"/>
      <c r="N1864" s="1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1"/>
      <c r="M1865" s="1"/>
      <c r="N1865" s="1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1"/>
      <c r="M1866" s="1"/>
      <c r="N1866" s="1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1"/>
      <c r="M1867" s="1"/>
      <c r="N1867" s="1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1"/>
      <c r="M1868" s="1"/>
      <c r="N1868" s="1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1"/>
      <c r="M1869" s="1"/>
      <c r="N1869" s="1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1"/>
      <c r="M1870" s="1"/>
      <c r="N1870" s="1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1"/>
      <c r="M1871" s="1"/>
      <c r="N1871" s="1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1"/>
      <c r="M1872" s="1"/>
      <c r="N1872" s="1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1"/>
      <c r="M1873" s="1"/>
      <c r="N1873" s="1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1"/>
      <c r="M1874" s="1"/>
      <c r="N1874" s="1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1"/>
      <c r="M1875" s="1"/>
      <c r="N1875" s="1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1"/>
      <c r="M1876" s="1"/>
      <c r="N1876" s="1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1"/>
      <c r="M1877" s="1"/>
      <c r="N1877" s="1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1"/>
      <c r="M1878" s="1"/>
      <c r="N1878" s="1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1"/>
      <c r="M1879" s="1"/>
      <c r="N1879" s="1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1"/>
      <c r="M1880" s="1"/>
      <c r="N1880" s="1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1"/>
      <c r="M1881" s="1"/>
      <c r="N1881" s="1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1"/>
      <c r="M1882" s="1"/>
      <c r="N1882" s="1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1"/>
      <c r="M1883" s="1"/>
      <c r="N1883" s="1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1"/>
      <c r="M1884" s="1"/>
      <c r="N1884" s="1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1"/>
      <c r="M1885" s="1"/>
      <c r="N1885" s="1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1"/>
      <c r="M1886" s="1"/>
      <c r="N1886" s="1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1"/>
      <c r="M1887" s="1"/>
      <c r="N1887" s="1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1"/>
      <c r="M1888" s="1"/>
      <c r="N1888" s="1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1"/>
      <c r="M1889" s="1"/>
      <c r="N1889" s="1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1"/>
      <c r="M1890" s="1"/>
      <c r="N1890" s="1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1"/>
      <c r="M1891" s="1"/>
      <c r="N1891" s="1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1"/>
      <c r="M1892" s="1"/>
      <c r="N1892" s="1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1"/>
      <c r="M1893" s="1"/>
      <c r="N1893" s="1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1"/>
      <c r="M1894" s="1"/>
      <c r="N1894" s="1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1"/>
      <c r="M1895" s="1"/>
      <c r="N1895" s="1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1"/>
      <c r="M1896" s="1"/>
      <c r="N1896" s="1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1"/>
      <c r="M1897" s="1"/>
      <c r="N1897" s="1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1"/>
      <c r="M1898" s="1"/>
      <c r="N1898" s="1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1"/>
      <c r="M1899" s="1"/>
      <c r="N1899" s="1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1"/>
      <c r="M1900" s="1"/>
      <c r="N1900" s="1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1"/>
      <c r="M1901" s="1"/>
      <c r="N1901" s="1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1"/>
      <c r="M1902" s="1"/>
      <c r="N1902" s="1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1"/>
      <c r="M1903" s="1"/>
      <c r="N1903" s="1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1"/>
      <c r="M1904" s="1"/>
      <c r="N1904" s="1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1"/>
      <c r="M1905" s="1"/>
      <c r="N1905" s="1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1"/>
      <c r="M1906" s="1"/>
      <c r="N1906" s="1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1"/>
      <c r="M1907" s="1"/>
      <c r="N1907" s="1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1"/>
      <c r="M1908" s="1"/>
      <c r="N1908" s="1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1"/>
      <c r="M1909" s="1"/>
      <c r="N1909" s="1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1"/>
      <c r="M1910" s="1"/>
      <c r="N1910" s="1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1"/>
      <c r="M1911" s="1"/>
      <c r="N1911" s="1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1"/>
      <c r="M1912" s="1"/>
      <c r="N1912" s="1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1"/>
      <c r="M1913" s="1"/>
      <c r="N1913" s="1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1"/>
      <c r="M1914" s="1"/>
      <c r="N1914" s="1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1"/>
      <c r="M1915" s="1"/>
      <c r="N1915" s="1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1"/>
      <c r="M1916" s="1"/>
      <c r="N1916" s="1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1"/>
      <c r="M1917" s="1"/>
      <c r="N1917" s="1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1"/>
      <c r="M1918" s="1"/>
      <c r="N1918" s="1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1"/>
      <c r="M1919" s="1"/>
      <c r="N1919" s="1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1"/>
      <c r="M1920" s="1"/>
      <c r="N1920" s="1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1"/>
      <c r="M1921" s="1"/>
      <c r="N1921" s="1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1"/>
      <c r="M1922" s="1"/>
      <c r="N1922" s="1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1"/>
      <c r="M1923" s="1"/>
      <c r="N1923" s="1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1"/>
      <c r="M1924" s="1"/>
      <c r="N1924" s="1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1"/>
      <c r="M1925" s="1"/>
      <c r="N1925" s="1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1"/>
      <c r="M1926" s="1"/>
      <c r="N1926" s="1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1"/>
      <c r="M1927" s="1"/>
      <c r="N1927" s="1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1"/>
      <c r="M1928" s="1"/>
      <c r="N1928" s="1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1"/>
      <c r="M1929" s="1"/>
      <c r="N1929" s="1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1"/>
      <c r="M1930" s="1"/>
      <c r="N1930" s="1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1"/>
      <c r="M1931" s="1"/>
      <c r="N1931" s="1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1"/>
      <c r="M1932" s="1"/>
      <c r="N1932" s="1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1"/>
      <c r="M1933" s="1"/>
      <c r="N1933" s="1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1"/>
      <c r="M1934" s="1"/>
      <c r="N1934" s="1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1"/>
      <c r="M1935" s="1"/>
      <c r="N1935" s="1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1"/>
      <c r="M1936" s="1"/>
      <c r="N1936" s="1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1"/>
      <c r="M1937" s="1"/>
      <c r="N1937" s="1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1"/>
      <c r="M1938" s="1"/>
      <c r="N1938" s="1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1"/>
      <c r="M1939" s="1"/>
      <c r="N1939" s="1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1"/>
      <c r="M1940" s="1"/>
      <c r="N1940" s="1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1"/>
      <c r="M1941" s="1"/>
      <c r="N1941" s="1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1"/>
      <c r="M1942" s="1"/>
      <c r="N1942" s="1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1"/>
      <c r="M1943" s="1"/>
      <c r="N1943" s="1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1"/>
      <c r="M1944" s="1"/>
      <c r="N1944" s="1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1"/>
      <c r="M1945" s="1"/>
      <c r="N1945" s="1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1"/>
      <c r="M1946" s="1"/>
      <c r="N1946" s="1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1"/>
      <c r="M1947" s="1"/>
      <c r="N1947" s="1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1"/>
      <c r="M1948" s="1"/>
      <c r="N1948" s="1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1"/>
      <c r="M1949" s="1"/>
      <c r="N1949" s="1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1"/>
      <c r="M1950" s="1"/>
      <c r="N1950" s="1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1"/>
      <c r="M1951" s="1"/>
      <c r="N1951" s="1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1"/>
      <c r="M1952" s="1"/>
      <c r="N1952" s="1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1"/>
      <c r="M1953" s="1"/>
      <c r="N1953" s="1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1"/>
      <c r="M1954" s="1"/>
      <c r="N1954" s="1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1"/>
      <c r="M1955" s="1"/>
      <c r="N1955" s="1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1"/>
      <c r="M1956" s="1"/>
      <c r="N1956" s="1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1"/>
      <c r="M1957" s="1"/>
      <c r="N1957" s="1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1"/>
      <c r="M1958" s="1"/>
      <c r="N1958" s="1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1"/>
      <c r="M1959" s="1"/>
      <c r="N1959" s="1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1"/>
      <c r="M1960" s="1"/>
      <c r="N1960" s="1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1"/>
      <c r="M1961" s="1"/>
      <c r="N1961" s="1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1"/>
      <c r="M1962" s="1"/>
      <c r="N1962" s="1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1"/>
      <c r="M1963" s="1"/>
      <c r="N1963" s="1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1"/>
      <c r="M1964" s="1"/>
      <c r="N1964" s="1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1"/>
      <c r="M1965" s="1"/>
      <c r="N1965" s="1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1"/>
      <c r="M1966" s="1"/>
      <c r="N1966" s="1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1"/>
      <c r="M1967" s="1"/>
      <c r="N1967" s="1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1"/>
      <c r="M1968" s="1"/>
      <c r="N1968" s="1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1"/>
      <c r="M1969" s="1"/>
      <c r="N1969" s="1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1"/>
      <c r="M1970" s="1"/>
      <c r="N1970" s="1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1"/>
      <c r="M1971" s="1"/>
      <c r="N1971" s="1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1"/>
      <c r="M1972" s="1"/>
      <c r="N1972" s="1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1"/>
      <c r="M1973" s="1"/>
      <c r="N1973" s="1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1"/>
      <c r="M1974" s="1"/>
      <c r="N1974" s="1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1"/>
      <c r="M1975" s="1"/>
      <c r="N1975" s="1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1"/>
      <c r="M1976" s="1"/>
      <c r="N1976" s="1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1"/>
      <c r="M1977" s="1"/>
      <c r="N1977" s="1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1"/>
      <c r="M1978" s="1"/>
      <c r="N1978" s="1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1"/>
      <c r="M1979" s="1"/>
      <c r="N1979" s="1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1"/>
      <c r="M1980" s="1"/>
      <c r="N1980" s="1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1"/>
      <c r="M1981" s="1"/>
      <c r="N1981" s="1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1"/>
      <c r="M1982" s="1"/>
      <c r="N1982" s="1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1"/>
      <c r="M1983" s="1"/>
      <c r="N1983" s="1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1"/>
      <c r="M1984" s="1"/>
      <c r="N1984" s="1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1"/>
      <c r="M1985" s="1"/>
      <c r="N1985" s="1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1"/>
      <c r="M1986" s="1"/>
      <c r="N1986" s="1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1"/>
      <c r="M1987" s="1"/>
      <c r="N1987" s="1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1"/>
      <c r="M1988" s="1"/>
      <c r="N1988" s="1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1"/>
      <c r="M1989" s="1"/>
      <c r="N1989" s="1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1"/>
      <c r="M1990" s="1"/>
      <c r="N1990" s="1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1"/>
      <c r="M1991" s="1"/>
      <c r="N1991" s="1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1"/>
      <c r="M1992" s="1"/>
      <c r="N1992" s="1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1"/>
      <c r="M1993" s="1"/>
      <c r="N1993" s="1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1"/>
      <c r="M1994" s="1"/>
      <c r="N1994" s="1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1"/>
      <c r="M1995" s="1"/>
      <c r="N1995" s="1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1"/>
      <c r="M1996" s="1"/>
      <c r="N1996" s="1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1"/>
      <c r="M1997" s="1"/>
      <c r="N1997" s="1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1"/>
      <c r="M1998" s="1"/>
      <c r="N1998" s="1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1"/>
      <c r="M1999" s="1"/>
      <c r="N1999" s="1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1"/>
      <c r="M2000" s="1"/>
      <c r="N2000" s="1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1"/>
      <c r="M2001" s="1"/>
      <c r="N2001" s="1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1"/>
      <c r="M2002" s="1"/>
      <c r="N2002" s="1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1"/>
      <c r="M2003" s="1"/>
      <c r="N2003" s="1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1"/>
      <c r="M2004" s="1"/>
      <c r="N2004" s="1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1"/>
      <c r="M2005" s="1"/>
      <c r="N2005" s="1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1"/>
      <c r="M2006" s="1"/>
      <c r="N2006" s="1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1"/>
      <c r="M2007" s="1"/>
      <c r="N2007" s="1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1"/>
      <c r="M2008" s="1"/>
      <c r="N2008" s="1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1"/>
      <c r="M2009" s="1"/>
      <c r="N2009" s="1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1"/>
      <c r="M2010" s="1"/>
      <c r="N2010" s="1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1"/>
      <c r="M2011" s="1"/>
      <c r="N2011" s="1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1"/>
      <c r="M2012" s="1"/>
      <c r="N2012" s="1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1"/>
      <c r="M2013" s="1"/>
      <c r="N2013" s="1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1"/>
      <c r="M2014" s="1"/>
      <c r="N2014" s="1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1"/>
      <c r="M2015" s="1"/>
      <c r="N2015" s="1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1"/>
      <c r="M2016" s="1"/>
      <c r="N2016" s="1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1"/>
      <c r="M2017" s="1"/>
      <c r="N2017" s="1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1"/>
      <c r="M2018" s="1"/>
      <c r="N2018" s="1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1"/>
      <c r="M2019" s="1"/>
      <c r="N2019" s="1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1"/>
      <c r="M2020" s="1"/>
      <c r="N2020" s="1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1"/>
      <c r="M2021" s="1"/>
      <c r="N2021" s="1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1"/>
      <c r="M2022" s="1"/>
      <c r="N2022" s="1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1"/>
      <c r="M2023" s="1"/>
      <c r="N2023" s="1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1"/>
      <c r="M2024" s="1"/>
      <c r="N2024" s="1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1"/>
      <c r="M2025" s="1"/>
      <c r="N2025" s="1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1"/>
      <c r="M2026" s="1"/>
      <c r="N2026" s="1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1"/>
      <c r="M2027" s="1"/>
      <c r="N2027" s="1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1"/>
      <c r="M2028" s="1"/>
      <c r="N2028" s="1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1"/>
      <c r="M2029" s="1"/>
      <c r="N2029" s="1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1"/>
      <c r="M2030" s="1"/>
      <c r="N2030" s="1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1"/>
      <c r="M2031" s="1"/>
      <c r="N2031" s="1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1"/>
      <c r="M2032" s="1"/>
      <c r="N2032" s="1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1"/>
      <c r="M2033" s="1"/>
      <c r="N2033" s="1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1"/>
      <c r="M2034" s="1"/>
      <c r="N2034" s="1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1"/>
      <c r="M2035" s="1"/>
      <c r="N2035" s="1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1"/>
      <c r="M2036" s="1"/>
      <c r="N2036" s="1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1"/>
      <c r="M2037" s="1"/>
      <c r="N2037" s="1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1"/>
      <c r="M2038" s="1"/>
      <c r="N2038" s="1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1"/>
      <c r="M2039" s="1"/>
      <c r="N2039" s="1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1"/>
      <c r="M2040" s="1"/>
      <c r="N2040" s="1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1"/>
      <c r="M2041" s="1"/>
      <c r="N2041" s="1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1"/>
      <c r="M2042" s="1"/>
      <c r="N2042" s="1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1"/>
      <c r="M2043" s="1"/>
      <c r="N2043" s="1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1"/>
      <c r="M2044" s="1"/>
      <c r="N2044" s="1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1"/>
      <c r="M2045" s="1"/>
      <c r="N2045" s="1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1"/>
      <c r="M2046" s="1"/>
      <c r="N2046" s="1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1"/>
      <c r="M2047" s="1"/>
      <c r="N2047" s="1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1"/>
      <c r="M2048" s="1"/>
      <c r="N2048" s="1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1"/>
      <c r="M2049" s="1"/>
      <c r="N2049" s="1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1"/>
      <c r="M2050" s="1"/>
      <c r="N2050" s="1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1"/>
      <c r="M2051" s="1"/>
      <c r="N2051" s="1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1"/>
      <c r="M2052" s="1"/>
      <c r="N2052" s="1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1"/>
      <c r="M2053" s="1"/>
      <c r="N2053" s="1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1"/>
      <c r="M2054" s="1"/>
      <c r="N2054" s="1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1"/>
      <c r="M2055" s="1"/>
      <c r="N2055" s="1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1"/>
      <c r="M2056" s="1"/>
      <c r="N2056" s="1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1"/>
      <c r="M2057" s="1"/>
      <c r="N2057" s="1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1"/>
      <c r="M2058" s="1"/>
      <c r="N2058" s="1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1"/>
      <c r="M2059" s="1"/>
      <c r="N2059" s="1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1"/>
      <c r="M2060" s="1"/>
      <c r="N2060" s="1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1"/>
      <c r="M2061" s="1"/>
      <c r="N2061" s="1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1"/>
      <c r="M2062" s="1"/>
      <c r="N2062" s="1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1"/>
      <c r="M2063" s="1"/>
      <c r="N2063" s="1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1"/>
      <c r="M2064" s="1"/>
      <c r="N2064" s="1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1"/>
      <c r="M2065" s="1"/>
      <c r="N2065" s="1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1"/>
      <c r="M2066" s="1"/>
      <c r="N2066" s="1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1"/>
      <c r="M2067" s="1"/>
      <c r="N2067" s="1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1"/>
      <c r="M2068" s="1"/>
      <c r="N2068" s="1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1"/>
      <c r="M2069" s="1"/>
      <c r="N2069" s="1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1"/>
      <c r="M2070" s="1"/>
      <c r="N2070" s="1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1"/>
      <c r="M2071" s="1"/>
      <c r="N2071" s="1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1"/>
      <c r="M2072" s="1"/>
      <c r="N2072" s="1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1"/>
      <c r="M2073" s="1"/>
      <c r="N2073" s="1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1"/>
      <c r="M2074" s="1"/>
      <c r="N2074" s="1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1"/>
      <c r="M2075" s="1"/>
      <c r="N2075" s="1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1"/>
      <c r="M2076" s="1"/>
      <c r="N2076" s="1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1"/>
      <c r="M2077" s="1"/>
      <c r="N2077" s="1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1"/>
      <c r="M2078" s="1"/>
      <c r="N2078" s="1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1"/>
      <c r="M2079" s="1"/>
      <c r="N2079" s="1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1"/>
      <c r="M2080" s="1"/>
      <c r="N2080" s="1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1"/>
      <c r="M2081" s="1"/>
      <c r="N2081" s="1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1"/>
      <c r="M2082" s="1"/>
      <c r="N2082" s="1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1"/>
      <c r="M2083" s="1"/>
      <c r="N2083" s="1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1"/>
      <c r="M2084" s="1"/>
      <c r="N2084" s="1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1"/>
      <c r="M2085" s="1"/>
      <c r="N2085" s="1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1"/>
      <c r="M2086" s="1"/>
      <c r="N2086" s="1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1"/>
      <c r="M2087" s="1"/>
      <c r="N2087" s="1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1"/>
      <c r="M2088" s="1"/>
      <c r="N2088" s="1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1"/>
      <c r="M2089" s="1"/>
      <c r="N2089" s="1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1"/>
      <c r="M2090" s="1"/>
      <c r="N2090" s="1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1"/>
      <c r="M2091" s="1"/>
      <c r="N2091" s="1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1"/>
      <c r="M2092" s="1"/>
      <c r="N2092" s="1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1"/>
      <c r="M2093" s="1"/>
      <c r="N2093" s="1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1"/>
      <c r="M2094" s="1"/>
      <c r="N2094" s="1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1"/>
      <c r="M2095" s="1"/>
      <c r="N2095" s="1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1"/>
      <c r="M2096" s="1"/>
      <c r="N2096" s="1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1"/>
      <c r="M2097" s="1"/>
      <c r="N2097" s="1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1"/>
      <c r="M2098" s="1"/>
      <c r="N2098" s="1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1"/>
      <c r="M2099" s="1"/>
      <c r="N2099" s="1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1"/>
      <c r="M2100" s="1"/>
      <c r="N2100" s="1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1"/>
      <c r="M2101" s="1"/>
      <c r="N2101" s="1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1"/>
      <c r="M2102" s="1"/>
      <c r="N2102" s="1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1"/>
      <c r="M2103" s="1"/>
      <c r="N2103" s="1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1"/>
      <c r="M2104" s="1"/>
      <c r="N2104" s="1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1"/>
      <c r="M2105" s="1"/>
      <c r="N2105" s="1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1"/>
      <c r="M2106" s="1"/>
      <c r="N2106" s="1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1"/>
      <c r="M2107" s="1"/>
      <c r="N2107" s="1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1"/>
      <c r="M2108" s="1"/>
      <c r="N2108" s="1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1"/>
      <c r="M2109" s="1"/>
      <c r="N2109" s="1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1"/>
      <c r="M2110" s="1"/>
      <c r="N2110" s="1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1"/>
      <c r="M2111" s="1"/>
      <c r="N2111" s="1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1"/>
      <c r="M2112" s="1"/>
      <c r="N2112" s="1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1"/>
      <c r="M2113" s="1"/>
      <c r="N2113" s="1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1"/>
      <c r="M2114" s="1"/>
      <c r="N2114" s="1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1"/>
      <c r="M2115" s="1"/>
      <c r="N2115" s="1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1"/>
      <c r="M2116" s="1"/>
      <c r="N2116" s="1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1"/>
      <c r="M2117" s="1"/>
      <c r="N2117" s="1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1"/>
      <c r="M2118" s="1"/>
      <c r="N2118" s="1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1"/>
      <c r="M2119" s="1"/>
      <c r="N2119" s="1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1"/>
      <c r="M2120" s="1"/>
      <c r="N2120" s="1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1"/>
      <c r="M2121" s="1"/>
      <c r="N2121" s="1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1"/>
      <c r="M2122" s="1"/>
      <c r="N2122" s="1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1"/>
      <c r="M2123" s="1"/>
      <c r="N2123" s="1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1"/>
      <c r="M2124" s="1"/>
      <c r="N2124" s="1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1"/>
      <c r="M2125" s="1"/>
      <c r="N2125" s="1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1"/>
      <c r="M2126" s="1"/>
      <c r="N2126" s="1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1"/>
      <c r="M2127" s="1"/>
      <c r="N2127" s="1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1"/>
      <c r="M2128" s="1"/>
      <c r="N2128" s="1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1"/>
      <c r="M2129" s="1"/>
      <c r="N2129" s="1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1"/>
      <c r="M2130" s="1"/>
      <c r="N2130" s="1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1"/>
      <c r="M2131" s="1"/>
      <c r="N2131" s="1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1"/>
      <c r="M2132" s="1"/>
      <c r="N2132" s="1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1"/>
      <c r="M2133" s="1"/>
      <c r="N2133" s="1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1"/>
      <c r="M2134" s="1"/>
      <c r="N2134" s="1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1"/>
      <c r="M2135" s="1"/>
      <c r="N2135" s="1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1"/>
      <c r="M2136" s="1"/>
      <c r="N2136" s="1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1"/>
      <c r="M2137" s="1"/>
      <c r="N2137" s="1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1"/>
      <c r="M2138" s="1"/>
      <c r="N2138" s="1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1"/>
      <c r="M2139" s="1"/>
      <c r="N2139" s="1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1"/>
      <c r="M2140" s="1"/>
      <c r="N2140" s="1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1"/>
      <c r="M2141" s="1"/>
      <c r="N2141" s="1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1"/>
      <c r="M2142" s="1"/>
      <c r="N2142" s="1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1"/>
      <c r="M2143" s="1"/>
      <c r="N2143" s="1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1"/>
      <c r="M2144" s="1"/>
      <c r="N2144" s="1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1"/>
      <c r="M2145" s="1"/>
      <c r="N2145" s="1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1"/>
      <c r="M2146" s="1"/>
      <c r="N2146" s="1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1"/>
      <c r="M2147" s="1"/>
      <c r="N2147" s="1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1"/>
      <c r="M2148" s="1"/>
      <c r="N2148" s="1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1"/>
      <c r="M2149" s="1"/>
      <c r="N2149" s="1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1"/>
      <c r="M2150" s="1"/>
      <c r="N2150" s="1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1"/>
      <c r="M2151" s="1"/>
      <c r="N2151" s="1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1"/>
      <c r="M2152" s="1"/>
      <c r="N2152" s="1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1"/>
      <c r="M2153" s="1"/>
      <c r="N2153" s="1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1"/>
      <c r="M2154" s="1"/>
      <c r="N2154" s="1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1"/>
      <c r="M2155" s="1"/>
      <c r="N2155" s="1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1"/>
      <c r="M2156" s="1"/>
      <c r="N2156" s="1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1"/>
      <c r="M2157" s="1"/>
      <c r="N2157" s="1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1"/>
      <c r="M2158" s="1"/>
      <c r="N2158" s="1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1"/>
      <c r="M2159" s="1"/>
      <c r="N2159" s="1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1"/>
      <c r="M2160" s="1"/>
      <c r="N2160" s="1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1"/>
      <c r="M2161" s="1"/>
      <c r="N2161" s="1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1"/>
      <c r="M2162" s="1"/>
      <c r="N2162" s="1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1"/>
      <c r="M2163" s="1"/>
      <c r="N2163" s="1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1"/>
      <c r="M2164" s="1"/>
      <c r="N2164" s="1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1"/>
      <c r="M2165" s="1"/>
      <c r="N2165" s="1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1"/>
      <c r="M2166" s="1"/>
      <c r="N2166" s="1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1"/>
      <c r="M2167" s="1"/>
      <c r="N2167" s="1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1"/>
      <c r="M2168" s="1"/>
      <c r="N2168" s="1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1"/>
      <c r="M2169" s="1"/>
      <c r="N2169" s="1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1"/>
      <c r="M2170" s="1"/>
      <c r="N2170" s="1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1"/>
      <c r="M2171" s="1"/>
      <c r="N2171" s="1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1"/>
      <c r="M2172" s="1"/>
      <c r="N2172" s="1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1"/>
      <c r="M2173" s="1"/>
      <c r="N2173" s="1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1"/>
      <c r="M2174" s="1"/>
      <c r="N2174" s="1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1"/>
      <c r="M2175" s="1"/>
      <c r="N2175" s="1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1"/>
      <c r="M2176" s="1"/>
      <c r="N2176" s="1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1"/>
      <c r="M2177" s="1"/>
      <c r="N2177" s="1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1"/>
      <c r="M2178" s="1"/>
      <c r="N2178" s="1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1"/>
      <c r="M2179" s="1"/>
      <c r="N2179" s="1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1"/>
      <c r="M2180" s="1"/>
      <c r="N2180" s="1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1"/>
      <c r="M2181" s="1"/>
      <c r="N2181" s="1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1"/>
      <c r="M2182" s="1"/>
      <c r="N2182" s="1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1"/>
      <c r="M2183" s="1"/>
      <c r="N2183" s="1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1"/>
      <c r="M2184" s="1"/>
      <c r="N2184" s="1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1"/>
      <c r="M2185" s="1"/>
      <c r="N2185" s="1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1"/>
      <c r="M2186" s="1"/>
      <c r="N2186" s="1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1"/>
      <c r="M2187" s="1"/>
      <c r="N2187" s="1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1"/>
      <c r="M2188" s="1"/>
      <c r="N2188" s="1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1"/>
      <c r="M2189" s="1"/>
      <c r="N2189" s="1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1"/>
      <c r="M2190" s="1"/>
      <c r="N2190" s="1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1"/>
      <c r="M2191" s="1"/>
      <c r="N2191" s="1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1"/>
      <c r="M2192" s="1"/>
      <c r="N2192" s="1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1"/>
      <c r="M2193" s="1"/>
      <c r="N2193" s="1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1"/>
      <c r="M2194" s="1"/>
      <c r="N2194" s="1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1"/>
      <c r="M2195" s="1"/>
      <c r="N2195" s="1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1"/>
      <c r="M2196" s="1"/>
      <c r="N2196" s="1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1"/>
      <c r="M2197" s="1"/>
      <c r="N2197" s="1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1"/>
      <c r="M2198" s="1"/>
      <c r="N2198" s="1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1"/>
      <c r="M2199" s="1"/>
      <c r="N2199" s="1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1"/>
      <c r="M2200" s="1"/>
      <c r="N2200" s="1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1"/>
      <c r="M2201" s="1"/>
      <c r="N2201" s="1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1"/>
      <c r="M2202" s="1"/>
      <c r="N2202" s="1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1"/>
      <c r="M2203" s="1"/>
      <c r="N2203" s="1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1"/>
      <c r="M2204" s="1"/>
      <c r="N2204" s="1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1"/>
      <c r="M2205" s="1"/>
      <c r="N2205" s="1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1"/>
      <c r="M2206" s="1"/>
      <c r="N2206" s="1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1"/>
      <c r="M2207" s="1"/>
      <c r="N2207" s="1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1"/>
      <c r="M2208" s="1"/>
      <c r="N2208" s="1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1"/>
      <c r="M2209" s="1"/>
      <c r="N2209" s="1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1"/>
      <c r="M2210" s="1"/>
      <c r="N2210" s="1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1"/>
      <c r="M2211" s="1"/>
      <c r="N2211" s="1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1"/>
      <c r="M2212" s="1"/>
      <c r="N2212" s="1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1"/>
      <c r="M2213" s="1"/>
      <c r="N2213" s="1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1"/>
      <c r="M2214" s="1"/>
      <c r="N2214" s="1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1"/>
      <c r="M2215" s="1"/>
      <c r="N2215" s="1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1"/>
      <c r="M2216" s="1"/>
      <c r="N2216" s="1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1"/>
      <c r="M2217" s="1"/>
      <c r="N2217" s="1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1"/>
      <c r="M2218" s="1"/>
      <c r="N2218" s="1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1"/>
      <c r="M2219" s="1"/>
      <c r="N2219" s="1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1"/>
      <c r="M2220" s="1"/>
      <c r="N2220" s="1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1"/>
      <c r="M2221" s="1"/>
      <c r="N2221" s="1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1"/>
      <c r="M2222" s="1"/>
      <c r="N2222" s="1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1"/>
      <c r="M2223" s="1"/>
      <c r="N2223" s="1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1"/>
      <c r="M2224" s="1"/>
      <c r="N2224" s="1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1"/>
      <c r="M2225" s="1"/>
      <c r="N2225" s="1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1"/>
      <c r="M2226" s="1"/>
      <c r="N2226" s="1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1"/>
      <c r="M2227" s="1"/>
      <c r="N2227" s="1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1"/>
      <c r="M2228" s="1"/>
      <c r="N2228" s="1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1"/>
      <c r="M2229" s="1"/>
      <c r="N2229" s="1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1"/>
      <c r="M2230" s="1"/>
      <c r="N2230" s="1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1"/>
      <c r="M2231" s="1"/>
      <c r="N2231" s="1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1"/>
      <c r="M2232" s="1"/>
      <c r="N2232" s="1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1"/>
      <c r="M2233" s="1"/>
      <c r="N2233" s="1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1"/>
      <c r="M2234" s="1"/>
      <c r="N2234" s="1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1"/>
      <c r="M2235" s="1"/>
      <c r="N2235" s="1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1"/>
      <c r="M2236" s="1"/>
      <c r="N2236" s="1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1"/>
      <c r="M2237" s="1"/>
      <c r="N2237" s="1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1"/>
      <c r="M2238" s="1"/>
      <c r="N2238" s="1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1"/>
      <c r="M2239" s="1"/>
      <c r="N2239" s="1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1"/>
      <c r="M2240" s="1"/>
      <c r="N2240" s="1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1"/>
      <c r="M2241" s="1"/>
      <c r="N2241" s="1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1"/>
      <c r="M2242" s="1"/>
      <c r="N2242" s="1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1"/>
      <c r="M2243" s="1"/>
      <c r="N2243" s="1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1"/>
      <c r="M2244" s="1"/>
      <c r="N2244" s="1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1"/>
      <c r="M2245" s="1"/>
      <c r="N2245" s="1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1"/>
      <c r="M2246" s="1"/>
      <c r="N2246" s="1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1"/>
      <c r="M2247" s="1"/>
      <c r="N2247" s="1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1"/>
      <c r="M2248" s="1"/>
      <c r="N2248" s="1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1"/>
      <c r="M2249" s="1"/>
      <c r="N2249" s="1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1"/>
      <c r="M2250" s="1"/>
      <c r="N2250" s="1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1"/>
      <c r="M2251" s="1"/>
      <c r="N2251" s="1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1"/>
      <c r="M2252" s="1"/>
      <c r="N2252" s="1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1"/>
      <c r="M2253" s="1"/>
      <c r="N2253" s="1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1"/>
      <c r="M2254" s="1"/>
      <c r="N2254" s="1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1"/>
      <c r="M2255" s="1"/>
      <c r="N2255" s="1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1"/>
      <c r="M2256" s="1"/>
      <c r="N2256" s="1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1"/>
      <c r="M2257" s="1"/>
      <c r="N2257" s="1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1"/>
      <c r="M2258" s="1"/>
      <c r="N2258" s="1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1"/>
      <c r="M2259" s="1"/>
      <c r="N2259" s="1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1"/>
      <c r="M2260" s="1"/>
      <c r="N2260" s="1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1"/>
      <c r="M2261" s="1"/>
      <c r="N2261" s="1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1"/>
      <c r="M2262" s="1"/>
      <c r="N2262" s="1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1"/>
      <c r="M2263" s="1"/>
      <c r="N2263" s="1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1"/>
      <c r="M2264" s="1"/>
      <c r="N2264" s="1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1"/>
      <c r="M2265" s="1"/>
      <c r="N2265" s="1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1"/>
      <c r="M2266" s="1"/>
      <c r="N2266" s="1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1"/>
      <c r="M2267" s="1"/>
      <c r="N2267" s="1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1"/>
      <c r="M2268" s="1"/>
      <c r="N2268" s="1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1"/>
      <c r="M2269" s="1"/>
      <c r="N2269" s="1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1"/>
      <c r="M2270" s="1"/>
      <c r="N2270" s="1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1"/>
      <c r="M2271" s="1"/>
      <c r="N2271" s="1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1"/>
      <c r="M2272" s="1"/>
      <c r="N2272" s="1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1"/>
      <c r="M2273" s="1"/>
      <c r="N2273" s="1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1"/>
      <c r="M2274" s="1"/>
      <c r="N2274" s="1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1"/>
      <c r="M2275" s="1"/>
      <c r="N2275" s="1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1"/>
      <c r="M2276" s="1"/>
      <c r="N2276" s="1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1"/>
      <c r="M2277" s="1"/>
      <c r="N2277" s="1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1"/>
      <c r="M2278" s="1"/>
      <c r="N2278" s="1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1"/>
      <c r="M2279" s="1"/>
      <c r="N2279" s="1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1"/>
      <c r="M2280" s="1"/>
      <c r="N2280" s="1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1"/>
      <c r="M2281" s="1"/>
      <c r="N2281" s="1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1"/>
      <c r="M2282" s="1"/>
      <c r="N2282" s="1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1"/>
      <c r="M2283" s="1"/>
      <c r="N2283" s="1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1"/>
      <c r="M2284" s="1"/>
      <c r="N2284" s="1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1"/>
      <c r="M2285" s="1"/>
      <c r="N2285" s="1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1"/>
      <c r="M2286" s="1"/>
      <c r="N2286" s="1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1"/>
      <c r="M2287" s="1"/>
      <c r="N2287" s="1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1"/>
      <c r="M2288" s="1"/>
      <c r="N2288" s="1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1"/>
      <c r="M2289" s="1"/>
      <c r="N2289" s="1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1"/>
      <c r="M2290" s="1"/>
      <c r="N2290" s="1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1"/>
      <c r="M2291" s="1"/>
      <c r="N2291" s="1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1"/>
      <c r="M2292" s="1"/>
      <c r="N2292" s="1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1"/>
      <c r="M2293" s="1"/>
      <c r="N2293" s="1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1"/>
      <c r="M2294" s="1"/>
      <c r="N2294" s="1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1"/>
      <c r="M2295" s="1"/>
      <c r="N2295" s="1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1"/>
      <c r="M2296" s="1"/>
      <c r="N2296" s="1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1"/>
      <c r="M2297" s="1"/>
      <c r="N2297" s="1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1"/>
      <c r="M2298" s="1"/>
      <c r="N2298" s="1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1"/>
      <c r="M2299" s="1"/>
      <c r="N2299" s="1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1"/>
      <c r="M2300" s="1"/>
      <c r="N2300" s="1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1"/>
      <c r="M2301" s="1"/>
      <c r="N2301" s="1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1"/>
      <c r="M2302" s="1"/>
      <c r="N2302" s="1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1"/>
      <c r="M2303" s="1"/>
      <c r="N2303" s="1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1"/>
      <c r="M2304" s="1"/>
      <c r="N2304" s="1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1"/>
      <c r="M2305" s="1"/>
      <c r="N2305" s="1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1"/>
      <c r="M2306" s="1"/>
      <c r="N2306" s="1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1"/>
      <c r="M2307" s="1"/>
      <c r="N2307" s="1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1"/>
      <c r="M2308" s="1"/>
      <c r="N2308" s="1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1"/>
      <c r="M2309" s="1"/>
      <c r="N2309" s="1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1"/>
      <c r="M2310" s="1"/>
      <c r="N2310" s="1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1"/>
      <c r="M2311" s="1"/>
      <c r="N2311" s="1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1"/>
      <c r="M2312" s="1"/>
      <c r="N2312" s="1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1"/>
      <c r="M2313" s="1"/>
      <c r="N2313" s="1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1"/>
      <c r="M2314" s="1"/>
      <c r="N2314" s="1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1"/>
      <c r="M2315" s="1"/>
      <c r="N2315" s="1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1"/>
      <c r="M2316" s="1"/>
      <c r="N2316" s="1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1"/>
      <c r="M2317" s="1"/>
      <c r="N2317" s="1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1"/>
      <c r="M2318" s="1"/>
      <c r="N2318" s="1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1"/>
      <c r="M2319" s="1"/>
      <c r="N2319" s="1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1"/>
      <c r="M2320" s="1"/>
      <c r="N2320" s="1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1"/>
      <c r="M2321" s="1"/>
      <c r="N2321" s="1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1"/>
      <c r="M2322" s="1"/>
      <c r="N2322" s="1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1"/>
      <c r="M2323" s="1"/>
      <c r="N2323" s="1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1"/>
      <c r="M2324" s="1"/>
      <c r="N2324" s="1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1"/>
      <c r="M2325" s="1"/>
      <c r="N2325" s="1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1"/>
      <c r="M2326" s="1"/>
      <c r="N2326" s="1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1"/>
      <c r="M2327" s="1"/>
      <c r="N2327" s="1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1"/>
      <c r="M2328" s="1"/>
      <c r="N2328" s="1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1"/>
      <c r="M2329" s="1"/>
      <c r="N2329" s="1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1"/>
      <c r="M2330" s="1"/>
      <c r="N2330" s="1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1"/>
      <c r="M2331" s="1"/>
      <c r="N2331" s="1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1"/>
      <c r="M2332" s="1"/>
      <c r="N2332" s="1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1"/>
      <c r="M2333" s="1"/>
      <c r="N2333" s="1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1"/>
      <c r="M2334" s="1"/>
      <c r="N2334" s="1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1"/>
      <c r="M2335" s="1"/>
      <c r="N2335" s="1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1"/>
      <c r="M2336" s="1"/>
      <c r="N2336" s="1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1"/>
      <c r="M2337" s="1"/>
      <c r="N2337" s="1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1"/>
      <c r="M2338" s="1"/>
      <c r="N2338" s="1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1"/>
      <c r="M2339" s="1"/>
      <c r="N2339" s="1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1"/>
      <c r="M2340" s="1"/>
      <c r="N2340" s="1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1"/>
      <c r="M2341" s="1"/>
      <c r="N2341" s="1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1"/>
      <c r="M2342" s="1"/>
      <c r="N2342" s="1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1"/>
      <c r="M2343" s="1"/>
      <c r="N2343" s="1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1"/>
      <c r="M2344" s="1"/>
      <c r="N2344" s="1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1"/>
      <c r="M2345" s="1"/>
      <c r="N2345" s="1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1"/>
      <c r="M2346" s="1"/>
      <c r="N2346" s="1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1"/>
      <c r="M2347" s="1"/>
      <c r="N2347" s="1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1"/>
      <c r="M2348" s="1"/>
      <c r="N2348" s="1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1"/>
      <c r="M2349" s="1"/>
      <c r="N2349" s="1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1"/>
      <c r="M2350" s="1"/>
      <c r="N2350" s="1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1"/>
      <c r="M2351" s="1"/>
      <c r="N2351" s="1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1"/>
      <c r="M2352" s="1"/>
      <c r="N2352" s="1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1"/>
      <c r="M2353" s="1"/>
      <c r="N2353" s="1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1"/>
      <c r="M2354" s="1"/>
      <c r="N2354" s="1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1"/>
      <c r="M2355" s="1"/>
      <c r="N2355" s="1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1"/>
      <c r="M2356" s="1"/>
      <c r="N2356" s="1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1"/>
      <c r="M2357" s="1"/>
      <c r="N2357" s="1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1"/>
      <c r="M2358" s="1"/>
      <c r="N2358" s="1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1"/>
      <c r="M2359" s="1"/>
      <c r="N2359" s="1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1"/>
      <c r="M2360" s="1"/>
      <c r="N2360" s="1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1"/>
      <c r="M2361" s="1"/>
      <c r="N2361" s="1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1"/>
      <c r="M2362" s="1"/>
      <c r="N2362" s="1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1"/>
      <c r="M2363" s="1"/>
      <c r="N2363" s="1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1"/>
      <c r="M2364" s="1"/>
      <c r="N2364" s="1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1"/>
      <c r="M2365" s="1"/>
      <c r="N2365" s="1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1"/>
      <c r="M2366" s="1"/>
      <c r="N2366" s="1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1"/>
      <c r="M2367" s="1"/>
      <c r="N2367" s="1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1"/>
      <c r="M2368" s="1"/>
      <c r="N2368" s="1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1"/>
      <c r="M2369" s="1"/>
      <c r="N2369" s="1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1"/>
      <c r="M2370" s="1"/>
      <c r="N2370" s="1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1"/>
      <c r="M2371" s="1"/>
      <c r="N2371" s="1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1"/>
      <c r="M2372" s="1"/>
      <c r="N2372" s="1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1"/>
      <c r="M2373" s="1"/>
      <c r="N2373" s="1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1"/>
      <c r="M2374" s="1"/>
      <c r="N2374" s="1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1"/>
      <c r="M2375" s="1"/>
      <c r="N2375" s="1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1"/>
      <c r="M2376" s="1"/>
      <c r="N2376" s="1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1"/>
      <c r="M2377" s="1"/>
      <c r="N2377" s="1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1"/>
      <c r="M2378" s="1"/>
      <c r="N2378" s="1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1"/>
      <c r="M2379" s="1"/>
      <c r="N2379" s="1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1"/>
      <c r="M2380" s="1"/>
      <c r="N2380" s="1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1"/>
      <c r="M2381" s="1"/>
      <c r="N2381" s="1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1"/>
      <c r="M2382" s="1"/>
      <c r="N2382" s="1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1"/>
      <c r="M2383" s="1"/>
      <c r="N2383" s="1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1"/>
      <c r="M2384" s="1"/>
      <c r="N2384" s="1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1"/>
      <c r="M2385" s="1"/>
      <c r="N2385" s="1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1"/>
      <c r="M2386" s="1"/>
      <c r="N2386" s="1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1"/>
      <c r="M2387" s="1"/>
      <c r="N2387" s="1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1"/>
      <c r="M2388" s="1"/>
      <c r="N2388" s="1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1"/>
      <c r="M2389" s="1"/>
      <c r="N2389" s="1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1"/>
      <c r="M2390" s="1"/>
      <c r="N2390" s="1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1"/>
      <c r="M2391" s="1"/>
      <c r="N2391" s="1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1"/>
      <c r="M2392" s="1"/>
      <c r="N2392" s="1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1"/>
      <c r="M2393" s="1"/>
      <c r="N2393" s="1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1"/>
      <c r="M2394" s="1"/>
      <c r="N2394" s="1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1"/>
      <c r="M2395" s="1"/>
      <c r="N2395" s="1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1"/>
      <c r="M2396" s="1"/>
      <c r="N2396" s="1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1"/>
      <c r="M2397" s="1"/>
      <c r="N2397" s="1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1"/>
      <c r="M2398" s="1"/>
      <c r="N2398" s="1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1"/>
      <c r="M2399" s="1"/>
      <c r="N2399" s="1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1"/>
      <c r="M2400" s="1"/>
      <c r="N2400" s="1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1"/>
      <c r="M2401" s="1"/>
      <c r="N2401" s="1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1"/>
      <c r="M2402" s="1"/>
      <c r="N2402" s="1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1"/>
      <c r="M2403" s="1"/>
      <c r="N2403" s="1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1"/>
      <c r="M2404" s="1"/>
      <c r="N2404" s="1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1"/>
      <c r="M2405" s="1"/>
      <c r="N2405" s="1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1"/>
      <c r="M2406" s="1"/>
      <c r="N2406" s="1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1"/>
      <c r="M2407" s="1"/>
      <c r="N2407" s="1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1"/>
      <c r="M2408" s="1"/>
      <c r="N2408" s="1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1"/>
      <c r="M2409" s="1"/>
      <c r="N2409" s="1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1"/>
      <c r="M2410" s="1"/>
      <c r="N2410" s="1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1"/>
      <c r="M2411" s="1"/>
      <c r="N2411" s="1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1"/>
      <c r="M2412" s="1"/>
      <c r="N2412" s="1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1"/>
      <c r="M2413" s="1"/>
      <c r="N2413" s="1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1"/>
      <c r="M2414" s="1"/>
      <c r="N2414" s="1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1"/>
      <c r="M2415" s="1"/>
      <c r="N2415" s="1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1"/>
      <c r="M2416" s="1"/>
      <c r="N2416" s="1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1"/>
      <c r="M2417" s="1"/>
      <c r="N2417" s="1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1"/>
      <c r="M2418" s="1"/>
      <c r="N2418" s="1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1"/>
      <c r="M2419" s="1"/>
      <c r="N2419" s="1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1"/>
      <c r="M2420" s="1"/>
      <c r="N2420" s="1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1"/>
      <c r="M2421" s="1"/>
      <c r="N2421" s="1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1"/>
      <c r="M2422" s="1"/>
      <c r="N2422" s="1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1"/>
      <c r="M2423" s="1"/>
      <c r="N2423" s="1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1"/>
      <c r="M2424" s="1"/>
      <c r="N2424" s="1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1"/>
      <c r="M2425" s="1"/>
      <c r="N2425" s="1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1"/>
      <c r="M2426" s="1"/>
      <c r="N2426" s="1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1"/>
      <c r="M2427" s="1"/>
      <c r="N2427" s="1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1"/>
      <c r="M2428" s="1"/>
      <c r="N2428" s="1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1"/>
      <c r="M2429" s="1"/>
      <c r="N2429" s="1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1"/>
      <c r="M2430" s="1"/>
      <c r="N2430" s="1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1"/>
      <c r="M2431" s="1"/>
      <c r="N2431" s="1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1"/>
      <c r="M2432" s="1"/>
      <c r="N2432" s="1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1"/>
      <c r="M2433" s="1"/>
      <c r="N2433" s="1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1"/>
      <c r="M2434" s="1"/>
      <c r="N2434" s="1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1"/>
      <c r="M2435" s="1"/>
      <c r="N2435" s="1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1"/>
      <c r="M2436" s="1"/>
      <c r="N2436" s="1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1"/>
      <c r="M2437" s="1"/>
      <c r="N2437" s="1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1"/>
      <c r="M2438" s="1"/>
      <c r="N2438" s="1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1"/>
      <c r="M2439" s="1"/>
      <c r="N2439" s="1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1"/>
      <c r="M2440" s="1"/>
      <c r="N2440" s="1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1"/>
      <c r="M2441" s="1"/>
      <c r="N2441" s="1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1"/>
      <c r="M2442" s="1"/>
      <c r="N2442" s="1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1"/>
      <c r="M2443" s="1"/>
      <c r="N2443" s="1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1"/>
      <c r="M2444" s="1"/>
      <c r="N2444" s="1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1"/>
      <c r="M2445" s="1"/>
      <c r="N2445" s="1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1"/>
      <c r="M2446" s="1"/>
      <c r="N2446" s="1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1"/>
      <c r="M2447" s="1"/>
      <c r="N2447" s="1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1"/>
      <c r="M2448" s="1"/>
      <c r="N2448" s="1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1"/>
      <c r="M2449" s="1"/>
      <c r="N2449" s="1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1"/>
      <c r="M2450" s="1"/>
      <c r="N2450" s="1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1"/>
      <c r="M2451" s="1"/>
      <c r="N2451" s="1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1"/>
      <c r="M2452" s="1"/>
      <c r="N2452" s="1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1"/>
      <c r="M2453" s="1"/>
      <c r="N2453" s="1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1"/>
      <c r="M2454" s="1"/>
      <c r="N2454" s="1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1"/>
      <c r="M2455" s="1"/>
      <c r="N2455" s="1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1"/>
      <c r="M2456" s="1"/>
      <c r="N2456" s="1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1"/>
      <c r="M2457" s="1"/>
      <c r="N2457" s="1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1"/>
      <c r="M2458" s="1"/>
      <c r="N2458" s="1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1"/>
      <c r="M2459" s="1"/>
      <c r="N2459" s="1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1"/>
      <c r="M2460" s="1"/>
      <c r="N2460" s="1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1"/>
      <c r="M2461" s="1"/>
      <c r="N2461" s="1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1"/>
      <c r="M2462" s="1"/>
      <c r="N2462" s="1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1"/>
      <c r="M2463" s="1"/>
      <c r="N2463" s="1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1"/>
      <c r="M2464" s="1"/>
      <c r="N2464" s="1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1"/>
      <c r="M2465" s="1"/>
      <c r="N2465" s="1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1"/>
      <c r="M2466" s="1"/>
      <c r="N2466" s="1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1"/>
      <c r="M2467" s="1"/>
      <c r="N2467" s="1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1"/>
      <c r="M2468" s="1"/>
      <c r="N2468" s="1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1"/>
      <c r="M2469" s="1"/>
      <c r="N2469" s="1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1"/>
      <c r="M2470" s="1"/>
      <c r="N2470" s="1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1"/>
      <c r="M2471" s="1"/>
      <c r="N2471" s="1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1"/>
      <c r="M2472" s="1"/>
      <c r="N2472" s="1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1"/>
      <c r="M2473" s="1"/>
      <c r="N2473" s="1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1"/>
      <c r="M2474" s="1"/>
      <c r="N2474" s="1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1"/>
      <c r="M2475" s="1"/>
      <c r="N2475" s="1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1"/>
      <c r="M2476" s="1"/>
      <c r="N2476" s="1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1"/>
      <c r="M2477" s="1"/>
      <c r="N2477" s="1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1"/>
      <c r="M2478" s="1"/>
      <c r="N2478" s="1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1"/>
      <c r="M2479" s="1"/>
      <c r="N2479" s="1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1"/>
      <c r="M2480" s="1"/>
      <c r="N2480" s="1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1"/>
      <c r="M2481" s="1"/>
      <c r="N2481" s="1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1"/>
      <c r="M2482" s="1"/>
      <c r="N2482" s="1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1"/>
      <c r="M2483" s="1"/>
      <c r="N2483" s="1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1"/>
      <c r="M2484" s="1"/>
      <c r="N2484" s="1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1"/>
      <c r="M2485" s="1"/>
      <c r="N2485" s="1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1"/>
      <c r="M2486" s="1"/>
      <c r="N2486" s="1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1"/>
      <c r="M2487" s="1"/>
      <c r="N2487" s="1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1"/>
      <c r="M2488" s="1"/>
      <c r="N2488" s="1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1"/>
      <c r="M2489" s="1"/>
      <c r="N2489" s="1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1"/>
      <c r="M2490" s="1"/>
      <c r="N2490" s="1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1"/>
      <c r="M2491" s="1"/>
      <c r="N2491" s="1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1"/>
      <c r="M2492" s="1"/>
      <c r="N2492" s="1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1"/>
      <c r="M2493" s="1"/>
      <c r="N2493" s="1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1"/>
      <c r="M2494" s="1"/>
      <c r="N2494" s="1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1"/>
      <c r="M2495" s="1"/>
      <c r="N2495" s="1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1"/>
      <c r="M2496" s="1"/>
      <c r="N2496" s="1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1"/>
      <c r="M2497" s="1"/>
      <c r="N2497" s="1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1"/>
      <c r="M2498" s="1"/>
      <c r="N2498" s="1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1"/>
      <c r="M2499" s="1"/>
      <c r="N2499" s="1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1"/>
      <c r="M2500" s="1"/>
      <c r="N2500" s="1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1"/>
      <c r="M2501" s="1"/>
      <c r="N2501" s="1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1"/>
      <c r="M2502" s="1"/>
      <c r="N2502" s="1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1"/>
      <c r="M2503" s="1"/>
      <c r="N2503" s="1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1"/>
      <c r="M2504" s="1"/>
      <c r="N2504" s="1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1"/>
      <c r="M2505" s="1"/>
      <c r="N2505" s="1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1"/>
      <c r="M2506" s="1"/>
      <c r="N2506" s="1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1"/>
      <c r="M2507" s="1"/>
      <c r="N2507" s="1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1"/>
      <c r="M2508" s="1"/>
      <c r="N2508" s="1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1"/>
      <c r="M2509" s="1"/>
      <c r="N2509" s="1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1"/>
      <c r="M2510" s="1"/>
      <c r="N2510" s="1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1"/>
      <c r="M2511" s="1"/>
      <c r="N2511" s="1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1"/>
      <c r="M2512" s="1"/>
      <c r="N2512" s="1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1"/>
      <c r="M2513" s="1"/>
      <c r="N2513" s="1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1"/>
      <c r="M2514" s="1"/>
      <c r="N2514" s="1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1"/>
      <c r="M2515" s="1"/>
      <c r="N2515" s="1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1"/>
      <c r="M2516" s="1"/>
      <c r="N2516" s="1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1"/>
      <c r="M2517" s="1"/>
      <c r="N2517" s="1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1"/>
      <c r="M2518" s="1"/>
      <c r="N2518" s="1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1"/>
      <c r="M2519" s="1"/>
      <c r="N2519" s="1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1"/>
      <c r="M2520" s="1"/>
      <c r="N2520" s="1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1"/>
      <c r="M2521" s="1"/>
      <c r="N2521" s="1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1"/>
      <c r="M2522" s="1"/>
      <c r="N2522" s="1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1"/>
      <c r="M2523" s="1"/>
      <c r="N2523" s="1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1"/>
      <c r="M2524" s="1"/>
      <c r="N2524" s="1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1"/>
      <c r="M2525" s="1"/>
      <c r="N2525" s="1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1"/>
      <c r="M2526" s="1"/>
      <c r="N2526" s="1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1"/>
      <c r="M2527" s="1"/>
      <c r="N2527" s="1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1"/>
      <c r="M2528" s="1"/>
      <c r="N2528" s="1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1"/>
      <c r="M2529" s="1"/>
      <c r="N2529" s="1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1"/>
      <c r="M2530" s="1"/>
      <c r="N2530" s="1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1"/>
      <c r="M2531" s="1"/>
      <c r="N2531" s="1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1"/>
      <c r="M2532" s="1"/>
      <c r="N2532" s="1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1"/>
      <c r="M2533" s="1"/>
      <c r="N2533" s="1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1"/>
      <c r="M2534" s="1"/>
      <c r="N2534" s="1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1"/>
      <c r="M2535" s="1"/>
      <c r="N2535" s="1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1"/>
      <c r="M2536" s="1"/>
      <c r="N2536" s="1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1"/>
      <c r="M2537" s="1"/>
      <c r="N2537" s="1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1"/>
      <c r="M2538" s="1"/>
      <c r="N2538" s="1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1"/>
      <c r="M2539" s="1"/>
      <c r="N2539" s="1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1"/>
      <c r="M2540" s="1"/>
      <c r="N2540" s="1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1"/>
      <c r="M2541" s="1"/>
      <c r="N2541" s="1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1"/>
      <c r="M2542" s="1"/>
      <c r="N2542" s="1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1"/>
      <c r="M2543" s="1"/>
      <c r="N2543" s="1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1"/>
      <c r="M2544" s="1"/>
      <c r="N2544" s="1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1"/>
      <c r="M2545" s="1"/>
      <c r="N2545" s="1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1"/>
      <c r="M2546" s="1"/>
      <c r="N2546" s="1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1"/>
      <c r="M2547" s="1"/>
      <c r="N2547" s="1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1"/>
      <c r="M2548" s="1"/>
      <c r="N2548" s="1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1"/>
      <c r="M2549" s="1"/>
      <c r="N2549" s="1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1"/>
      <c r="M2550" s="1"/>
      <c r="N2550" s="1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1"/>
      <c r="M2551" s="1"/>
      <c r="N2551" s="1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1"/>
      <c r="M2552" s="1"/>
      <c r="N2552" s="1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1"/>
      <c r="M2553" s="1"/>
      <c r="N2553" s="1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1"/>
      <c r="M2554" s="1"/>
      <c r="N2554" s="1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1"/>
      <c r="M2555" s="1"/>
      <c r="N2555" s="1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1"/>
      <c r="M2556" s="1"/>
      <c r="N2556" s="1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1"/>
      <c r="M2557" s="1"/>
      <c r="N2557" s="1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1"/>
      <c r="M2558" s="1"/>
      <c r="N2558" s="1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1"/>
      <c r="M2559" s="1"/>
      <c r="N2559" s="1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1"/>
      <c r="M2560" s="1"/>
      <c r="N2560" s="1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1"/>
      <c r="M2561" s="1"/>
      <c r="N2561" s="1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1"/>
      <c r="M2562" s="1"/>
      <c r="N2562" s="1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1"/>
      <c r="M2563" s="1"/>
      <c r="N2563" s="1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1"/>
      <c r="M2564" s="1"/>
      <c r="N2564" s="1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1"/>
      <c r="M2565" s="1"/>
      <c r="N2565" s="1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1"/>
      <c r="M2566" s="1"/>
      <c r="N2566" s="1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1"/>
      <c r="M2567" s="1"/>
      <c r="N2567" s="1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1"/>
      <c r="M2568" s="1"/>
      <c r="N2568" s="1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1"/>
      <c r="M2569" s="1"/>
      <c r="N2569" s="1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1"/>
      <c r="M2570" s="1"/>
      <c r="N2570" s="1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1"/>
      <c r="M2571" s="1"/>
      <c r="N2571" s="1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1"/>
      <c r="M2572" s="1"/>
      <c r="N2572" s="1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1"/>
      <c r="M2573" s="1"/>
      <c r="N2573" s="1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1"/>
      <c r="M2574" s="1"/>
      <c r="N2574" s="1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1"/>
      <c r="M2575" s="1"/>
      <c r="N2575" s="1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1"/>
      <c r="M2576" s="1"/>
      <c r="N2576" s="1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1"/>
      <c r="M2577" s="1"/>
      <c r="N2577" s="1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1"/>
      <c r="M2578" s="1"/>
      <c r="N2578" s="1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1"/>
      <c r="M2579" s="1"/>
      <c r="N2579" s="1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1"/>
      <c r="M2580" s="1"/>
      <c r="N2580" s="1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1"/>
      <c r="M2581" s="1"/>
      <c r="N2581" s="1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1"/>
      <c r="M2582" s="1"/>
      <c r="N2582" s="1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1"/>
      <c r="M2583" s="1"/>
      <c r="N2583" s="1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1"/>
      <c r="M2584" s="1"/>
      <c r="N2584" s="1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1"/>
      <c r="M2585" s="1"/>
      <c r="N2585" s="1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1"/>
      <c r="M2586" s="1"/>
      <c r="N2586" s="1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1"/>
      <c r="M2587" s="1"/>
      <c r="N2587" s="1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1"/>
      <c r="M2588" s="1"/>
      <c r="N2588" s="1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1"/>
      <c r="M2589" s="1"/>
      <c r="N2589" s="1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1"/>
      <c r="M2590" s="1"/>
      <c r="N2590" s="1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1"/>
      <c r="M2591" s="1"/>
      <c r="N2591" s="1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1"/>
      <c r="M2592" s="1"/>
      <c r="N2592" s="1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1"/>
      <c r="M2593" s="1"/>
      <c r="N2593" s="1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1"/>
      <c r="M2594" s="1"/>
      <c r="N2594" s="1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1"/>
      <c r="M2595" s="1"/>
      <c r="N2595" s="1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1"/>
      <c r="M2596" s="1"/>
      <c r="N2596" s="1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1"/>
      <c r="M2597" s="1"/>
      <c r="N2597" s="1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1"/>
      <c r="M2598" s="1"/>
      <c r="N2598" s="1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1"/>
      <c r="M2599" s="1"/>
      <c r="N2599" s="1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1"/>
      <c r="M2600" s="1"/>
      <c r="N2600" s="1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1"/>
      <c r="M2601" s="1"/>
      <c r="N2601" s="1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1"/>
      <c r="M2602" s="1"/>
      <c r="N2602" s="1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1"/>
      <c r="M2603" s="1"/>
      <c r="N2603" s="1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1"/>
      <c r="M2604" s="1"/>
      <c r="N2604" s="1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1"/>
      <c r="M2605" s="1"/>
      <c r="N2605" s="1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1"/>
      <c r="M2606" s="1"/>
      <c r="N2606" s="1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1"/>
      <c r="M2607" s="1"/>
      <c r="N2607" s="1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1"/>
      <c r="M2608" s="1"/>
      <c r="N2608" s="1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1"/>
      <c r="M2609" s="1"/>
      <c r="N2609" s="1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1"/>
      <c r="M2610" s="1"/>
      <c r="N2610" s="1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1"/>
      <c r="M2611" s="1"/>
      <c r="N2611" s="1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1"/>
      <c r="M2612" s="1"/>
      <c r="N2612" s="1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1"/>
      <c r="M2613" s="1"/>
      <c r="N2613" s="1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1"/>
      <c r="M2614" s="1"/>
      <c r="N2614" s="1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1"/>
      <c r="M2615" s="1"/>
      <c r="N2615" s="1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1"/>
      <c r="M2616" s="1"/>
      <c r="N2616" s="1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1"/>
      <c r="M2617" s="1"/>
      <c r="N2617" s="1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1"/>
      <c r="M2618" s="1"/>
      <c r="N2618" s="1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1"/>
      <c r="M2619" s="1"/>
      <c r="N2619" s="1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1"/>
      <c r="M2620" s="1"/>
      <c r="N2620" s="1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1"/>
      <c r="M2621" s="1"/>
      <c r="N2621" s="1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1"/>
      <c r="M2622" s="1"/>
      <c r="N2622" s="1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1"/>
      <c r="M2623" s="1"/>
      <c r="N2623" s="1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1"/>
      <c r="M2624" s="1"/>
      <c r="N2624" s="1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1"/>
      <c r="M2625" s="1"/>
      <c r="N2625" s="1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1"/>
      <c r="M2626" s="1"/>
      <c r="N2626" s="1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1"/>
      <c r="M2627" s="1"/>
      <c r="N2627" s="1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1"/>
      <c r="M2628" s="1"/>
      <c r="N2628" s="1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1"/>
      <c r="M2629" s="1"/>
      <c r="N2629" s="1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1"/>
      <c r="M2630" s="1"/>
      <c r="N2630" s="1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1"/>
      <c r="M2631" s="1"/>
      <c r="N2631" s="1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1"/>
      <c r="M2632" s="1"/>
      <c r="N2632" s="1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1"/>
      <c r="M2633" s="1"/>
      <c r="N2633" s="1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1"/>
      <c r="M2634" s="1"/>
      <c r="N2634" s="1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1"/>
      <c r="M2635" s="1"/>
      <c r="N2635" s="1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1"/>
      <c r="M2636" s="1"/>
      <c r="N2636" s="1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1"/>
      <c r="M2637" s="1"/>
      <c r="N2637" s="1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1"/>
      <c r="M2638" s="1"/>
      <c r="N2638" s="1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1"/>
      <c r="M2639" s="1"/>
      <c r="N2639" s="1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1"/>
      <c r="M2640" s="1"/>
      <c r="N2640" s="1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1"/>
      <c r="M2641" s="1"/>
      <c r="N2641" s="1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1"/>
      <c r="M2642" s="1"/>
      <c r="N2642" s="1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1"/>
      <c r="M2643" s="1"/>
      <c r="N2643" s="1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1"/>
      <c r="M2644" s="1"/>
      <c r="N2644" s="1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1"/>
      <c r="M2645" s="1"/>
      <c r="N2645" s="1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1"/>
      <c r="M2646" s="1"/>
      <c r="N2646" s="1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1"/>
      <c r="M2647" s="1"/>
      <c r="N2647" s="1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1"/>
      <c r="M2648" s="1"/>
      <c r="N2648" s="1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1"/>
      <c r="M2649" s="1"/>
      <c r="N2649" s="1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1"/>
      <c r="M2650" s="1"/>
      <c r="N2650" s="1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1"/>
      <c r="M2651" s="1"/>
      <c r="N2651" s="1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1"/>
      <c r="M2652" s="1"/>
      <c r="N2652" s="1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1"/>
      <c r="M2653" s="1"/>
      <c r="N2653" s="1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1"/>
      <c r="M2654" s="1"/>
      <c r="N2654" s="1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1"/>
      <c r="M2655" s="1"/>
      <c r="N2655" s="1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1"/>
      <c r="M2656" s="1"/>
      <c r="N2656" s="1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1"/>
      <c r="M2657" s="1"/>
      <c r="N2657" s="1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1"/>
      <c r="M2658" s="1"/>
      <c r="N2658" s="1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1"/>
      <c r="M2659" s="1"/>
      <c r="N2659" s="1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1"/>
      <c r="M2660" s="1"/>
      <c r="N2660" s="1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1"/>
      <c r="M2661" s="1"/>
      <c r="N2661" s="1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1"/>
      <c r="M2662" s="1"/>
      <c r="N2662" s="1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1"/>
      <c r="M2663" s="1"/>
      <c r="N2663" s="1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1"/>
      <c r="M2664" s="1"/>
      <c r="N2664" s="1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1"/>
      <c r="M2665" s="1"/>
      <c r="N2665" s="1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1"/>
      <c r="M2666" s="1"/>
      <c r="N2666" s="1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1"/>
      <c r="M2667" s="1"/>
      <c r="N2667" s="1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1"/>
      <c r="M2668" s="1"/>
      <c r="N2668" s="1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1"/>
      <c r="M2669" s="1"/>
      <c r="N2669" s="1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1"/>
      <c r="M2670" s="1"/>
      <c r="N2670" s="1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1"/>
      <c r="M2671" s="1"/>
      <c r="N2671" s="1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1"/>
      <c r="M2672" s="1"/>
      <c r="N2672" s="1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1"/>
      <c r="M2673" s="1"/>
      <c r="N2673" s="1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1"/>
      <c r="M2674" s="1"/>
      <c r="N2674" s="1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1"/>
      <c r="M2675" s="1"/>
      <c r="N2675" s="1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1"/>
      <c r="M2676" s="1"/>
      <c r="N2676" s="1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1"/>
      <c r="M2677" s="1"/>
      <c r="N2677" s="1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1"/>
      <c r="M2678" s="1"/>
      <c r="N2678" s="1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1"/>
      <c r="M2679" s="1"/>
      <c r="N2679" s="1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1"/>
      <c r="M2680" s="1"/>
      <c r="N2680" s="1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1"/>
      <c r="M2681" s="1"/>
      <c r="N2681" s="1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1"/>
      <c r="M2682" s="1"/>
      <c r="N2682" s="1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1"/>
      <c r="M2683" s="1"/>
      <c r="N2683" s="1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1"/>
      <c r="M2684" s="1"/>
      <c r="N2684" s="1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1"/>
      <c r="M2685" s="1"/>
      <c r="N2685" s="1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1"/>
      <c r="M2686" s="1"/>
      <c r="N2686" s="1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1"/>
      <c r="M2687" s="1"/>
      <c r="N2687" s="1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1"/>
      <c r="M2688" s="1"/>
      <c r="N2688" s="1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1"/>
      <c r="M2689" s="1"/>
      <c r="N2689" s="1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1"/>
      <c r="M2690" s="1"/>
      <c r="N2690" s="1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1"/>
      <c r="M2691" s="1"/>
      <c r="N2691" s="1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1"/>
      <c r="M2692" s="1"/>
      <c r="N2692" s="1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1"/>
      <c r="M2693" s="1"/>
      <c r="N2693" s="1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1"/>
      <c r="M2694" s="1"/>
      <c r="N2694" s="1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1"/>
      <c r="M2695" s="1"/>
      <c r="N2695" s="1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1"/>
      <c r="M2696" s="1"/>
      <c r="N2696" s="1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1"/>
      <c r="M2697" s="1"/>
      <c r="N2697" s="1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1"/>
      <c r="M2698" s="1"/>
      <c r="N2698" s="1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1"/>
      <c r="M2699" s="1"/>
      <c r="N2699" s="1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1"/>
      <c r="M2700" s="1"/>
      <c r="N2700" s="1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1"/>
      <c r="M2701" s="1"/>
      <c r="N2701" s="1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1"/>
      <c r="M2702" s="1"/>
      <c r="N2702" s="1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1"/>
      <c r="M2703" s="1"/>
      <c r="N2703" s="1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1"/>
      <c r="M2704" s="1"/>
      <c r="N2704" s="1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1"/>
      <c r="M2705" s="1"/>
      <c r="N2705" s="1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1"/>
      <c r="M2706" s="1"/>
      <c r="N2706" s="1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1"/>
      <c r="M2707" s="1"/>
      <c r="N2707" s="1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1"/>
      <c r="M2708" s="1"/>
      <c r="N2708" s="1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1"/>
      <c r="M2709" s="1"/>
      <c r="N2709" s="1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1"/>
      <c r="M2710" s="1"/>
      <c r="N2710" s="1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1"/>
      <c r="M2711" s="1"/>
      <c r="N2711" s="1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1"/>
      <c r="M2712" s="1"/>
      <c r="N2712" s="1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1"/>
      <c r="M2713" s="1"/>
      <c r="N2713" s="1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1"/>
      <c r="M2714" s="1"/>
      <c r="N2714" s="1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1"/>
      <c r="M2715" s="1"/>
      <c r="N2715" s="1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1"/>
      <c r="M2716" s="1"/>
      <c r="N2716" s="1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1"/>
      <c r="M2717" s="1"/>
      <c r="N2717" s="1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1"/>
      <c r="M2718" s="1"/>
      <c r="N2718" s="1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1"/>
      <c r="M2719" s="1"/>
      <c r="N2719" s="1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1"/>
      <c r="M2720" s="1"/>
      <c r="N2720" s="1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1"/>
      <c r="M2721" s="1"/>
      <c r="N2721" s="1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1"/>
      <c r="M2722" s="1"/>
      <c r="N2722" s="1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1"/>
      <c r="M2723" s="1"/>
      <c r="N2723" s="1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1"/>
      <c r="M2724" s="1"/>
      <c r="N2724" s="1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1"/>
      <c r="M2725" s="1"/>
      <c r="N2725" s="1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1"/>
      <c r="M2726" s="1"/>
      <c r="N2726" s="1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1"/>
      <c r="M2727" s="1"/>
      <c r="N2727" s="1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1"/>
      <c r="M2728" s="1"/>
      <c r="N2728" s="1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1"/>
      <c r="M2729" s="1"/>
      <c r="N2729" s="1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1"/>
      <c r="M2730" s="1"/>
      <c r="N2730" s="1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1"/>
      <c r="M2731" s="1"/>
      <c r="N2731" s="1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1"/>
      <c r="M2732" s="1"/>
      <c r="N2732" s="1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1"/>
      <c r="M2733" s="1"/>
      <c r="N2733" s="1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1"/>
      <c r="M2734" s="1"/>
      <c r="N2734" s="1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1"/>
      <c r="M2735" s="1"/>
      <c r="N2735" s="1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1"/>
      <c r="M2736" s="1"/>
      <c r="N2736" s="1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1"/>
      <c r="M2737" s="1"/>
      <c r="N2737" s="1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1"/>
      <c r="M2738" s="1"/>
      <c r="N2738" s="1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1"/>
      <c r="M2739" s="1"/>
      <c r="N2739" s="1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1"/>
      <c r="M2740" s="1"/>
      <c r="N2740" s="1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1"/>
      <c r="M2741" s="1"/>
      <c r="N2741" s="1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1"/>
      <c r="M2742" s="1"/>
      <c r="N2742" s="1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1"/>
      <c r="M2743" s="1"/>
      <c r="N2743" s="1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1"/>
      <c r="M2744" s="1"/>
      <c r="N2744" s="1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1"/>
      <c r="M2745" s="1"/>
      <c r="N2745" s="1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1"/>
      <c r="M2746" s="1"/>
      <c r="N2746" s="1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1"/>
      <c r="M2747" s="1"/>
      <c r="N2747" s="1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1"/>
      <c r="M2748" s="1"/>
      <c r="N2748" s="1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1"/>
      <c r="M2749" s="1"/>
      <c r="N2749" s="1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1"/>
      <c r="M2750" s="1"/>
      <c r="N2750" s="1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1"/>
      <c r="M2751" s="1"/>
      <c r="N2751" s="1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1"/>
      <c r="M2752" s="1"/>
      <c r="N2752" s="1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1"/>
      <c r="M2753" s="1"/>
      <c r="N2753" s="1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1"/>
      <c r="M2754" s="1"/>
      <c r="N2754" s="1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1"/>
      <c r="M2755" s="1"/>
      <c r="N2755" s="1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1"/>
      <c r="M2756" s="1"/>
      <c r="N2756" s="1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1"/>
      <c r="M2757" s="1"/>
      <c r="N2757" s="1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1"/>
      <c r="M2758" s="1"/>
      <c r="N2758" s="1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1"/>
      <c r="M2759" s="1"/>
      <c r="N2759" s="1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1"/>
      <c r="M2760" s="1"/>
      <c r="N2760" s="1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1"/>
      <c r="M2761" s="1"/>
      <c r="N2761" s="1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1"/>
      <c r="M2762" s="1"/>
      <c r="N2762" s="1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1"/>
      <c r="M2763" s="1"/>
      <c r="N2763" s="1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1"/>
      <c r="M2764" s="1"/>
      <c r="N2764" s="1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1"/>
      <c r="M2765" s="1"/>
      <c r="N2765" s="1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1"/>
      <c r="M2766" s="1"/>
      <c r="N2766" s="1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1"/>
      <c r="M2767" s="1"/>
      <c r="N2767" s="1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1"/>
      <c r="M2768" s="1"/>
      <c r="N2768" s="1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1"/>
      <c r="M2769" s="1"/>
      <c r="N2769" s="1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1"/>
      <c r="M2770" s="1"/>
      <c r="N2770" s="1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1"/>
      <c r="M2771" s="1"/>
      <c r="N2771" s="1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1"/>
      <c r="M2772" s="1"/>
      <c r="N2772" s="1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1"/>
      <c r="M2773" s="1"/>
      <c r="N2773" s="1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1"/>
      <c r="M2774" s="1"/>
      <c r="N2774" s="1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1"/>
      <c r="M2775" s="1"/>
      <c r="N2775" s="1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1"/>
      <c r="M2776" s="1"/>
      <c r="N2776" s="1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1"/>
      <c r="M2777" s="1"/>
      <c r="N2777" s="1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1"/>
      <c r="M2778" s="1"/>
      <c r="N2778" s="1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1"/>
      <c r="M2779" s="1"/>
      <c r="N2779" s="1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1"/>
      <c r="M2780" s="1"/>
      <c r="N2780" s="1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1"/>
      <c r="M2781" s="1"/>
      <c r="N2781" s="1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1"/>
      <c r="M2782" s="1"/>
      <c r="N2782" s="1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1"/>
      <c r="M2783" s="1"/>
      <c r="N2783" s="1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1"/>
      <c r="M2784" s="1"/>
      <c r="N2784" s="1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1"/>
      <c r="M2785" s="1"/>
      <c r="N2785" s="1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1"/>
      <c r="M2786" s="1"/>
      <c r="N2786" s="1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1"/>
      <c r="M2787" s="1"/>
      <c r="N2787" s="1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1"/>
      <c r="M2788" s="1"/>
      <c r="N2788" s="1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1"/>
      <c r="M2789" s="1"/>
      <c r="N2789" s="1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1"/>
      <c r="M2790" s="1"/>
      <c r="N2790" s="1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1"/>
      <c r="M2791" s="1"/>
      <c r="N2791" s="1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1"/>
      <c r="M2792" s="1"/>
      <c r="N2792" s="1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1"/>
      <c r="M2793" s="1"/>
      <c r="N2793" s="1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1"/>
      <c r="M2794" s="1"/>
      <c r="N2794" s="1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1"/>
      <c r="M2795" s="1"/>
      <c r="N2795" s="1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1"/>
      <c r="M2796" s="1"/>
      <c r="N2796" s="1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1"/>
      <c r="M2797" s="1"/>
      <c r="N2797" s="1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1"/>
      <c r="M2798" s="1"/>
      <c r="N2798" s="1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1"/>
      <c r="M2799" s="1"/>
      <c r="N2799" s="1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1"/>
      <c r="M2800" s="1"/>
      <c r="N2800" s="1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1"/>
      <c r="M2801" s="1"/>
      <c r="N2801" s="1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1"/>
      <c r="M2802" s="1"/>
      <c r="N2802" s="1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1"/>
      <c r="M2803" s="1"/>
      <c r="N2803" s="1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1"/>
      <c r="M2804" s="1"/>
      <c r="N2804" s="1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1"/>
      <c r="M2805" s="1"/>
      <c r="N2805" s="1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1"/>
      <c r="M2806" s="1"/>
      <c r="N2806" s="1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1"/>
      <c r="M2807" s="1"/>
      <c r="N2807" s="1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1"/>
      <c r="M2808" s="1"/>
      <c r="N2808" s="1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1"/>
      <c r="M2809" s="1"/>
      <c r="N2809" s="1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1"/>
      <c r="M2810" s="1"/>
      <c r="N2810" s="1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1"/>
      <c r="M2811" s="1"/>
      <c r="N2811" s="1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1"/>
      <c r="M2812" s="1"/>
      <c r="N2812" s="1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1"/>
      <c r="M2813" s="1"/>
      <c r="N2813" s="1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1"/>
      <c r="M2814" s="1"/>
      <c r="N2814" s="1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1"/>
      <c r="M2815" s="1"/>
      <c r="N2815" s="1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1"/>
      <c r="M2816" s="1"/>
      <c r="N2816" s="1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1"/>
      <c r="M2817" s="1"/>
      <c r="N2817" s="1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1"/>
      <c r="M2818" s="1"/>
      <c r="N2818" s="1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1"/>
      <c r="M2819" s="1"/>
      <c r="N2819" s="1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1"/>
      <c r="M2820" s="1"/>
      <c r="N2820" s="1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1"/>
      <c r="M2821" s="1"/>
      <c r="N2821" s="1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1"/>
      <c r="M2822" s="1"/>
      <c r="N2822" s="1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1"/>
      <c r="M2823" s="1"/>
      <c r="N2823" s="1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1"/>
      <c r="M2824" s="1"/>
      <c r="N2824" s="1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1"/>
      <c r="M2825" s="1"/>
      <c r="N2825" s="1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1"/>
      <c r="M2826" s="1"/>
      <c r="N2826" s="1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1"/>
      <c r="M2827" s="1"/>
      <c r="N2827" s="1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1"/>
      <c r="M2828" s="1"/>
      <c r="N2828" s="1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1"/>
      <c r="M2829" s="1"/>
      <c r="N2829" s="1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1"/>
      <c r="M2830" s="1"/>
      <c r="N2830" s="1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1"/>
      <c r="M2831" s="1"/>
      <c r="N2831" s="1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1"/>
      <c r="M2832" s="1"/>
      <c r="N2832" s="1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1"/>
      <c r="M2833" s="1"/>
      <c r="N2833" s="1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1"/>
      <c r="M2834" s="1"/>
      <c r="N2834" s="1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1"/>
      <c r="M2835" s="1"/>
      <c r="N2835" s="1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1"/>
      <c r="M2836" s="1"/>
      <c r="N2836" s="1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1"/>
      <c r="M2837" s="1"/>
      <c r="N2837" s="1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1"/>
      <c r="M2838" s="1"/>
      <c r="N2838" s="1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1"/>
      <c r="M2839" s="1"/>
      <c r="N2839" s="1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1"/>
      <c r="M2840" s="1"/>
      <c r="N2840" s="1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1"/>
      <c r="M2841" s="1"/>
      <c r="N2841" s="1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1"/>
      <c r="M2842" s="1"/>
      <c r="N2842" s="1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1"/>
      <c r="M2843" s="1"/>
      <c r="N2843" s="1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1"/>
      <c r="M2844" s="1"/>
      <c r="N2844" s="1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1"/>
      <c r="M2845" s="1"/>
      <c r="N2845" s="1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1"/>
      <c r="M2846" s="1"/>
      <c r="N2846" s="1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1"/>
      <c r="M2847" s="1"/>
      <c r="N2847" s="1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1"/>
      <c r="M2848" s="1"/>
      <c r="N2848" s="1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1"/>
      <c r="M2849" s="1"/>
      <c r="N2849" s="1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1"/>
      <c r="M2850" s="1"/>
      <c r="N2850" s="1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1"/>
      <c r="M2851" s="1"/>
      <c r="N2851" s="1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1"/>
      <c r="M2852" s="1"/>
      <c r="N2852" s="1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1"/>
      <c r="M2853" s="1"/>
      <c r="N2853" s="1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1"/>
      <c r="M2854" s="1"/>
      <c r="N2854" s="1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1"/>
      <c r="M2855" s="1"/>
      <c r="N2855" s="1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1"/>
      <c r="M2856" s="1"/>
      <c r="N2856" s="1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1"/>
      <c r="M2857" s="1"/>
      <c r="N2857" s="1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1"/>
      <c r="M2858" s="1"/>
      <c r="N2858" s="1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1"/>
      <c r="M2859" s="1"/>
      <c r="N2859" s="1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1"/>
      <c r="M2860" s="1"/>
      <c r="N2860" s="1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1"/>
      <c r="M2861" s="1"/>
      <c r="N2861" s="1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1"/>
      <c r="M2862" s="1"/>
      <c r="N2862" s="1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1"/>
      <c r="M2863" s="1"/>
      <c r="N2863" s="1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1"/>
      <c r="M2864" s="1"/>
      <c r="N2864" s="1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1"/>
      <c r="M2865" s="1"/>
      <c r="N2865" s="1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1"/>
      <c r="M2866" s="1"/>
      <c r="N2866" s="1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1"/>
      <c r="M2867" s="1"/>
      <c r="N2867" s="1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1"/>
      <c r="M2868" s="1"/>
      <c r="N2868" s="1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1"/>
      <c r="M2869" s="1"/>
      <c r="N2869" s="1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1"/>
      <c r="M2870" s="1"/>
      <c r="N2870" s="1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1"/>
      <c r="M2871" s="1"/>
      <c r="N2871" s="1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1"/>
      <c r="M2872" s="1"/>
      <c r="N2872" s="1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1"/>
      <c r="M2873" s="1"/>
      <c r="N2873" s="1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1"/>
      <c r="M2874" s="1"/>
      <c r="N2874" s="1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1"/>
      <c r="M2875" s="1"/>
      <c r="N2875" s="1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1"/>
      <c r="M2876" s="1"/>
      <c r="N2876" s="1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1"/>
      <c r="M2877" s="1"/>
      <c r="N2877" s="1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1"/>
      <c r="M2878" s="1"/>
      <c r="N2878" s="1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1"/>
      <c r="M2879" s="1"/>
      <c r="N2879" s="1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1"/>
      <c r="M2880" s="1"/>
      <c r="N2880" s="1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1"/>
      <c r="M2881" s="1"/>
      <c r="N2881" s="1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1"/>
      <c r="M2882" s="1"/>
      <c r="N2882" s="1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1"/>
      <c r="M2883" s="1"/>
      <c r="N2883" s="1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1"/>
      <c r="M2884" s="1"/>
      <c r="N2884" s="1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1"/>
      <c r="M2885" s="1"/>
      <c r="N2885" s="1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1"/>
      <c r="M2886" s="1"/>
      <c r="N2886" s="1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1"/>
      <c r="M2887" s="1"/>
      <c r="N2887" s="1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1"/>
      <c r="M2888" s="1"/>
      <c r="N2888" s="1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1"/>
      <c r="M2889" s="1"/>
      <c r="N2889" s="1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1"/>
      <c r="M2890" s="1"/>
      <c r="N2890" s="1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1"/>
      <c r="M2891" s="1"/>
      <c r="N2891" s="1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1"/>
      <c r="M2892" s="1"/>
      <c r="N2892" s="1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1"/>
      <c r="M2893" s="1"/>
      <c r="N2893" s="1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1"/>
      <c r="M2894" s="1"/>
      <c r="N2894" s="1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1"/>
      <c r="M2895" s="1"/>
      <c r="N2895" s="1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1"/>
      <c r="M2896" s="1"/>
      <c r="N2896" s="1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1"/>
      <c r="M2897" s="1"/>
      <c r="N2897" s="1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1"/>
      <c r="M2898" s="1"/>
      <c r="N2898" s="1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1"/>
      <c r="M2899" s="1"/>
      <c r="N2899" s="1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1"/>
      <c r="M2900" s="1"/>
      <c r="N2900" s="1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1"/>
      <c r="M2901" s="1"/>
      <c r="N2901" s="1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1"/>
      <c r="M2902" s="1"/>
      <c r="N2902" s="1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1"/>
      <c r="M2903" s="1"/>
      <c r="N2903" s="1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1"/>
      <c r="M2904" s="1"/>
      <c r="N2904" s="1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1"/>
      <c r="M2905" s="1"/>
      <c r="N2905" s="1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1"/>
      <c r="M2906" s="1"/>
      <c r="N2906" s="1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1"/>
      <c r="M2907" s="1"/>
      <c r="N2907" s="1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1"/>
      <c r="M2908" s="1"/>
      <c r="N2908" s="1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1"/>
      <c r="M2909" s="1"/>
      <c r="N2909" s="1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1"/>
      <c r="M2910" s="1"/>
      <c r="N2910" s="1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1"/>
      <c r="M2911" s="1"/>
      <c r="N2911" s="1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1"/>
      <c r="M2912" s="1"/>
      <c r="N2912" s="1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1"/>
      <c r="M2913" s="1"/>
      <c r="N2913" s="1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1"/>
      <c r="M2914" s="1"/>
      <c r="N2914" s="1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1"/>
      <c r="M2915" s="1"/>
      <c r="N2915" s="1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1"/>
      <c r="M2916" s="1"/>
      <c r="N2916" s="1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1"/>
      <c r="M2917" s="1"/>
      <c r="N2917" s="1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1"/>
      <c r="M2918" s="1"/>
      <c r="N2918" s="1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1"/>
      <c r="M2919" s="1"/>
      <c r="N2919" s="1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1"/>
      <c r="M2920" s="1"/>
      <c r="N2920" s="1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1"/>
      <c r="M2921" s="1"/>
      <c r="N2921" s="1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1"/>
      <c r="M2922" s="1"/>
      <c r="N2922" s="1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1"/>
      <c r="M2923" s="1"/>
      <c r="N2923" s="1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1"/>
      <c r="M2924" s="1"/>
      <c r="N2924" s="1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1"/>
      <c r="M2925" s="1"/>
      <c r="N2925" s="1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1"/>
      <c r="M2926" s="1"/>
      <c r="N2926" s="1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1"/>
      <c r="M2927" s="1"/>
      <c r="N2927" s="1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1"/>
      <c r="M2928" s="1"/>
      <c r="N2928" s="1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1"/>
      <c r="M2929" s="1"/>
      <c r="N2929" s="1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1"/>
      <c r="M2930" s="1"/>
      <c r="N2930" s="1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1"/>
      <c r="M2931" s="1"/>
      <c r="N2931" s="1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1"/>
      <c r="M2932" s="1"/>
      <c r="N2932" s="1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1"/>
      <c r="M2933" s="1"/>
      <c r="N2933" s="1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1"/>
      <c r="M2934" s="1"/>
      <c r="N2934" s="1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1"/>
      <c r="M2935" s="1"/>
      <c r="N2935" s="1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1"/>
      <c r="M2936" s="1"/>
      <c r="N2936" s="1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1"/>
      <c r="M2937" s="1"/>
      <c r="N2937" s="1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1"/>
      <c r="M2938" s="1"/>
      <c r="N2938" s="1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1"/>
      <c r="M2939" s="1"/>
      <c r="N2939" s="1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1"/>
      <c r="M2940" s="1"/>
      <c r="N2940" s="1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1"/>
      <c r="M2941" s="1"/>
      <c r="N2941" s="1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1"/>
      <c r="M2942" s="1"/>
      <c r="N2942" s="1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1"/>
      <c r="M2943" s="1"/>
      <c r="N2943" s="1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1"/>
      <c r="M2944" s="1"/>
      <c r="N2944" s="1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1"/>
      <c r="M2945" s="1"/>
      <c r="N2945" s="1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1"/>
      <c r="M2946" s="1"/>
      <c r="N2946" s="1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1"/>
      <c r="M2947" s="1"/>
      <c r="N2947" s="1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1"/>
      <c r="M2948" s="1"/>
      <c r="N2948" s="1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1"/>
      <c r="M2949" s="1"/>
      <c r="N2949" s="1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1"/>
      <c r="M2950" s="1"/>
      <c r="N2950" s="1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1"/>
      <c r="M2951" s="1"/>
      <c r="N2951" s="1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1"/>
      <c r="M2952" s="1"/>
      <c r="N2952" s="1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1"/>
      <c r="M2953" s="1"/>
      <c r="N2953" s="1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1"/>
      <c r="M2954" s="1"/>
      <c r="N2954" s="1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1"/>
      <c r="M2955" s="1"/>
      <c r="N2955" s="1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1"/>
      <c r="M2956" s="1"/>
      <c r="N2956" s="1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1"/>
      <c r="M2957" s="1"/>
      <c r="N2957" s="1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1"/>
      <c r="M2958" s="1"/>
      <c r="N2958" s="1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1"/>
      <c r="M2959" s="1"/>
      <c r="N2959" s="1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1"/>
      <c r="M2960" s="1"/>
      <c r="N2960" s="1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1"/>
      <c r="M2961" s="1"/>
      <c r="N2961" s="1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1"/>
      <c r="M2962" s="1"/>
      <c r="N2962" s="1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1"/>
      <c r="M2963" s="1"/>
      <c r="N2963" s="1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1"/>
      <c r="M2964" s="1"/>
      <c r="N2964" s="1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1"/>
      <c r="M2965" s="1"/>
      <c r="N2965" s="1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1"/>
      <c r="M2966" s="1"/>
      <c r="N2966" s="1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1"/>
      <c r="M2967" s="1"/>
      <c r="N2967" s="1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1"/>
      <c r="M2968" s="1"/>
      <c r="N2968" s="1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1"/>
      <c r="M2969" s="1"/>
      <c r="N2969" s="1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1"/>
      <c r="M2970" s="1"/>
      <c r="N2970" s="1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1"/>
      <c r="M2971" s="1"/>
      <c r="N2971" s="1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1"/>
      <c r="M2972" s="1"/>
      <c r="N2972" s="1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1"/>
      <c r="M2973" s="1"/>
      <c r="N2973" s="1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1"/>
      <c r="M2974" s="1"/>
      <c r="N2974" s="1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1"/>
      <c r="M2975" s="1"/>
      <c r="N2975" s="1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1"/>
      <c r="M2976" s="1"/>
      <c r="N2976" s="1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1"/>
      <c r="M2977" s="1"/>
      <c r="N2977" s="1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1"/>
      <c r="M2978" s="1"/>
      <c r="N2978" s="1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1"/>
      <c r="M2979" s="1"/>
      <c r="N2979" s="1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1"/>
      <c r="M2980" s="1"/>
      <c r="N2980" s="1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1"/>
      <c r="M2981" s="1"/>
      <c r="N2981" s="1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1"/>
      <c r="M2982" s="1"/>
      <c r="N2982" s="1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1"/>
      <c r="M2983" s="1"/>
      <c r="N2983" s="1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1"/>
      <c r="M2984" s="1"/>
      <c r="N2984" s="1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1"/>
      <c r="M2985" s="1"/>
      <c r="N2985" s="1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1"/>
      <c r="M2986" s="1"/>
      <c r="N2986" s="1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1"/>
      <c r="M2987" s="1"/>
      <c r="N2987" s="1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1"/>
      <c r="M2988" s="1"/>
      <c r="N2988" s="1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1"/>
      <c r="M2989" s="1"/>
      <c r="N2989" s="1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1"/>
      <c r="M2990" s="1"/>
      <c r="N2990" s="1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1"/>
      <c r="M2991" s="1"/>
      <c r="N2991" s="1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1"/>
      <c r="M2992" s="1"/>
      <c r="N2992" s="1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1"/>
      <c r="M2993" s="1"/>
      <c r="N2993" s="1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1"/>
      <c r="M2994" s="1"/>
      <c r="N2994" s="1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1"/>
      <c r="M2995" s="1"/>
      <c r="N2995" s="1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1"/>
      <c r="M2996" s="1"/>
      <c r="N2996" s="1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1"/>
      <c r="M2997" s="1"/>
      <c r="N2997" s="1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1"/>
      <c r="M2998" s="1"/>
      <c r="N2998" s="1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1"/>
      <c r="M2999" s="1"/>
      <c r="N2999" s="1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1"/>
      <c r="M3000" s="1"/>
      <c r="N3000" s="1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1"/>
      <c r="M3001" s="1"/>
      <c r="N3001" s="1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1"/>
      <c r="M3002" s="1"/>
      <c r="N3002" s="1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1"/>
      <c r="M3003" s="1"/>
      <c r="N3003" s="1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1"/>
      <c r="M3004" s="1"/>
      <c r="N3004" s="1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1"/>
      <c r="M3005" s="1"/>
      <c r="N3005" s="1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1"/>
      <c r="M3006" s="1"/>
      <c r="N3006" s="1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1"/>
      <c r="M3007" s="1"/>
      <c r="N3007" s="1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1"/>
      <c r="M3008" s="1"/>
      <c r="N3008" s="1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1"/>
      <c r="M3009" s="1"/>
      <c r="N3009" s="1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1"/>
      <c r="M3010" s="1"/>
      <c r="N3010" s="1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1"/>
      <c r="M3011" s="1"/>
      <c r="N3011" s="1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1"/>
      <c r="M3012" s="1"/>
      <c r="N3012" s="1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1"/>
      <c r="M3013" s="1"/>
      <c r="N3013" s="1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1"/>
      <c r="M3014" s="1"/>
      <c r="N3014" s="1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1"/>
      <c r="M3015" s="1"/>
      <c r="N3015" s="1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1"/>
      <c r="M3016" s="1"/>
      <c r="N3016" s="1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1"/>
      <c r="M3017" s="1"/>
      <c r="N3017" s="1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1"/>
      <c r="M3018" s="1"/>
      <c r="N3018" s="1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1"/>
      <c r="M3019" s="1"/>
      <c r="N3019" s="1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1"/>
      <c r="M3020" s="1"/>
      <c r="N3020" s="1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1"/>
      <c r="M3021" s="1"/>
      <c r="N3021" s="1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1"/>
      <c r="M3022" s="1"/>
      <c r="N3022" s="1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1"/>
      <c r="M3023" s="1"/>
      <c r="N3023" s="1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1"/>
      <c r="M3024" s="1"/>
      <c r="N3024" s="1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1"/>
      <c r="M3025" s="1"/>
      <c r="N3025" s="1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1"/>
      <c r="M3026" s="1"/>
      <c r="N3026" s="1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1"/>
      <c r="M3027" s="1"/>
      <c r="N3027" s="1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1"/>
      <c r="M3028" s="1"/>
      <c r="N3028" s="1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1"/>
      <c r="M3029" s="1"/>
      <c r="N3029" s="1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1"/>
      <c r="M3030" s="1"/>
      <c r="N3030" s="1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1"/>
      <c r="M3031" s="1"/>
      <c r="N3031" s="1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1"/>
      <c r="M3032" s="1"/>
      <c r="N3032" s="1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1"/>
      <c r="M3033" s="1"/>
      <c r="N3033" s="1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1"/>
      <c r="M3034" s="1"/>
      <c r="N3034" s="1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1"/>
      <c r="M3035" s="1"/>
      <c r="N3035" s="1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1"/>
      <c r="M3036" s="1"/>
      <c r="N3036" s="1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1"/>
      <c r="M3037" s="1"/>
      <c r="N3037" s="1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1"/>
      <c r="M3038" s="1"/>
      <c r="N3038" s="1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1"/>
      <c r="M3039" s="1"/>
      <c r="N3039" s="1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1"/>
      <c r="M3040" s="1"/>
      <c r="N3040" s="1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1"/>
      <c r="M3041" s="1"/>
      <c r="N3041" s="1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1"/>
      <c r="M3042" s="1"/>
      <c r="N3042" s="1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1"/>
      <c r="M3043" s="1"/>
      <c r="N3043" s="1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1"/>
      <c r="M3044" s="1"/>
      <c r="N3044" s="1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1"/>
      <c r="M3045" s="1"/>
      <c r="N3045" s="1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1"/>
      <c r="M3046" s="1"/>
      <c r="N3046" s="1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1"/>
      <c r="M3047" s="1"/>
      <c r="N3047" s="1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1"/>
      <c r="M3048" s="1"/>
      <c r="N3048" s="1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1"/>
      <c r="M3049" s="1"/>
      <c r="N3049" s="1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1"/>
      <c r="M3050" s="1"/>
      <c r="N3050" s="1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1"/>
      <c r="M3051" s="1"/>
      <c r="N3051" s="1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1"/>
      <c r="M3052" s="1"/>
      <c r="N3052" s="1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1"/>
      <c r="M3053" s="1"/>
      <c r="N3053" s="1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1"/>
      <c r="M3054" s="1"/>
      <c r="N3054" s="1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1"/>
      <c r="M3055" s="1"/>
      <c r="N3055" s="1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1"/>
      <c r="M3056" s="1"/>
      <c r="N3056" s="1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1"/>
      <c r="M3057" s="1"/>
      <c r="N3057" s="1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1"/>
      <c r="M3058" s="1"/>
      <c r="N3058" s="1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1"/>
      <c r="M3059" s="1"/>
      <c r="N3059" s="1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1"/>
      <c r="M3060" s="1"/>
      <c r="N3060" s="1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1"/>
      <c r="M3061" s="1"/>
      <c r="N3061" s="1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1"/>
      <c r="M3062" s="1"/>
      <c r="N3062" s="1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1"/>
      <c r="M3063" s="1"/>
      <c r="N3063" s="1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1"/>
      <c r="M3064" s="1"/>
      <c r="N3064" s="1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1"/>
      <c r="M3065" s="1"/>
      <c r="N3065" s="1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1"/>
      <c r="M3066" s="1"/>
      <c r="N3066" s="1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1"/>
      <c r="M3067" s="1"/>
      <c r="N3067" s="1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1"/>
      <c r="M3068" s="1"/>
      <c r="N3068" s="1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1"/>
      <c r="M3069" s="1"/>
      <c r="N3069" s="1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1"/>
      <c r="M3070" s="1"/>
      <c r="N3070" s="1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1"/>
      <c r="M3071" s="1"/>
      <c r="N3071" s="1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1"/>
      <c r="M3072" s="1"/>
      <c r="N3072" s="1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1"/>
      <c r="M3073" s="1"/>
      <c r="N3073" s="1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1"/>
      <c r="M3074" s="1"/>
      <c r="N3074" s="1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1"/>
      <c r="M3075" s="1"/>
      <c r="N3075" s="1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1"/>
      <c r="M3076" s="1"/>
      <c r="N3076" s="1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1"/>
      <c r="M3077" s="1"/>
      <c r="N3077" s="1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1"/>
      <c r="M3078" s="1"/>
      <c r="N3078" s="1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1"/>
      <c r="M3079" s="1"/>
      <c r="N3079" s="1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1"/>
      <c r="M3080" s="1"/>
      <c r="N3080" s="1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1"/>
      <c r="M3081" s="1"/>
      <c r="N3081" s="1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1"/>
      <c r="M3082" s="1"/>
      <c r="N3082" s="1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1"/>
      <c r="M3083" s="1"/>
      <c r="N3083" s="1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1"/>
      <c r="M3084" s="1"/>
      <c r="N3084" s="1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1"/>
      <c r="M3085" s="1"/>
      <c r="N3085" s="1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1"/>
      <c r="M3086" s="1"/>
      <c r="N3086" s="1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1"/>
      <c r="M3087" s="1"/>
      <c r="N3087" s="1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1"/>
      <c r="M3088" s="1"/>
      <c r="N3088" s="1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1"/>
      <c r="M3089" s="1"/>
      <c r="N3089" s="1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1"/>
      <c r="M3090" s="1"/>
      <c r="N3090" s="1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1"/>
      <c r="M3091" s="1"/>
      <c r="N3091" s="1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1"/>
      <c r="M3092" s="1"/>
      <c r="N3092" s="1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1"/>
      <c r="M3093" s="1"/>
      <c r="N3093" s="1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1"/>
      <c r="M3094" s="1"/>
      <c r="N3094" s="1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1"/>
      <c r="M3095" s="1"/>
      <c r="N3095" s="1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1"/>
      <c r="M3096" s="1"/>
      <c r="N3096" s="1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1"/>
      <c r="M3097" s="1"/>
      <c r="N3097" s="1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1"/>
      <c r="M3098" s="1"/>
      <c r="N3098" s="1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1"/>
      <c r="M3099" s="1"/>
      <c r="N3099" s="1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1"/>
      <c r="M3100" s="1"/>
      <c r="N3100" s="1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1"/>
      <c r="M3101" s="1"/>
      <c r="N3101" s="1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1"/>
      <c r="M3102" s="1"/>
      <c r="N3102" s="1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1"/>
      <c r="M3103" s="1"/>
      <c r="N3103" s="1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1"/>
      <c r="M3104" s="1"/>
      <c r="N3104" s="1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1"/>
      <c r="M3105" s="1"/>
      <c r="N3105" s="1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1"/>
      <c r="M3106" s="1"/>
      <c r="N3106" s="1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1"/>
      <c r="M3107" s="1"/>
      <c r="N3107" s="1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1"/>
      <c r="M3108" s="1"/>
      <c r="N3108" s="1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1"/>
      <c r="M3109" s="1"/>
      <c r="N3109" s="1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1"/>
      <c r="M3110" s="1"/>
      <c r="N3110" s="1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1"/>
      <c r="M3111" s="1"/>
      <c r="N3111" s="1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1"/>
      <c r="M3112" s="1"/>
      <c r="N3112" s="1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1"/>
      <c r="M3113" s="1"/>
      <c r="N3113" s="1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1"/>
      <c r="M3114" s="1"/>
      <c r="N3114" s="1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1"/>
      <c r="M3115" s="1"/>
      <c r="N3115" s="1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1"/>
      <c r="M3116" s="1"/>
      <c r="N3116" s="1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1"/>
      <c r="M3117" s="1"/>
      <c r="N3117" s="1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1"/>
      <c r="M3118" s="1"/>
      <c r="N3118" s="1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1"/>
      <c r="M3119" s="1"/>
      <c r="N3119" s="1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1"/>
      <c r="M3120" s="1"/>
      <c r="N3120" s="1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1"/>
      <c r="M3121" s="1"/>
      <c r="N3121" s="1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1"/>
      <c r="M3122" s="1"/>
      <c r="N3122" s="1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1"/>
      <c r="M3123" s="1"/>
      <c r="N3123" s="1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1"/>
      <c r="M3124" s="1"/>
      <c r="N3124" s="1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1"/>
      <c r="M3125" s="1"/>
      <c r="N3125" s="1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1"/>
      <c r="M3126" s="1"/>
      <c r="N3126" s="1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1"/>
      <c r="M3127" s="1"/>
      <c r="N3127" s="1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1"/>
      <c r="M3128" s="1"/>
      <c r="N3128" s="1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1"/>
      <c r="M3129" s="1"/>
      <c r="N3129" s="1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1"/>
      <c r="M3130" s="1"/>
      <c r="N3130" s="1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1"/>
      <c r="M3131" s="1"/>
      <c r="N3131" s="1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1"/>
      <c r="M3132" s="1"/>
      <c r="N3132" s="1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1"/>
      <c r="M3133" s="1"/>
      <c r="N3133" s="1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1"/>
      <c r="M3134" s="1"/>
      <c r="N3134" s="1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1"/>
      <c r="M3135" s="1"/>
      <c r="N3135" s="1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1"/>
      <c r="M3136" s="1"/>
      <c r="N3136" s="1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1"/>
      <c r="M3137" s="1"/>
      <c r="N3137" s="1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1"/>
      <c r="M3138" s="1"/>
      <c r="N3138" s="1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1"/>
      <c r="M3139" s="1"/>
      <c r="N3139" s="1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1"/>
      <c r="M3140" s="1"/>
      <c r="N3140" s="1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1"/>
      <c r="M3141" s="1"/>
      <c r="N3141" s="1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1"/>
      <c r="M3142" s="1"/>
      <c r="N3142" s="1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1"/>
      <c r="M3143" s="1"/>
      <c r="N3143" s="1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1"/>
      <c r="M3144" s="1"/>
      <c r="N3144" s="1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1"/>
      <c r="M3145" s="1"/>
      <c r="N3145" s="1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1"/>
      <c r="M3146" s="1"/>
      <c r="N3146" s="1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1"/>
      <c r="M3147" s="1"/>
      <c r="N3147" s="1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1"/>
      <c r="M3148" s="1"/>
      <c r="N3148" s="1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1"/>
      <c r="M3149" s="1"/>
      <c r="N3149" s="1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1"/>
      <c r="M3150" s="1"/>
      <c r="N3150" s="1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1"/>
      <c r="M3151" s="1"/>
      <c r="N3151" s="1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1"/>
      <c r="M3152" s="1"/>
      <c r="N3152" s="1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1"/>
      <c r="M3153" s="1"/>
      <c r="N3153" s="1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1"/>
      <c r="M3154" s="1"/>
      <c r="N3154" s="1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1"/>
      <c r="M3155" s="1"/>
      <c r="N3155" s="1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1"/>
      <c r="M3156" s="1"/>
      <c r="N3156" s="1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1"/>
      <c r="M3157" s="1"/>
      <c r="N3157" s="1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1"/>
      <c r="M3158" s="1"/>
      <c r="N3158" s="1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1"/>
      <c r="M3159" s="1"/>
      <c r="N3159" s="1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1"/>
      <c r="M3160" s="1"/>
      <c r="N3160" s="1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1"/>
      <c r="M3161" s="1"/>
      <c r="N3161" s="1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1"/>
      <c r="M3162" s="1"/>
      <c r="N3162" s="1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1"/>
      <c r="M3163" s="1"/>
      <c r="N3163" s="1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1"/>
      <c r="M3164" s="1"/>
      <c r="N3164" s="1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1"/>
      <c r="M3165" s="1"/>
      <c r="N3165" s="1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1"/>
      <c r="M3166" s="1"/>
      <c r="N3166" s="1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1"/>
      <c r="M3167" s="1"/>
      <c r="N3167" s="1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1"/>
      <c r="M3168" s="1"/>
      <c r="N3168" s="1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1"/>
      <c r="M3169" s="1"/>
      <c r="N3169" s="1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1"/>
      <c r="M3170" s="1"/>
      <c r="N3170" s="1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1"/>
      <c r="M3171" s="1"/>
      <c r="N3171" s="1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1"/>
      <c r="M3172" s="1"/>
      <c r="N3172" s="1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1"/>
      <c r="M3173" s="1"/>
      <c r="N3173" s="1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1"/>
      <c r="M3174" s="1"/>
      <c r="N3174" s="1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1"/>
      <c r="M3175" s="1"/>
      <c r="N3175" s="1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1"/>
      <c r="M3176" s="1"/>
      <c r="N3176" s="1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1"/>
      <c r="M3177" s="1"/>
      <c r="N3177" s="1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1"/>
      <c r="M3178" s="1"/>
      <c r="N3178" s="1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1"/>
      <c r="M3179" s="1"/>
      <c r="N3179" s="1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1"/>
      <c r="M3180" s="1"/>
      <c r="N3180" s="1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1"/>
      <c r="M3181" s="1"/>
      <c r="N3181" s="1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1"/>
      <c r="M3182" s="1"/>
      <c r="N3182" s="1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1"/>
      <c r="M3183" s="1"/>
      <c r="N3183" s="1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1"/>
      <c r="M3184" s="1"/>
      <c r="N3184" s="1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1"/>
      <c r="M3185" s="1"/>
      <c r="N3185" s="1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1"/>
      <c r="M3186" s="1"/>
      <c r="N3186" s="1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1"/>
      <c r="M3187" s="1"/>
      <c r="N3187" s="1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1"/>
      <c r="M3188" s="1"/>
      <c r="N3188" s="1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1"/>
      <c r="M3189" s="1"/>
      <c r="N3189" s="1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1"/>
      <c r="M3190" s="1"/>
      <c r="N3190" s="1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1"/>
      <c r="M3191" s="1"/>
      <c r="N3191" s="1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1"/>
      <c r="M3192" s="1"/>
      <c r="N3192" s="1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1"/>
      <c r="M3193" s="1"/>
      <c r="N3193" s="1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1"/>
      <c r="M3194" s="1"/>
      <c r="N3194" s="1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1"/>
      <c r="M3195" s="1"/>
      <c r="N3195" s="1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1"/>
      <c r="M3196" s="1"/>
      <c r="N3196" s="1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1"/>
      <c r="M3197" s="1"/>
      <c r="N3197" s="1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1"/>
      <c r="M3198" s="1"/>
      <c r="N3198" s="1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1"/>
      <c r="M3199" s="1"/>
      <c r="N3199" s="1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1"/>
      <c r="M3200" s="1"/>
      <c r="N3200" s="1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1"/>
      <c r="M3201" s="1"/>
      <c r="N3201" s="1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1"/>
      <c r="M3202" s="1"/>
      <c r="N3202" s="1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1"/>
      <c r="M3203" s="1"/>
      <c r="N3203" s="1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1"/>
      <c r="M3204" s="1"/>
      <c r="N3204" s="1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1"/>
      <c r="M3205" s="1"/>
      <c r="N3205" s="1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1"/>
      <c r="M3206" s="1"/>
      <c r="N3206" s="1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1"/>
      <c r="M3207" s="1"/>
      <c r="N3207" s="1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1"/>
      <c r="M3208" s="1"/>
      <c r="N3208" s="1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1"/>
      <c r="M3209" s="1"/>
      <c r="N3209" s="1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1"/>
      <c r="M3210" s="1"/>
      <c r="N3210" s="1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1"/>
      <c r="M3211" s="1"/>
      <c r="N3211" s="1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1"/>
      <c r="M3212" s="1"/>
      <c r="N3212" s="1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1"/>
      <c r="M3213" s="1"/>
      <c r="N3213" s="1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1"/>
      <c r="M3214" s="1"/>
      <c r="N3214" s="1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1"/>
      <c r="M3215" s="1"/>
      <c r="N3215" s="1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1"/>
      <c r="M3216" s="1"/>
      <c r="N3216" s="1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1"/>
      <c r="M3217" s="1"/>
      <c r="N3217" s="1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1"/>
      <c r="M3218" s="1"/>
      <c r="N3218" s="1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1"/>
      <c r="M3219" s="1"/>
      <c r="N3219" s="1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1"/>
      <c r="M3220" s="1"/>
      <c r="N3220" s="1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1"/>
      <c r="M3221" s="1"/>
      <c r="N3221" s="1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1"/>
      <c r="M3222" s="1"/>
      <c r="N3222" s="1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1"/>
      <c r="M3223" s="1"/>
      <c r="N3223" s="1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1"/>
      <c r="M3224" s="1"/>
      <c r="N3224" s="1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1"/>
      <c r="M3225" s="1"/>
      <c r="N3225" s="1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1"/>
      <c r="M3226" s="1"/>
      <c r="N3226" s="1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1"/>
      <c r="M3227" s="1"/>
      <c r="N3227" s="1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1"/>
      <c r="M3228" s="1"/>
      <c r="N3228" s="1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1"/>
      <c r="M3229" s="1"/>
      <c r="N3229" s="1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1"/>
      <c r="M3230" s="1"/>
      <c r="N3230" s="1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1"/>
      <c r="M3231" s="1"/>
      <c r="N3231" s="1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1"/>
      <c r="M3232" s="1"/>
      <c r="N3232" s="1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1"/>
      <c r="M3233" s="1"/>
      <c r="N3233" s="1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1"/>
      <c r="M3234" s="1"/>
      <c r="N3234" s="1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1"/>
      <c r="M3235" s="1"/>
      <c r="N3235" s="1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1"/>
      <c r="M3236" s="1"/>
      <c r="N3236" s="1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1"/>
      <c r="M3237" s="1"/>
      <c r="N3237" s="1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1"/>
      <c r="M3238" s="1"/>
      <c r="N3238" s="1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1"/>
      <c r="M3239" s="1"/>
      <c r="N3239" s="1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1"/>
      <c r="M3240" s="1"/>
      <c r="N3240" s="1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1"/>
      <c r="M3241" s="1"/>
      <c r="N3241" s="1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1"/>
      <c r="M3242" s="1"/>
      <c r="N3242" s="1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1"/>
      <c r="M3243" s="1"/>
      <c r="N3243" s="1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1"/>
      <c r="M3244" s="1"/>
      <c r="N3244" s="1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1"/>
      <c r="M3245" s="1"/>
      <c r="N3245" s="1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1"/>
      <c r="M3246" s="1"/>
      <c r="N3246" s="1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1"/>
      <c r="M3247" s="1"/>
      <c r="N3247" s="1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1"/>
      <c r="M3248" s="1"/>
      <c r="N3248" s="1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1"/>
      <c r="M3249" s="1"/>
      <c r="N3249" s="1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1"/>
      <c r="M3250" s="1"/>
      <c r="N3250" s="1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1"/>
      <c r="M3251" s="1"/>
      <c r="N3251" s="1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1"/>
      <c r="M3252" s="1"/>
      <c r="N3252" s="1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1"/>
      <c r="M3253" s="1"/>
      <c r="N3253" s="1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1"/>
      <c r="M3254" s="1"/>
      <c r="N3254" s="1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1"/>
      <c r="M3255" s="1"/>
      <c r="N3255" s="1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1"/>
      <c r="M3256" s="1"/>
      <c r="N3256" s="1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1"/>
      <c r="M3257" s="1"/>
      <c r="N3257" s="1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1"/>
      <c r="M3258" s="1"/>
      <c r="N3258" s="1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1"/>
      <c r="M3259" s="1"/>
      <c r="N3259" s="1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1"/>
      <c r="M3260" s="1"/>
      <c r="N3260" s="1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1"/>
      <c r="M3261" s="1"/>
      <c r="N3261" s="1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1"/>
      <c r="M3262" s="1"/>
      <c r="N3262" s="1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1"/>
      <c r="M3263" s="1"/>
      <c r="N3263" s="1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1"/>
      <c r="M3264" s="1"/>
      <c r="N3264" s="1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1"/>
      <c r="M3265" s="1"/>
      <c r="N3265" s="1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1"/>
      <c r="M3266" s="1"/>
      <c r="N3266" s="1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1"/>
      <c r="M3267" s="1"/>
      <c r="N3267" s="1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1"/>
      <c r="M3268" s="1"/>
      <c r="N3268" s="1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1"/>
      <c r="M3269" s="1"/>
      <c r="N3269" s="1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1"/>
      <c r="M3270" s="1"/>
      <c r="N3270" s="1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1"/>
      <c r="M3271" s="1"/>
      <c r="N3271" s="1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1"/>
      <c r="M3272" s="1"/>
      <c r="N3272" s="1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1"/>
      <c r="M3273" s="1"/>
      <c r="N3273" s="1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1"/>
      <c r="M3274" s="1"/>
      <c r="N3274" s="1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1"/>
      <c r="M3275" s="1"/>
      <c r="N3275" s="1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1"/>
      <c r="M3276" s="1"/>
      <c r="N3276" s="1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1"/>
      <c r="M3277" s="1"/>
      <c r="N3277" s="1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1"/>
      <c r="M3278" s="1"/>
      <c r="N3278" s="1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1"/>
      <c r="M3279" s="1"/>
      <c r="N3279" s="1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1"/>
      <c r="M3280" s="1"/>
      <c r="N3280" s="1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1"/>
      <c r="M3281" s="1"/>
      <c r="N3281" s="1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1"/>
      <c r="M3282" s="1"/>
      <c r="N3282" s="1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1"/>
      <c r="M3283" s="1"/>
      <c r="N3283" s="1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1"/>
      <c r="M3284" s="1"/>
      <c r="N3284" s="1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1"/>
      <c r="M3285" s="1"/>
      <c r="N3285" s="1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1"/>
      <c r="M3286" s="1"/>
      <c r="N3286" s="1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1"/>
      <c r="M3287" s="1"/>
      <c r="N3287" s="1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1"/>
      <c r="M3288" s="1"/>
      <c r="N3288" s="1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1"/>
      <c r="M3289" s="1"/>
      <c r="N3289" s="1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1"/>
      <c r="M3290" s="1"/>
      <c r="N3290" s="1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1"/>
      <c r="M3291" s="1"/>
      <c r="N3291" s="1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1"/>
      <c r="M3292" s="1"/>
      <c r="N3292" s="1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1"/>
      <c r="M3293" s="1"/>
      <c r="N3293" s="1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1"/>
      <c r="M3294" s="1"/>
      <c r="N3294" s="1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1"/>
      <c r="M3295" s="1"/>
      <c r="N3295" s="1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1"/>
      <c r="M3296" s="1"/>
      <c r="N3296" s="1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1"/>
      <c r="M3297" s="1"/>
      <c r="N3297" s="1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1"/>
      <c r="M3298" s="1"/>
      <c r="N3298" s="1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1"/>
      <c r="M3299" s="1"/>
      <c r="N3299" s="1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1"/>
      <c r="M3300" s="1"/>
      <c r="N3300" s="1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1"/>
      <c r="M3301" s="1"/>
      <c r="N3301" s="1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1"/>
      <c r="M3302" s="1"/>
      <c r="N3302" s="1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1"/>
      <c r="M3303" s="1"/>
      <c r="N3303" s="1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1"/>
      <c r="M3304" s="1"/>
      <c r="N3304" s="1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1"/>
      <c r="M3305" s="1"/>
      <c r="N3305" s="1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1"/>
      <c r="M3306" s="1"/>
      <c r="N3306" s="1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1"/>
      <c r="M3307" s="1"/>
      <c r="N3307" s="1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1"/>
      <c r="M3308" s="1"/>
      <c r="N3308" s="1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1"/>
      <c r="M3309" s="1"/>
      <c r="N3309" s="1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1"/>
      <c r="M3310" s="1"/>
      <c r="N3310" s="1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1"/>
      <c r="M3311" s="1"/>
      <c r="N3311" s="1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1"/>
      <c r="M3312" s="1"/>
      <c r="N3312" s="1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1"/>
      <c r="M3313" s="1"/>
      <c r="N3313" s="1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1"/>
      <c r="M3314" s="1"/>
      <c r="N3314" s="1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1"/>
      <c r="M3315" s="1"/>
      <c r="N3315" s="1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1"/>
      <c r="M3316" s="1"/>
      <c r="N3316" s="1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1"/>
      <c r="M3317" s="1"/>
      <c r="N3317" s="1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1"/>
      <c r="M3318" s="1"/>
      <c r="N3318" s="1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1"/>
      <c r="M3319" s="1"/>
      <c r="N3319" s="1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1"/>
      <c r="M3320" s="1"/>
      <c r="N3320" s="1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1"/>
      <c r="M3321" s="1"/>
      <c r="N3321" s="1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1"/>
      <c r="M3322" s="1"/>
      <c r="N3322" s="1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1"/>
      <c r="M3323" s="1"/>
      <c r="N3323" s="1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1"/>
      <c r="M3324" s="1"/>
      <c r="N3324" s="1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1"/>
      <c r="M3325" s="1"/>
      <c r="N3325" s="1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1"/>
      <c r="M3326" s="1"/>
      <c r="N3326" s="1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1"/>
      <c r="M3327" s="1"/>
      <c r="N3327" s="1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1"/>
      <c r="M3328" s="1"/>
      <c r="N3328" s="1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1"/>
      <c r="M3329" s="1"/>
      <c r="N3329" s="1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1"/>
      <c r="M3330" s="1"/>
      <c r="N3330" s="1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1"/>
      <c r="M3331" s="1"/>
      <c r="N3331" s="1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1"/>
      <c r="M3332" s="1"/>
      <c r="N3332" s="1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1"/>
      <c r="M3333" s="1"/>
      <c r="N3333" s="1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1"/>
      <c r="M3334" s="1"/>
      <c r="N3334" s="1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1"/>
      <c r="M3335" s="1"/>
      <c r="N3335" s="1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1"/>
      <c r="M3336" s="1"/>
      <c r="N3336" s="1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1"/>
      <c r="M3337" s="1"/>
      <c r="N3337" s="1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1"/>
      <c r="M3338" s="1"/>
      <c r="N3338" s="1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1"/>
      <c r="M3339" s="1"/>
      <c r="N3339" s="1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1"/>
      <c r="M3340" s="1"/>
      <c r="N3340" s="1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1"/>
      <c r="M3341" s="1"/>
      <c r="N3341" s="1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1"/>
      <c r="M3342" s="1"/>
      <c r="N3342" s="1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1"/>
      <c r="M3343" s="1"/>
      <c r="N3343" s="1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1"/>
      <c r="M3344" s="1"/>
      <c r="N3344" s="1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1"/>
      <c r="M3345" s="1"/>
      <c r="N3345" s="1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1"/>
      <c r="M3346" s="1"/>
      <c r="N3346" s="1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1"/>
      <c r="M3347" s="1"/>
      <c r="N3347" s="1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1"/>
      <c r="M3348" s="1"/>
      <c r="N3348" s="1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1"/>
      <c r="M3349" s="1"/>
      <c r="N3349" s="1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1"/>
      <c r="M3350" s="1"/>
      <c r="N3350" s="1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1"/>
      <c r="M3351" s="1"/>
      <c r="N3351" s="1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1"/>
      <c r="M3352" s="1"/>
      <c r="N3352" s="1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1"/>
      <c r="M3353" s="1"/>
      <c r="N3353" s="1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1"/>
      <c r="M3354" s="1"/>
      <c r="N3354" s="1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1"/>
      <c r="M3355" s="1"/>
      <c r="N3355" s="1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1"/>
      <c r="M3356" s="1"/>
      <c r="N3356" s="1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1"/>
      <c r="M3357" s="1"/>
      <c r="N3357" s="1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1"/>
      <c r="M3358" s="1"/>
      <c r="N3358" s="1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1"/>
      <c r="M3359" s="1"/>
      <c r="N3359" s="1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1"/>
      <c r="M3360" s="1"/>
      <c r="N3360" s="1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1"/>
      <c r="M3361" s="1"/>
      <c r="N3361" s="1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1"/>
      <c r="M3362" s="1"/>
      <c r="N3362" s="1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1"/>
      <c r="M3363" s="1"/>
      <c r="N3363" s="1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1"/>
      <c r="M3364" s="1"/>
      <c r="N3364" s="1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1"/>
      <c r="M3365" s="1"/>
      <c r="N3365" s="1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1"/>
      <c r="M3366" s="1"/>
      <c r="N3366" s="1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1"/>
      <c r="M3367" s="1"/>
      <c r="N3367" s="1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1"/>
      <c r="M3368" s="1"/>
      <c r="N3368" s="1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1"/>
      <c r="M3369" s="1"/>
      <c r="N3369" s="1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1"/>
      <c r="M3370" s="1"/>
      <c r="N3370" s="1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1"/>
      <c r="M3371" s="1"/>
      <c r="N3371" s="1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1"/>
      <c r="M3372" s="1"/>
      <c r="N3372" s="1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1"/>
      <c r="M3373" s="1"/>
      <c r="N3373" s="1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1"/>
      <c r="M3374" s="1"/>
      <c r="N3374" s="1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1"/>
      <c r="M3375" s="1"/>
      <c r="N3375" s="1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1"/>
      <c r="M3376" s="1"/>
      <c r="N3376" s="1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1"/>
      <c r="M3377" s="1"/>
      <c r="N3377" s="1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1"/>
      <c r="M3378" s="1"/>
      <c r="N3378" s="1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1"/>
      <c r="M3379" s="1"/>
      <c r="N3379" s="1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1"/>
      <c r="M3380" s="1"/>
      <c r="N3380" s="1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1"/>
      <c r="M3381" s="1"/>
      <c r="N3381" s="1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1"/>
      <c r="M3382" s="1"/>
      <c r="N3382" s="1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1"/>
      <c r="M3383" s="1"/>
      <c r="N3383" s="1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1"/>
      <c r="M3384" s="1"/>
      <c r="N3384" s="1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1"/>
      <c r="M3385" s="1"/>
      <c r="N3385" s="1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1"/>
      <c r="M3386" s="1"/>
      <c r="N3386" s="1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1"/>
      <c r="M3387" s="1"/>
      <c r="N3387" s="1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1"/>
      <c r="M3388" s="1"/>
      <c r="N3388" s="1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1"/>
      <c r="M3389" s="1"/>
      <c r="N3389" s="1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1"/>
      <c r="M3390" s="1"/>
      <c r="N3390" s="1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1"/>
      <c r="M3391" s="1"/>
      <c r="N3391" s="1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1"/>
      <c r="M3392" s="1"/>
      <c r="N3392" s="1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1"/>
      <c r="M3393" s="1"/>
      <c r="N3393" s="1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1"/>
      <c r="M3394" s="1"/>
      <c r="N3394" s="1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1"/>
      <c r="M3395" s="1"/>
      <c r="N3395" s="1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1"/>
      <c r="M3396" s="1"/>
      <c r="N3396" s="1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1"/>
      <c r="M3397" s="1"/>
      <c r="N3397" s="1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1"/>
      <c r="M3398" s="1"/>
      <c r="N3398" s="1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1"/>
      <c r="M3399" s="1"/>
      <c r="N3399" s="1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1"/>
      <c r="M3400" s="1"/>
      <c r="N3400" s="1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1"/>
      <c r="M3401" s="1"/>
      <c r="N3401" s="1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1"/>
      <c r="M3402" s="1"/>
      <c r="N3402" s="1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1"/>
      <c r="M3403" s="1"/>
      <c r="N3403" s="1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1"/>
      <c r="M3404" s="1"/>
      <c r="N3404" s="1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1"/>
      <c r="M3405" s="1"/>
      <c r="N3405" s="1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1"/>
      <c r="M3406" s="1"/>
      <c r="N3406" s="1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1"/>
      <c r="M3407" s="1"/>
      <c r="N3407" s="1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1"/>
      <c r="M3408" s="1"/>
      <c r="N3408" s="1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1"/>
      <c r="M3409" s="1"/>
      <c r="N3409" s="1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1"/>
      <c r="M3410" s="1"/>
      <c r="N3410" s="1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1"/>
      <c r="M3411" s="1"/>
      <c r="N3411" s="1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1"/>
      <c r="M3412" s="1"/>
      <c r="N3412" s="1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1"/>
      <c r="M3413" s="1"/>
      <c r="N3413" s="1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1"/>
      <c r="M3414" s="1"/>
      <c r="N3414" s="1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1"/>
      <c r="M3415" s="1"/>
      <c r="N3415" s="1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1"/>
      <c r="M3416" s="1"/>
      <c r="N3416" s="1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1"/>
      <c r="M3417" s="1"/>
      <c r="N3417" s="1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1"/>
      <c r="M3418" s="1"/>
      <c r="N3418" s="1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1"/>
      <c r="M3419" s="1"/>
      <c r="N3419" s="1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1"/>
      <c r="M3420" s="1"/>
      <c r="N3420" s="1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1"/>
      <c r="M3421" s="1"/>
      <c r="N3421" s="1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1"/>
      <c r="M3422" s="1"/>
      <c r="N3422" s="1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1"/>
      <c r="M3423" s="1"/>
      <c r="N3423" s="1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1"/>
      <c r="M3424" s="1"/>
      <c r="N3424" s="1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1"/>
      <c r="M3425" s="1"/>
      <c r="N3425" s="1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1"/>
      <c r="M3426" s="1"/>
      <c r="N3426" s="1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1"/>
      <c r="M3427" s="1"/>
      <c r="N3427" s="1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1"/>
      <c r="M3428" s="1"/>
      <c r="N3428" s="1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1"/>
      <c r="M3429" s="1"/>
      <c r="N3429" s="1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1"/>
      <c r="M3430" s="1"/>
      <c r="N3430" s="1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1"/>
      <c r="M3431" s="1"/>
      <c r="N3431" s="1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1"/>
      <c r="M3432" s="1"/>
      <c r="N3432" s="1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1"/>
      <c r="M3433" s="1"/>
      <c r="N3433" s="1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1"/>
      <c r="M3434" s="1"/>
      <c r="N3434" s="1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1"/>
      <c r="M3435" s="1"/>
      <c r="N3435" s="1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1"/>
      <c r="M3436" s="1"/>
      <c r="N3436" s="1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1"/>
      <c r="M3437" s="1"/>
      <c r="N3437" s="1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1"/>
      <c r="M3438" s="1"/>
      <c r="N3438" s="1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1"/>
      <c r="M3439" s="1"/>
      <c r="N3439" s="1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1"/>
      <c r="M3440" s="1"/>
      <c r="N3440" s="1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1"/>
      <c r="M3441" s="1"/>
      <c r="N3441" s="1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1"/>
      <c r="M3442" s="1"/>
      <c r="N3442" s="1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1"/>
      <c r="M3443" s="1"/>
      <c r="N3443" s="1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1"/>
      <c r="M3444" s="1"/>
      <c r="N3444" s="1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1"/>
      <c r="M3445" s="1"/>
      <c r="N3445" s="1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1"/>
      <c r="M3446" s="1"/>
      <c r="N3446" s="1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1"/>
      <c r="M3447" s="1"/>
      <c r="N3447" s="1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1"/>
      <c r="M3448" s="1"/>
      <c r="N3448" s="1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1"/>
      <c r="M3449" s="1"/>
      <c r="N3449" s="1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1"/>
      <c r="M3450" s="1"/>
      <c r="N3450" s="1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1"/>
      <c r="M3451" s="1"/>
      <c r="N3451" s="1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1"/>
      <c r="M3452" s="1"/>
      <c r="N3452" s="1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1"/>
      <c r="M3453" s="1"/>
      <c r="N3453" s="1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1"/>
      <c r="M3454" s="1"/>
      <c r="N3454" s="1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1"/>
      <c r="M3455" s="1"/>
      <c r="N3455" s="1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1"/>
      <c r="M3456" s="1"/>
      <c r="N3456" s="1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1"/>
      <c r="M3457" s="1"/>
      <c r="N3457" s="1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1"/>
      <c r="M3458" s="1"/>
      <c r="N3458" s="1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1"/>
      <c r="M3459" s="1"/>
      <c r="N3459" s="1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1"/>
      <c r="M3460" s="1"/>
      <c r="N3460" s="1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1"/>
      <c r="M3461" s="1"/>
      <c r="N3461" s="1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1"/>
      <c r="M3462" s="1"/>
      <c r="N3462" s="1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1"/>
      <c r="M3463" s="1"/>
      <c r="N3463" s="1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1"/>
      <c r="M3464" s="1"/>
      <c r="N3464" s="1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1"/>
      <c r="M3465" s="1"/>
      <c r="N3465" s="1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1"/>
      <c r="M3466" s="1"/>
      <c r="N3466" s="1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1"/>
      <c r="M3467" s="1"/>
      <c r="N3467" s="1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1"/>
      <c r="M3468" s="1"/>
      <c r="N3468" s="1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1"/>
      <c r="M3469" s="1"/>
      <c r="N3469" s="1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1"/>
      <c r="M3470" s="1"/>
      <c r="N3470" s="1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1"/>
      <c r="M3471" s="1"/>
      <c r="N3471" s="1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1"/>
      <c r="M3472" s="1"/>
      <c r="N3472" s="1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1"/>
      <c r="M3473" s="1"/>
      <c r="N3473" s="1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1"/>
      <c r="M3474" s="1"/>
      <c r="N3474" s="1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1"/>
      <c r="M3475" s="1"/>
      <c r="N3475" s="1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1"/>
      <c r="M3476" s="1"/>
      <c r="N3476" s="1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1"/>
      <c r="M3477" s="1"/>
      <c r="N3477" s="1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1"/>
      <c r="M3478" s="1"/>
      <c r="N3478" s="1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1"/>
      <c r="M3479" s="1"/>
      <c r="N3479" s="1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1"/>
      <c r="M3480" s="1"/>
      <c r="N3480" s="1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1"/>
      <c r="M3481" s="1"/>
      <c r="N3481" s="1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1"/>
      <c r="M3482" s="1"/>
      <c r="N3482" s="1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1"/>
      <c r="M3483" s="1"/>
      <c r="N3483" s="1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1"/>
      <c r="M3484" s="1"/>
      <c r="N3484" s="1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1"/>
      <c r="M3485" s="1"/>
      <c r="N3485" s="1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1"/>
      <c r="M3486" s="1"/>
      <c r="N3486" s="1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1"/>
      <c r="M3487" s="1"/>
      <c r="N3487" s="1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1"/>
      <c r="M3488" s="1"/>
      <c r="N3488" s="1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1"/>
      <c r="M3489" s="1"/>
      <c r="N3489" s="1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1"/>
      <c r="M3490" s="1"/>
      <c r="N3490" s="1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1"/>
      <c r="M3491" s="1"/>
      <c r="N3491" s="1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1"/>
      <c r="M3492" s="1"/>
      <c r="N3492" s="1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1"/>
      <c r="M3493" s="1"/>
      <c r="N3493" s="1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1"/>
      <c r="M3494" s="1"/>
      <c r="N3494" s="1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1"/>
      <c r="M3495" s="1"/>
      <c r="N3495" s="1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1"/>
      <c r="M3496" s="1"/>
      <c r="N3496" s="1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1"/>
      <c r="M3497" s="1"/>
      <c r="N3497" s="1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1"/>
      <c r="M3498" s="1"/>
      <c r="N3498" s="1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1"/>
      <c r="M3499" s="1"/>
      <c r="N3499" s="1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1"/>
      <c r="M3500" s="1"/>
      <c r="N3500" s="1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1"/>
      <c r="M3501" s="1"/>
      <c r="N3501" s="1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1"/>
      <c r="M3502" s="1"/>
      <c r="N3502" s="1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1"/>
      <c r="M3503" s="1"/>
      <c r="N3503" s="1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1"/>
      <c r="M3504" s="1"/>
      <c r="N3504" s="1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1"/>
      <c r="M3505" s="1"/>
      <c r="N3505" s="1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1"/>
      <c r="M3506" s="1"/>
      <c r="N3506" s="1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1"/>
      <c r="M3507" s="1"/>
      <c r="N3507" s="1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1"/>
      <c r="M3508" s="1"/>
      <c r="N3508" s="1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1"/>
      <c r="M3509" s="1"/>
      <c r="N3509" s="1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1"/>
      <c r="M3510" s="1"/>
      <c r="N3510" s="1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1"/>
      <c r="M3511" s="1"/>
      <c r="N3511" s="1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1"/>
      <c r="M3512" s="1"/>
      <c r="N3512" s="1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1"/>
      <c r="M3513" s="1"/>
      <c r="N3513" s="1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1"/>
      <c r="M3514" s="1"/>
      <c r="N3514" s="1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1"/>
      <c r="M3515" s="1"/>
      <c r="N3515" s="1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1"/>
      <c r="M3516" s="1"/>
      <c r="N3516" s="1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1"/>
      <c r="M3517" s="1"/>
      <c r="N3517" s="1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1"/>
      <c r="M3518" s="1"/>
      <c r="N3518" s="1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1"/>
      <c r="M3519" s="1"/>
      <c r="N3519" s="1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1"/>
      <c r="M3520" s="1"/>
      <c r="N3520" s="1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1"/>
      <c r="M3521" s="1"/>
      <c r="N3521" s="1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1"/>
      <c r="M3522" s="1"/>
      <c r="N3522" s="1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1"/>
      <c r="M3523" s="1"/>
      <c r="N3523" s="1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1"/>
      <c r="M3524" s="1"/>
      <c r="N3524" s="1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1"/>
      <c r="M3525" s="1"/>
      <c r="N3525" s="1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1"/>
      <c r="M3526" s="1"/>
      <c r="N3526" s="1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1"/>
      <c r="M3527" s="1"/>
      <c r="N3527" s="1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1"/>
      <c r="M3528" s="1"/>
      <c r="N3528" s="1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1"/>
      <c r="M3529" s="1"/>
      <c r="N3529" s="1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1"/>
      <c r="M3530" s="1"/>
      <c r="N3530" s="1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1"/>
      <c r="M3531" s="1"/>
      <c r="N3531" s="1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1"/>
      <c r="M3532" s="1"/>
      <c r="N3532" s="1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1"/>
      <c r="M3533" s="1"/>
      <c r="N3533" s="1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1"/>
      <c r="M3534" s="1"/>
      <c r="N3534" s="1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1"/>
      <c r="M3535" s="1"/>
      <c r="N3535" s="1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1"/>
      <c r="M3536" s="1"/>
      <c r="N3536" s="1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1"/>
      <c r="M3537" s="1"/>
      <c r="N3537" s="1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1"/>
      <c r="M3538" s="1"/>
      <c r="N3538" s="1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1"/>
      <c r="M3539" s="1"/>
      <c r="N3539" s="1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1"/>
      <c r="M3540" s="1"/>
      <c r="N3540" s="1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1"/>
      <c r="M3541" s="1"/>
      <c r="N3541" s="1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1"/>
      <c r="M3542" s="1"/>
      <c r="N3542" s="1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1"/>
      <c r="M3543" s="1"/>
      <c r="N3543" s="1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1"/>
      <c r="M3544" s="1"/>
      <c r="N3544" s="1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1"/>
      <c r="M3545" s="1"/>
      <c r="N3545" s="1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1"/>
      <c r="M3546" s="1"/>
      <c r="N3546" s="1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1"/>
      <c r="M3547" s="1"/>
      <c r="N3547" s="1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1"/>
      <c r="M3548" s="1"/>
      <c r="N3548" s="1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1"/>
      <c r="M3549" s="1"/>
      <c r="N3549" s="1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1"/>
      <c r="M3550" s="1"/>
      <c r="N3550" s="1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1"/>
      <c r="M3551" s="1"/>
      <c r="N3551" s="1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1"/>
      <c r="M3552" s="1"/>
      <c r="N3552" s="1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1"/>
      <c r="M3553" s="1"/>
      <c r="N3553" s="1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1"/>
      <c r="M3554" s="1"/>
      <c r="N3554" s="1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1"/>
      <c r="M3555" s="1"/>
      <c r="N3555" s="1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1"/>
      <c r="M3556" s="1"/>
      <c r="N3556" s="1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1"/>
      <c r="M3557" s="1"/>
      <c r="N3557" s="1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1"/>
      <c r="M3558" s="1"/>
      <c r="N3558" s="1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1"/>
      <c r="M3559" s="1"/>
      <c r="N3559" s="1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1"/>
      <c r="M3560" s="1"/>
      <c r="N3560" s="1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1"/>
      <c r="M3561" s="1"/>
      <c r="N3561" s="1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1"/>
      <c r="M3562" s="1"/>
      <c r="N3562" s="1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1"/>
      <c r="M3563" s="1"/>
      <c r="N3563" s="1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1"/>
      <c r="M3564" s="1"/>
      <c r="N3564" s="1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1"/>
      <c r="M3565" s="1"/>
      <c r="N3565" s="1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1"/>
      <c r="M3566" s="1"/>
      <c r="N3566" s="1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1"/>
      <c r="M3567" s="1"/>
      <c r="N3567" s="1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1"/>
      <c r="M3568" s="1"/>
      <c r="N3568" s="1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1"/>
      <c r="M3569" s="1"/>
      <c r="N3569" s="1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1"/>
      <c r="M3570" s="1"/>
      <c r="N3570" s="1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1"/>
      <c r="M3571" s="1"/>
      <c r="N3571" s="1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1"/>
      <c r="M3572" s="1"/>
      <c r="N3572" s="1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1"/>
      <c r="M3573" s="1"/>
      <c r="N3573" s="1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1"/>
      <c r="M3574" s="1"/>
      <c r="N3574" s="1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1"/>
      <c r="M3575" s="1"/>
      <c r="N3575" s="1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1"/>
      <c r="M3576" s="1"/>
      <c r="N3576" s="1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1"/>
      <c r="M3577" s="1"/>
      <c r="N3577" s="1"/>
    </row>
    <row r="3578" spans="3:14" s="3" customFormat="1" x14ac:dyDescent="0.25">
      <c r="D3578" s="1"/>
      <c r="E3578" s="1"/>
      <c r="F3578" s="1"/>
      <c r="H3578" s="1"/>
      <c r="J3578" s="1"/>
      <c r="K3578" s="1"/>
      <c r="L3578" s="1"/>
      <c r="M3578" s="1"/>
      <c r="N3578" s="1"/>
    </row>
    <row r="3579" spans="3:14" s="3" customFormat="1" x14ac:dyDescent="0.25">
      <c r="D3579" s="1"/>
      <c r="E3579" s="1"/>
      <c r="F3579" s="1"/>
      <c r="H3579" s="1"/>
      <c r="J3579" s="1"/>
      <c r="K3579" s="1"/>
      <c r="L3579" s="1"/>
      <c r="M3579" s="1"/>
      <c r="N3579" s="1"/>
    </row>
    <row r="3580" spans="3:14" s="3" customFormat="1" x14ac:dyDescent="0.25">
      <c r="D3580" s="1"/>
      <c r="E3580" s="1"/>
      <c r="F3580" s="1"/>
      <c r="H3580" s="1"/>
      <c r="J3580" s="1"/>
      <c r="K3580" s="1"/>
      <c r="L3580" s="1"/>
      <c r="M3580" s="1"/>
      <c r="N3580" s="1"/>
    </row>
    <row r="3581" spans="3:14" s="3" customFormat="1" x14ac:dyDescent="0.25">
      <c r="D3581" s="1"/>
      <c r="E3581" s="1"/>
      <c r="F3581" s="1"/>
      <c r="H3581" s="1"/>
      <c r="J3581" s="1"/>
      <c r="K3581" s="1"/>
      <c r="L3581" s="1"/>
      <c r="M3581" s="1"/>
      <c r="N3581" s="1"/>
    </row>
    <row r="3582" spans="3:14" s="3" customFormat="1" x14ac:dyDescent="0.25">
      <c r="D3582" s="1"/>
      <c r="E3582" s="1"/>
      <c r="F3582" s="1"/>
      <c r="H3582" s="1"/>
      <c r="J3582" s="1"/>
      <c r="K3582" s="1"/>
      <c r="L3582" s="1"/>
      <c r="M3582" s="1"/>
      <c r="N3582" s="1"/>
    </row>
    <row r="3583" spans="3:14" s="3" customFormat="1" x14ac:dyDescent="0.25">
      <c r="D3583" s="1"/>
      <c r="E3583" s="1"/>
      <c r="F3583" s="1"/>
      <c r="H3583" s="1"/>
      <c r="J3583" s="1"/>
      <c r="K3583" s="1"/>
      <c r="L3583" s="1"/>
      <c r="M3583" s="1"/>
      <c r="N3583" s="1"/>
    </row>
    <row r="3584" spans="3:14" s="3" customFormat="1" x14ac:dyDescent="0.25">
      <c r="D3584" s="1"/>
      <c r="E3584" s="1"/>
      <c r="F3584" s="1"/>
      <c r="H3584" s="1"/>
      <c r="J3584" s="1"/>
      <c r="K3584" s="1"/>
      <c r="L3584" s="1"/>
      <c r="M3584" s="1"/>
      <c r="N3584" s="1"/>
    </row>
    <row r="3585" spans="4:14" s="3" customFormat="1" x14ac:dyDescent="0.25">
      <c r="D3585" s="1"/>
      <c r="E3585" s="1"/>
      <c r="F3585" s="1"/>
      <c r="H3585" s="1"/>
      <c r="J3585" s="1"/>
      <c r="K3585" s="1"/>
      <c r="L3585" s="1"/>
      <c r="M3585" s="1"/>
      <c r="N3585" s="1"/>
    </row>
    <row r="3586" spans="4:14" s="3" customFormat="1" x14ac:dyDescent="0.25">
      <c r="D3586" s="1"/>
      <c r="E3586" s="1"/>
      <c r="F3586" s="1"/>
      <c r="H3586" s="1"/>
      <c r="J3586" s="1"/>
      <c r="K3586" s="1"/>
      <c r="L3586" s="1"/>
      <c r="M3586" s="1"/>
      <c r="N3586" s="1"/>
    </row>
    <row r="3587" spans="4:14" s="3" customFormat="1" x14ac:dyDescent="0.25">
      <c r="D3587" s="1"/>
      <c r="E3587" s="1"/>
      <c r="F3587" s="1"/>
      <c r="H3587" s="1"/>
      <c r="J3587" s="1"/>
      <c r="K3587" s="1"/>
      <c r="L3587" s="1"/>
      <c r="M3587" s="1"/>
      <c r="N3587" s="1"/>
    </row>
    <row r="3588" spans="4:14" s="3" customFormat="1" x14ac:dyDescent="0.25">
      <c r="D3588" s="1"/>
      <c r="E3588" s="1"/>
      <c r="F3588" s="1"/>
      <c r="H3588" s="1"/>
      <c r="J3588" s="1"/>
      <c r="K3588" s="1"/>
      <c r="L3588" s="1"/>
      <c r="M3588" s="1"/>
      <c r="N3588" s="1"/>
    </row>
    <row r="3589" spans="4:14" s="3" customFormat="1" x14ac:dyDescent="0.25">
      <c r="D3589" s="1"/>
      <c r="E3589" s="1"/>
      <c r="F3589" s="1"/>
      <c r="H3589" s="1"/>
      <c r="J3589" s="1"/>
      <c r="K3589" s="1"/>
      <c r="L3589" s="1"/>
      <c r="M3589" s="1"/>
      <c r="N3589" s="1"/>
    </row>
    <row r="3590" spans="4:14" s="3" customFormat="1" x14ac:dyDescent="0.25">
      <c r="D3590" s="1"/>
      <c r="E3590" s="1"/>
      <c r="F3590" s="1"/>
      <c r="H3590" s="1"/>
      <c r="J3590" s="1"/>
      <c r="K3590" s="1"/>
      <c r="L3590" s="1"/>
      <c r="M3590" s="1"/>
      <c r="N3590" s="1"/>
    </row>
    <row r="3591" spans="4:14" s="3" customFormat="1" x14ac:dyDescent="0.25">
      <c r="D3591" s="1"/>
      <c r="E3591" s="1"/>
      <c r="F3591" s="1"/>
      <c r="H3591" s="1"/>
      <c r="J3591" s="1"/>
      <c r="K3591" s="1"/>
      <c r="L3591" s="1"/>
      <c r="M3591" s="1"/>
      <c r="N3591" s="1"/>
    </row>
    <row r="3592" spans="4:14" s="3" customFormat="1" x14ac:dyDescent="0.25">
      <c r="D3592" s="1"/>
      <c r="E3592" s="1"/>
      <c r="F3592" s="1"/>
      <c r="H3592" s="1"/>
      <c r="J3592" s="1"/>
      <c r="K3592" s="1"/>
      <c r="L3592" s="1"/>
      <c r="M3592" s="1"/>
      <c r="N3592" s="1"/>
    </row>
    <row r="3593" spans="4:14" s="3" customFormat="1" x14ac:dyDescent="0.25">
      <c r="D3593" s="1"/>
      <c r="E3593" s="1"/>
      <c r="F3593" s="1"/>
      <c r="H3593" s="1"/>
      <c r="J3593" s="1"/>
      <c r="K3593" s="1"/>
      <c r="L3593" s="1"/>
      <c r="M3593" s="1"/>
      <c r="N3593" s="1"/>
    </row>
    <row r="3594" spans="4:14" s="3" customFormat="1" x14ac:dyDescent="0.25">
      <c r="D3594" s="1"/>
      <c r="E3594" s="1"/>
      <c r="F3594" s="1"/>
      <c r="H3594" s="1"/>
      <c r="J3594" s="1"/>
      <c r="K3594" s="1"/>
      <c r="L3594" s="1"/>
      <c r="M3594" s="1"/>
      <c r="N3594" s="1"/>
    </row>
    <row r="3595" spans="4:14" s="3" customFormat="1" x14ac:dyDescent="0.25">
      <c r="D3595" s="1"/>
      <c r="E3595" s="1"/>
      <c r="F3595" s="1"/>
      <c r="H3595" s="1"/>
      <c r="J3595" s="1"/>
      <c r="K3595" s="1"/>
      <c r="L3595" s="1"/>
      <c r="M3595" s="1"/>
      <c r="N3595" s="1"/>
    </row>
    <row r="3596" spans="4:14" s="3" customFormat="1" x14ac:dyDescent="0.25">
      <c r="D3596" s="1"/>
      <c r="E3596" s="1"/>
      <c r="F3596" s="1"/>
      <c r="H3596" s="1"/>
      <c r="J3596" s="1"/>
      <c r="K3596" s="1"/>
      <c r="L3596" s="1"/>
      <c r="M3596" s="1"/>
      <c r="N3596" s="1"/>
    </row>
    <row r="3597" spans="4:14" s="3" customFormat="1" x14ac:dyDescent="0.25">
      <c r="D3597" s="1"/>
      <c r="E3597" s="1"/>
      <c r="F3597" s="1"/>
      <c r="H3597" s="1"/>
      <c r="J3597" s="1"/>
      <c r="K3597" s="1"/>
      <c r="L3597" s="1"/>
      <c r="M3597" s="1"/>
      <c r="N3597" s="1"/>
    </row>
    <row r="3598" spans="4:14" s="3" customFormat="1" x14ac:dyDescent="0.25">
      <c r="D3598" s="1"/>
      <c r="E3598" s="1"/>
      <c r="F3598" s="1"/>
      <c r="H3598" s="1"/>
      <c r="J3598" s="1"/>
      <c r="K3598" s="1"/>
      <c r="L3598" s="1"/>
      <c r="M3598" s="1"/>
      <c r="N3598" s="1"/>
    </row>
    <row r="3599" spans="4:14" s="3" customFormat="1" x14ac:dyDescent="0.25">
      <c r="D3599" s="1"/>
      <c r="E3599" s="1"/>
      <c r="F3599" s="1"/>
      <c r="H3599" s="1"/>
      <c r="J3599" s="1"/>
      <c r="K3599" s="1"/>
      <c r="L3599" s="1"/>
      <c r="M3599" s="1"/>
      <c r="N3599" s="1"/>
    </row>
    <row r="3600" spans="4:14" s="3" customFormat="1" x14ac:dyDescent="0.25">
      <c r="D3600" s="1"/>
      <c r="E3600" s="1"/>
      <c r="F3600" s="1"/>
      <c r="H3600" s="1"/>
      <c r="J3600" s="1"/>
      <c r="K3600" s="1"/>
      <c r="L3600" s="1"/>
      <c r="M3600" s="1"/>
      <c r="N3600" s="1"/>
    </row>
    <row r="3601" spans="4:14" s="3" customFormat="1" x14ac:dyDescent="0.25">
      <c r="D3601" s="1"/>
      <c r="E3601" s="1"/>
      <c r="F3601" s="1"/>
      <c r="H3601" s="1"/>
      <c r="J3601" s="1"/>
      <c r="K3601" s="1"/>
      <c r="L3601" s="1"/>
      <c r="M3601" s="1"/>
      <c r="N3601" s="1"/>
    </row>
    <row r="3602" spans="4:14" s="3" customFormat="1" x14ac:dyDescent="0.25">
      <c r="D3602" s="1"/>
      <c r="E3602" s="1"/>
      <c r="F3602" s="1"/>
      <c r="H3602" s="1"/>
      <c r="J3602" s="1"/>
      <c r="K3602" s="1"/>
      <c r="L3602" s="1"/>
      <c r="M3602" s="1"/>
      <c r="N3602" s="1"/>
    </row>
    <row r="3603" spans="4:14" s="3" customFormat="1" x14ac:dyDescent="0.25">
      <c r="D3603" s="1"/>
      <c r="E3603" s="1"/>
      <c r="F3603" s="1"/>
      <c r="H3603" s="1"/>
      <c r="J3603" s="1"/>
      <c r="K3603" s="1"/>
      <c r="L3603" s="1"/>
      <c r="M3603" s="1"/>
      <c r="N3603" s="1"/>
    </row>
    <row r="3604" spans="4:14" s="3" customFormat="1" x14ac:dyDescent="0.25">
      <c r="D3604" s="1"/>
      <c r="E3604" s="1"/>
      <c r="F3604" s="1"/>
      <c r="H3604" s="1"/>
      <c r="J3604" s="1"/>
      <c r="K3604" s="1"/>
      <c r="L3604" s="1"/>
      <c r="M3604" s="1"/>
      <c r="N3604" s="1"/>
    </row>
    <row r="3605" spans="4:14" s="3" customFormat="1" x14ac:dyDescent="0.25">
      <c r="D3605" s="1"/>
      <c r="E3605" s="1"/>
      <c r="F3605" s="1"/>
      <c r="H3605" s="1"/>
      <c r="J3605" s="1"/>
      <c r="K3605" s="1"/>
      <c r="L3605" s="1"/>
      <c r="M3605" s="1"/>
      <c r="N3605" s="1"/>
    </row>
    <row r="3606" spans="4:14" s="3" customFormat="1" x14ac:dyDescent="0.25">
      <c r="D3606" s="1"/>
      <c r="E3606" s="1"/>
      <c r="F3606" s="1"/>
      <c r="H3606" s="1"/>
      <c r="J3606" s="1"/>
      <c r="K3606" s="1"/>
      <c r="L3606" s="1"/>
      <c r="M3606" s="1"/>
      <c r="N3606" s="1"/>
    </row>
    <row r="3607" spans="4:14" s="3" customFormat="1" x14ac:dyDescent="0.25">
      <c r="D3607" s="1"/>
      <c r="E3607" s="1"/>
      <c r="F3607" s="1"/>
      <c r="H3607" s="1"/>
      <c r="J3607" s="1"/>
      <c r="K3607" s="1"/>
      <c r="L3607" s="1"/>
      <c r="M3607" s="1"/>
      <c r="N3607" s="1"/>
    </row>
    <row r="3608" spans="4:14" s="3" customFormat="1" x14ac:dyDescent="0.25">
      <c r="D3608" s="1"/>
      <c r="E3608" s="1"/>
      <c r="F3608" s="1"/>
      <c r="H3608" s="1"/>
      <c r="J3608" s="1"/>
      <c r="K3608" s="1"/>
      <c r="L3608" s="1"/>
      <c r="M3608" s="1"/>
      <c r="N3608" s="1"/>
    </row>
    <row r="3609" spans="4:14" s="3" customFormat="1" x14ac:dyDescent="0.25">
      <c r="D3609" s="1"/>
      <c r="E3609" s="1"/>
      <c r="F3609" s="1"/>
      <c r="H3609" s="1"/>
      <c r="J3609" s="1"/>
      <c r="K3609" s="1"/>
      <c r="L3609" s="1"/>
      <c r="M3609" s="1"/>
      <c r="N3609" s="1"/>
    </row>
    <row r="3610" spans="4:14" s="3" customFormat="1" x14ac:dyDescent="0.25">
      <c r="D3610" s="1"/>
      <c r="E3610" s="1"/>
      <c r="F3610" s="1"/>
      <c r="H3610" s="1"/>
      <c r="J3610" s="1"/>
      <c r="K3610" s="1"/>
      <c r="L3610" s="1"/>
      <c r="M3610" s="1"/>
      <c r="N3610" s="1"/>
    </row>
    <row r="3611" spans="4:14" s="3" customFormat="1" x14ac:dyDescent="0.25">
      <c r="D3611" s="1"/>
      <c r="E3611" s="1"/>
      <c r="F3611" s="1"/>
      <c r="H3611" s="1"/>
      <c r="J3611" s="1"/>
      <c r="K3611" s="1"/>
      <c r="L3611" s="1"/>
      <c r="M3611" s="1"/>
      <c r="N3611" s="1"/>
    </row>
    <row r="3612" spans="4:14" s="3" customFormat="1" x14ac:dyDescent="0.25">
      <c r="D3612" s="1"/>
      <c r="E3612" s="1"/>
      <c r="F3612" s="1"/>
      <c r="H3612" s="1"/>
      <c r="J3612" s="1"/>
      <c r="K3612" s="1"/>
      <c r="L3612" s="1"/>
      <c r="M3612" s="1"/>
      <c r="N3612" s="1"/>
    </row>
    <row r="3613" spans="4:14" s="3" customFormat="1" x14ac:dyDescent="0.25">
      <c r="D3613" s="1"/>
      <c r="E3613" s="1"/>
      <c r="F3613" s="1"/>
      <c r="H3613" s="1"/>
      <c r="J3613" s="1"/>
      <c r="K3613" s="1"/>
      <c r="L3613" s="1"/>
      <c r="M3613" s="1"/>
      <c r="N3613" s="1"/>
    </row>
    <row r="3614" spans="4:14" s="3" customFormat="1" x14ac:dyDescent="0.25">
      <c r="D3614" s="1"/>
      <c r="E3614" s="1"/>
      <c r="F3614" s="1"/>
      <c r="H3614" s="1"/>
      <c r="J3614" s="1"/>
      <c r="K3614" s="1"/>
      <c r="L3614" s="1"/>
      <c r="M3614" s="1"/>
      <c r="N3614" s="1"/>
    </row>
    <row r="3615" spans="4:14" s="3" customFormat="1" x14ac:dyDescent="0.25">
      <c r="D3615" s="1"/>
      <c r="E3615" s="1"/>
      <c r="F3615" s="1"/>
      <c r="H3615" s="1"/>
      <c r="J3615" s="1"/>
      <c r="K3615" s="1"/>
      <c r="L3615" s="1"/>
      <c r="M3615" s="1"/>
      <c r="N3615" s="1"/>
    </row>
    <row r="3616" spans="4:14" s="3" customFormat="1" x14ac:dyDescent="0.25">
      <c r="D3616" s="1"/>
      <c r="E3616" s="1"/>
      <c r="F3616" s="1"/>
      <c r="H3616" s="1"/>
      <c r="J3616" s="1"/>
      <c r="K3616" s="1"/>
      <c r="L3616" s="1"/>
      <c r="M3616" s="1"/>
      <c r="N3616" s="1"/>
    </row>
    <row r="3617" spans="4:14" s="3" customFormat="1" x14ac:dyDescent="0.25">
      <c r="D3617" s="1"/>
      <c r="E3617" s="1"/>
      <c r="F3617" s="1"/>
      <c r="H3617" s="1"/>
      <c r="J3617" s="1"/>
      <c r="K3617" s="1"/>
      <c r="L3617" s="1"/>
      <c r="M3617" s="1"/>
      <c r="N3617" s="1"/>
    </row>
    <row r="3618" spans="4:14" s="3" customFormat="1" x14ac:dyDescent="0.25">
      <c r="D3618" s="1"/>
      <c r="E3618" s="1"/>
      <c r="F3618" s="1"/>
      <c r="H3618" s="1"/>
      <c r="J3618" s="1"/>
      <c r="K3618" s="1"/>
      <c r="L3618" s="1"/>
      <c r="M3618" s="1"/>
      <c r="N3618" s="1"/>
    </row>
    <row r="3619" spans="4:14" s="3" customFormat="1" x14ac:dyDescent="0.25">
      <c r="D3619" s="1"/>
      <c r="E3619" s="1"/>
      <c r="F3619" s="1"/>
      <c r="H3619" s="1"/>
      <c r="J3619" s="1"/>
      <c r="K3619" s="1"/>
      <c r="L3619" s="1"/>
      <c r="M3619" s="1"/>
      <c r="N3619" s="1"/>
    </row>
    <row r="3620" spans="4:14" s="3" customFormat="1" x14ac:dyDescent="0.25">
      <c r="D3620" s="1"/>
      <c r="E3620" s="1"/>
      <c r="F3620" s="1"/>
      <c r="H3620" s="1"/>
      <c r="J3620" s="1"/>
      <c r="K3620" s="1"/>
      <c r="L3620" s="1"/>
      <c r="M3620" s="1"/>
      <c r="N3620" s="1"/>
    </row>
    <row r="3621" spans="4:14" s="3" customFormat="1" x14ac:dyDescent="0.25">
      <c r="D3621" s="1"/>
      <c r="E3621" s="1"/>
      <c r="F3621" s="1"/>
      <c r="H3621" s="1"/>
      <c r="J3621" s="1"/>
      <c r="K3621" s="1"/>
      <c r="L3621" s="1"/>
      <c r="M3621" s="1"/>
      <c r="N3621" s="1"/>
    </row>
    <row r="3622" spans="4:14" s="3" customFormat="1" x14ac:dyDescent="0.25">
      <c r="D3622" s="1"/>
      <c r="E3622" s="1"/>
      <c r="F3622" s="1"/>
      <c r="H3622" s="1"/>
      <c r="J3622" s="1"/>
      <c r="K3622" s="1"/>
      <c r="L3622" s="1"/>
      <c r="M3622" s="1"/>
      <c r="N3622" s="1"/>
    </row>
    <row r="3623" spans="4:14" s="3" customFormat="1" x14ac:dyDescent="0.25">
      <c r="D3623" s="1"/>
      <c r="E3623" s="1"/>
      <c r="F3623" s="1"/>
      <c r="H3623" s="1"/>
      <c r="J3623" s="1"/>
      <c r="K3623" s="1"/>
      <c r="L3623" s="1"/>
      <c r="M3623" s="1"/>
      <c r="N3623" s="1"/>
    </row>
    <row r="3624" spans="4:14" s="3" customFormat="1" x14ac:dyDescent="0.25">
      <c r="D3624" s="1"/>
      <c r="E3624" s="1"/>
      <c r="F3624" s="1"/>
      <c r="H3624" s="1"/>
      <c r="J3624" s="1"/>
      <c r="K3624" s="1"/>
      <c r="L3624" s="1"/>
      <c r="M3624" s="1"/>
      <c r="N3624" s="1"/>
    </row>
    <row r="3625" spans="4:14" s="3" customFormat="1" x14ac:dyDescent="0.25">
      <c r="D3625" s="1"/>
      <c r="E3625" s="1"/>
      <c r="F3625" s="1"/>
      <c r="H3625" s="1"/>
      <c r="J3625" s="1"/>
      <c r="K3625" s="1"/>
      <c r="L3625" s="1"/>
      <c r="M3625" s="1"/>
      <c r="N3625" s="1"/>
    </row>
    <row r="3626" spans="4:14" s="3" customFormat="1" x14ac:dyDescent="0.25">
      <c r="D3626" s="1"/>
      <c r="E3626" s="1"/>
      <c r="F3626" s="1"/>
      <c r="H3626" s="1"/>
      <c r="J3626" s="1"/>
      <c r="K3626" s="1"/>
      <c r="L3626" s="1"/>
      <c r="M3626" s="1"/>
      <c r="N3626" s="1"/>
    </row>
    <row r="3627" spans="4:14" s="3" customFormat="1" x14ac:dyDescent="0.25">
      <c r="D3627" s="1"/>
      <c r="E3627" s="1"/>
      <c r="F3627" s="1"/>
      <c r="H3627" s="1"/>
      <c r="J3627" s="1"/>
      <c r="K3627" s="1"/>
      <c r="L3627" s="1"/>
      <c r="M3627" s="1"/>
      <c r="N3627" s="1"/>
    </row>
    <row r="3628" spans="4:14" s="3" customFormat="1" x14ac:dyDescent="0.25">
      <c r="D3628" s="1"/>
      <c r="E3628" s="1"/>
      <c r="F3628" s="1"/>
      <c r="H3628" s="1"/>
      <c r="J3628" s="1"/>
      <c r="K3628" s="1"/>
      <c r="L3628" s="1"/>
      <c r="M3628" s="1"/>
      <c r="N3628" s="1"/>
    </row>
    <row r="3629" spans="4:14" s="3" customFormat="1" x14ac:dyDescent="0.25">
      <c r="D3629" s="1"/>
      <c r="E3629" s="1"/>
      <c r="F3629" s="1"/>
      <c r="H3629" s="1"/>
      <c r="J3629" s="1"/>
      <c r="K3629" s="1"/>
      <c r="L3629" s="1"/>
      <c r="M3629" s="1"/>
      <c r="N3629" s="1"/>
    </row>
    <row r="3630" spans="4:14" s="3" customFormat="1" x14ac:dyDescent="0.25">
      <c r="D3630" s="1"/>
      <c r="E3630" s="1"/>
      <c r="F3630" s="1"/>
      <c r="H3630" s="1"/>
      <c r="J3630" s="1"/>
      <c r="K3630" s="1"/>
      <c r="L3630" s="1"/>
      <c r="M3630" s="1"/>
      <c r="N3630" s="1"/>
    </row>
    <row r="3631" spans="4:14" s="3" customFormat="1" x14ac:dyDescent="0.25">
      <c r="D3631" s="1"/>
      <c r="E3631" s="1"/>
      <c r="F3631" s="1"/>
      <c r="H3631" s="1"/>
      <c r="J3631" s="1"/>
      <c r="K3631" s="1"/>
      <c r="L3631" s="1"/>
      <c r="M3631" s="1"/>
      <c r="N3631" s="1"/>
    </row>
    <row r="3632" spans="4:14" s="3" customFormat="1" x14ac:dyDescent="0.25">
      <c r="D3632" s="1"/>
      <c r="E3632" s="1"/>
      <c r="F3632" s="1"/>
      <c r="H3632" s="1"/>
      <c r="J3632" s="1"/>
      <c r="K3632" s="1"/>
      <c r="L3632" s="1"/>
      <c r="M3632" s="1"/>
      <c r="N3632" s="1"/>
    </row>
    <row r="3633" spans="4:14" s="3" customFormat="1" x14ac:dyDescent="0.25">
      <c r="D3633" s="1"/>
      <c r="E3633" s="1"/>
      <c r="F3633" s="1"/>
      <c r="H3633" s="1"/>
      <c r="J3633" s="1"/>
      <c r="K3633" s="1"/>
      <c r="L3633" s="1"/>
      <c r="M3633" s="1"/>
      <c r="N3633" s="1"/>
    </row>
    <row r="3634" spans="4:14" s="3" customFormat="1" x14ac:dyDescent="0.25">
      <c r="D3634" s="1"/>
      <c r="E3634" s="1"/>
      <c r="F3634" s="1"/>
      <c r="H3634" s="1"/>
      <c r="J3634" s="1"/>
      <c r="K3634" s="1"/>
      <c r="L3634" s="1"/>
      <c r="M3634" s="1"/>
      <c r="N3634" s="1"/>
    </row>
    <row r="3635" spans="4:14" s="3" customFormat="1" x14ac:dyDescent="0.25">
      <c r="D3635" s="1"/>
      <c r="E3635" s="1"/>
      <c r="F3635" s="1"/>
      <c r="H3635" s="1"/>
      <c r="J3635" s="1"/>
      <c r="K3635" s="1"/>
      <c r="L3635" s="1"/>
      <c r="M3635" s="1"/>
      <c r="N3635" s="1"/>
    </row>
    <row r="3636" spans="4:14" s="3" customFormat="1" x14ac:dyDescent="0.25">
      <c r="D3636" s="1"/>
      <c r="E3636" s="1"/>
      <c r="F3636" s="1"/>
      <c r="H3636" s="1"/>
      <c r="J3636" s="1"/>
      <c r="K3636" s="1"/>
      <c r="L3636" s="1"/>
      <c r="M3636" s="1"/>
      <c r="N3636" s="1"/>
    </row>
    <row r="3637" spans="4:14" s="3" customFormat="1" x14ac:dyDescent="0.25">
      <c r="D3637" s="1"/>
      <c r="E3637" s="1"/>
      <c r="F3637" s="1"/>
      <c r="H3637" s="1"/>
      <c r="J3637" s="1"/>
      <c r="K3637" s="1"/>
      <c r="L3637" s="1"/>
      <c r="M3637" s="1"/>
      <c r="N3637" s="1"/>
    </row>
    <row r="3638" spans="4:14" s="3" customFormat="1" x14ac:dyDescent="0.25">
      <c r="D3638" s="1"/>
      <c r="E3638" s="1"/>
      <c r="F3638" s="1"/>
      <c r="H3638" s="1"/>
      <c r="J3638" s="1"/>
      <c r="K3638" s="1"/>
      <c r="L3638" s="1"/>
      <c r="M3638" s="1"/>
      <c r="N3638" s="1"/>
    </row>
    <row r="3639" spans="4:14" s="3" customFormat="1" x14ac:dyDescent="0.25">
      <c r="D3639" s="1"/>
      <c r="E3639" s="1"/>
      <c r="F3639" s="1"/>
      <c r="H3639" s="1"/>
      <c r="J3639" s="1"/>
      <c r="K3639" s="1"/>
      <c r="L3639" s="1"/>
      <c r="M3639" s="1"/>
      <c r="N3639" s="1"/>
    </row>
    <row r="3640" spans="4:14" s="3" customFormat="1" x14ac:dyDescent="0.25">
      <c r="D3640" s="1"/>
      <c r="E3640" s="1"/>
      <c r="F3640" s="1"/>
      <c r="H3640" s="1"/>
      <c r="J3640" s="1"/>
      <c r="K3640" s="1"/>
      <c r="L3640" s="1"/>
      <c r="M3640" s="1"/>
      <c r="N3640" s="1"/>
    </row>
    <row r="3641" spans="4:14" s="3" customFormat="1" x14ac:dyDescent="0.25">
      <c r="D3641" s="1"/>
      <c r="E3641" s="1"/>
      <c r="F3641" s="1"/>
      <c r="H3641" s="1"/>
      <c r="J3641" s="1"/>
      <c r="K3641" s="1"/>
      <c r="L3641" s="1"/>
      <c r="M3641" s="1"/>
      <c r="N3641" s="1"/>
    </row>
    <row r="3642" spans="4:14" s="3" customFormat="1" x14ac:dyDescent="0.25">
      <c r="D3642" s="1"/>
      <c r="E3642" s="1"/>
      <c r="F3642" s="1"/>
      <c r="H3642" s="1"/>
      <c r="J3642" s="1"/>
      <c r="K3642" s="1"/>
      <c r="L3642" s="1"/>
      <c r="M3642" s="1"/>
      <c r="N3642" s="1"/>
    </row>
    <row r="3643" spans="4:14" s="3" customFormat="1" x14ac:dyDescent="0.25">
      <c r="D3643" s="1"/>
      <c r="E3643" s="1"/>
      <c r="F3643" s="1"/>
      <c r="H3643" s="1"/>
      <c r="J3643" s="1"/>
      <c r="K3643" s="1"/>
      <c r="L3643" s="1"/>
      <c r="M3643" s="1"/>
      <c r="N3643" s="1"/>
    </row>
    <row r="3644" spans="4:14" s="3" customFormat="1" x14ac:dyDescent="0.25">
      <c r="D3644" s="1"/>
      <c r="E3644" s="1"/>
      <c r="F3644" s="1"/>
      <c r="H3644" s="1"/>
      <c r="J3644" s="1"/>
      <c r="K3644" s="1"/>
      <c r="L3644" s="1"/>
      <c r="M3644" s="1"/>
      <c r="N3644" s="1"/>
    </row>
    <row r="3645" spans="4:14" s="3" customFormat="1" x14ac:dyDescent="0.25">
      <c r="D3645" s="1"/>
      <c r="E3645" s="1"/>
      <c r="F3645" s="1"/>
      <c r="H3645" s="1"/>
      <c r="J3645" s="1"/>
      <c r="K3645" s="1"/>
      <c r="L3645" s="1"/>
      <c r="M3645" s="1"/>
      <c r="N3645" s="1"/>
    </row>
    <row r="3646" spans="4:14" s="3" customFormat="1" x14ac:dyDescent="0.25">
      <c r="D3646" s="1"/>
      <c r="E3646" s="1"/>
      <c r="F3646" s="1"/>
      <c r="H3646" s="1"/>
      <c r="J3646" s="1"/>
      <c r="K3646" s="1"/>
      <c r="L3646" s="1"/>
      <c r="M3646" s="1"/>
      <c r="N3646" s="1"/>
    </row>
    <row r="3647" spans="4:14" s="3" customFormat="1" x14ac:dyDescent="0.25">
      <c r="D3647" s="1"/>
      <c r="E3647" s="1"/>
      <c r="F3647" s="1"/>
      <c r="H3647" s="1"/>
      <c r="J3647" s="1"/>
      <c r="K3647" s="1"/>
      <c r="L3647" s="1"/>
      <c r="M3647" s="1"/>
      <c r="N3647" s="1"/>
    </row>
    <row r="3648" spans="4:14" s="3" customFormat="1" x14ac:dyDescent="0.25">
      <c r="D3648" s="1"/>
      <c r="E3648" s="1"/>
      <c r="F3648" s="1"/>
      <c r="H3648" s="1"/>
      <c r="J3648" s="1"/>
      <c r="K3648" s="1"/>
      <c r="L3648" s="1"/>
      <c r="M3648" s="1"/>
      <c r="N3648" s="1"/>
    </row>
    <row r="3649" spans="4:14" s="3" customFormat="1" x14ac:dyDescent="0.25">
      <c r="D3649" s="1"/>
      <c r="E3649" s="1"/>
      <c r="F3649" s="1"/>
      <c r="H3649" s="1"/>
      <c r="J3649" s="1"/>
      <c r="K3649" s="1"/>
      <c r="L3649" s="1"/>
      <c r="M3649" s="1"/>
      <c r="N3649" s="1"/>
    </row>
    <row r="3650" spans="4:14" s="3" customFormat="1" x14ac:dyDescent="0.25">
      <c r="D3650" s="1"/>
      <c r="E3650" s="1"/>
      <c r="F3650" s="1"/>
      <c r="H3650" s="1"/>
      <c r="J3650" s="1"/>
      <c r="K3650" s="1"/>
      <c r="L3650" s="1"/>
      <c r="M3650" s="1"/>
      <c r="N3650" s="1"/>
    </row>
    <row r="3651" spans="4:14" s="3" customFormat="1" x14ac:dyDescent="0.25">
      <c r="D3651" s="1"/>
      <c r="E3651" s="1"/>
      <c r="F3651" s="1"/>
      <c r="H3651" s="1"/>
      <c r="J3651" s="1"/>
      <c r="K3651" s="1"/>
      <c r="L3651" s="1"/>
      <c r="M3651" s="1"/>
      <c r="N3651" s="1"/>
    </row>
    <row r="3652" spans="4:14" s="3" customFormat="1" x14ac:dyDescent="0.25">
      <c r="D3652" s="1"/>
      <c r="E3652" s="1"/>
      <c r="F3652" s="1"/>
      <c r="H3652" s="1"/>
      <c r="J3652" s="1"/>
      <c r="K3652" s="1"/>
      <c r="L3652" s="1"/>
      <c r="M3652" s="1"/>
      <c r="N3652" s="1"/>
    </row>
    <row r="3653" spans="4:14" s="3" customFormat="1" x14ac:dyDescent="0.25">
      <c r="D3653" s="1"/>
      <c r="E3653" s="1"/>
      <c r="F3653" s="1"/>
      <c r="H3653" s="1"/>
      <c r="J3653" s="1"/>
      <c r="K3653" s="1"/>
      <c r="L3653" s="1"/>
      <c r="M3653" s="1"/>
      <c r="N3653" s="1"/>
    </row>
    <row r="3654" spans="4:14" s="3" customFormat="1" x14ac:dyDescent="0.25">
      <c r="D3654" s="1"/>
      <c r="E3654" s="1"/>
      <c r="F3654" s="1"/>
      <c r="H3654" s="1"/>
      <c r="J3654" s="1"/>
      <c r="K3654" s="1"/>
      <c r="L3654" s="1"/>
      <c r="M3654" s="1"/>
      <c r="N3654" s="1"/>
    </row>
    <row r="3655" spans="4:14" s="3" customFormat="1" x14ac:dyDescent="0.25">
      <c r="D3655" s="1"/>
      <c r="E3655" s="1"/>
      <c r="F3655" s="1"/>
      <c r="H3655" s="1"/>
      <c r="J3655" s="1"/>
      <c r="K3655" s="1"/>
      <c r="L3655" s="1"/>
      <c r="M3655" s="1"/>
      <c r="N3655" s="1"/>
    </row>
    <row r="3656" spans="4:14" s="3" customFormat="1" x14ac:dyDescent="0.25">
      <c r="D3656" s="1"/>
      <c r="E3656" s="1"/>
      <c r="F3656" s="1"/>
      <c r="H3656" s="1"/>
      <c r="J3656" s="1"/>
      <c r="K3656" s="1"/>
      <c r="L3656" s="1"/>
      <c r="M3656" s="1"/>
      <c r="N3656" s="1"/>
    </row>
    <row r="3657" spans="4:14" s="3" customFormat="1" x14ac:dyDescent="0.25">
      <c r="D3657" s="1"/>
      <c r="E3657" s="1"/>
      <c r="F3657" s="1"/>
      <c r="H3657" s="1"/>
      <c r="J3657" s="1"/>
      <c r="K3657" s="1"/>
      <c r="L3657" s="1"/>
      <c r="M3657" s="1"/>
      <c r="N3657" s="1"/>
    </row>
    <row r="3658" spans="4:14" s="3" customFormat="1" x14ac:dyDescent="0.25">
      <c r="D3658" s="1"/>
      <c r="E3658" s="1"/>
      <c r="F3658" s="1"/>
      <c r="H3658" s="1"/>
      <c r="J3658" s="1"/>
      <c r="K3658" s="1"/>
      <c r="L3658" s="1"/>
      <c r="M3658" s="1"/>
      <c r="N3658" s="1"/>
    </row>
    <row r="3659" spans="4:14" s="3" customFormat="1" x14ac:dyDescent="0.25">
      <c r="D3659" s="1"/>
      <c r="E3659" s="1"/>
      <c r="F3659" s="1"/>
      <c r="H3659" s="1"/>
      <c r="J3659" s="1"/>
      <c r="K3659" s="1"/>
      <c r="L3659" s="1"/>
      <c r="M3659" s="1"/>
      <c r="N3659" s="1"/>
    </row>
    <row r="3660" spans="4:14" s="3" customFormat="1" x14ac:dyDescent="0.25">
      <c r="D3660" s="1"/>
      <c r="E3660" s="1"/>
      <c r="F3660" s="1"/>
      <c r="H3660" s="1"/>
      <c r="J3660" s="1"/>
      <c r="K3660" s="1"/>
      <c r="L3660" s="1"/>
      <c r="M3660" s="1"/>
      <c r="N3660" s="1"/>
    </row>
    <row r="3661" spans="4:14" s="3" customFormat="1" x14ac:dyDescent="0.25">
      <c r="D3661" s="1"/>
      <c r="E3661" s="1"/>
      <c r="F3661" s="1"/>
      <c r="H3661" s="1"/>
      <c r="J3661" s="1"/>
      <c r="K3661" s="1"/>
      <c r="L3661" s="1"/>
      <c r="M3661" s="1"/>
      <c r="N3661" s="1"/>
    </row>
    <row r="3662" spans="4:14" s="3" customFormat="1" x14ac:dyDescent="0.25">
      <c r="D3662" s="1"/>
      <c r="E3662" s="1"/>
      <c r="F3662" s="1"/>
      <c r="H3662" s="1"/>
      <c r="J3662" s="1"/>
      <c r="K3662" s="1"/>
      <c r="L3662" s="1"/>
      <c r="M3662" s="1"/>
      <c r="N3662" s="1"/>
    </row>
    <row r="3663" spans="4:14" s="3" customFormat="1" x14ac:dyDescent="0.25">
      <c r="D3663" s="1"/>
      <c r="E3663" s="1"/>
      <c r="F3663" s="1"/>
      <c r="H3663" s="1"/>
      <c r="J3663" s="1"/>
      <c r="K3663" s="1"/>
      <c r="L3663" s="1"/>
      <c r="M3663" s="1"/>
      <c r="N3663" s="1"/>
    </row>
    <row r="3664" spans="4:14" s="3" customFormat="1" x14ac:dyDescent="0.25">
      <c r="D3664" s="1"/>
      <c r="E3664" s="1"/>
      <c r="F3664" s="1"/>
      <c r="H3664" s="1"/>
      <c r="J3664" s="1"/>
      <c r="K3664" s="1"/>
      <c r="L3664" s="1"/>
      <c r="M3664" s="1"/>
      <c r="N3664" s="1"/>
    </row>
    <row r="3665" spans="4:14" s="3" customFormat="1" x14ac:dyDescent="0.25">
      <c r="D3665" s="1"/>
      <c r="E3665" s="1"/>
      <c r="F3665" s="1"/>
      <c r="H3665" s="1"/>
      <c r="J3665" s="1"/>
      <c r="K3665" s="1"/>
      <c r="L3665" s="1"/>
      <c r="M3665" s="1"/>
      <c r="N3665" s="1"/>
    </row>
    <row r="3666" spans="4:14" s="3" customFormat="1" x14ac:dyDescent="0.25">
      <c r="D3666" s="1"/>
      <c r="E3666" s="1"/>
      <c r="F3666" s="1"/>
      <c r="H3666" s="1"/>
      <c r="J3666" s="1"/>
      <c r="K3666" s="1"/>
      <c r="L3666" s="1"/>
      <c r="M3666" s="1"/>
      <c r="N3666" s="1"/>
    </row>
    <row r="3667" spans="4:14" s="3" customFormat="1" x14ac:dyDescent="0.25">
      <c r="D3667" s="1"/>
      <c r="E3667" s="1"/>
      <c r="F3667" s="1"/>
      <c r="H3667" s="1"/>
      <c r="J3667" s="1"/>
      <c r="K3667" s="1"/>
      <c r="L3667" s="1"/>
      <c r="M3667" s="1"/>
      <c r="N3667" s="1"/>
    </row>
    <row r="3668" spans="4:14" s="3" customFormat="1" x14ac:dyDescent="0.25">
      <c r="D3668" s="1"/>
      <c r="E3668" s="1"/>
      <c r="F3668" s="1"/>
      <c r="H3668" s="1"/>
      <c r="J3668" s="1"/>
      <c r="K3668" s="1"/>
      <c r="L3668" s="1"/>
      <c r="M3668" s="1"/>
      <c r="N3668" s="1"/>
    </row>
    <row r="3669" spans="4:14" s="3" customFormat="1" x14ac:dyDescent="0.25">
      <c r="D3669" s="1"/>
      <c r="E3669" s="1"/>
      <c r="F3669" s="1"/>
      <c r="H3669" s="1"/>
      <c r="J3669" s="1"/>
      <c r="K3669" s="1"/>
      <c r="L3669" s="1"/>
      <c r="M3669" s="1"/>
      <c r="N3669" s="1"/>
    </row>
    <row r="3670" spans="4:14" s="3" customFormat="1" x14ac:dyDescent="0.25">
      <c r="D3670" s="1"/>
      <c r="E3670" s="1"/>
      <c r="F3670" s="1"/>
      <c r="H3670" s="1"/>
      <c r="J3670" s="1"/>
      <c r="K3670" s="1"/>
      <c r="L3670" s="1"/>
      <c r="M3670" s="1"/>
      <c r="N3670" s="1"/>
    </row>
    <row r="3671" spans="4:14" s="3" customFormat="1" x14ac:dyDescent="0.25">
      <c r="D3671" s="1"/>
      <c r="E3671" s="1"/>
      <c r="F3671" s="1"/>
      <c r="H3671" s="1"/>
      <c r="J3671" s="1"/>
      <c r="K3671" s="1"/>
      <c r="L3671" s="1"/>
      <c r="M3671" s="1"/>
      <c r="N3671" s="1"/>
    </row>
    <row r="3672" spans="4:14" s="3" customFormat="1" x14ac:dyDescent="0.25">
      <c r="D3672" s="1"/>
      <c r="E3672" s="1"/>
      <c r="F3672" s="1"/>
      <c r="H3672" s="1"/>
      <c r="J3672" s="1"/>
      <c r="K3672" s="1"/>
      <c r="L3672" s="1"/>
      <c r="M3672" s="1"/>
      <c r="N3672" s="1"/>
    </row>
    <row r="3673" spans="4:14" s="3" customFormat="1" x14ac:dyDescent="0.25">
      <c r="D3673" s="1"/>
      <c r="E3673" s="1"/>
      <c r="F3673" s="1"/>
      <c r="H3673" s="1"/>
      <c r="J3673" s="1"/>
      <c r="K3673" s="1"/>
      <c r="L3673" s="1"/>
      <c r="M3673" s="1"/>
      <c r="N3673" s="1"/>
    </row>
    <row r="3674" spans="4:14" s="3" customFormat="1" x14ac:dyDescent="0.25">
      <c r="D3674" s="1"/>
      <c r="E3674" s="1"/>
      <c r="F3674" s="1"/>
      <c r="H3674" s="1"/>
      <c r="J3674" s="1"/>
      <c r="K3674" s="1"/>
      <c r="L3674" s="1"/>
      <c r="M3674" s="1"/>
      <c r="N3674" s="1"/>
    </row>
    <row r="3675" spans="4:14" s="3" customFormat="1" x14ac:dyDescent="0.25">
      <c r="D3675" s="1"/>
      <c r="E3675" s="1"/>
      <c r="F3675" s="1"/>
      <c r="H3675" s="1"/>
      <c r="J3675" s="1"/>
      <c r="K3675" s="1"/>
      <c r="L3675" s="1"/>
      <c r="M3675" s="1"/>
      <c r="N3675" s="1"/>
    </row>
    <row r="3676" spans="4:14" s="3" customFormat="1" x14ac:dyDescent="0.25">
      <c r="D3676" s="1"/>
      <c r="E3676" s="1"/>
      <c r="F3676" s="1"/>
      <c r="H3676" s="1"/>
      <c r="J3676" s="1"/>
      <c r="K3676" s="1"/>
      <c r="L3676" s="1"/>
      <c r="M3676" s="1"/>
      <c r="N3676" s="1"/>
    </row>
    <row r="3677" spans="4:14" s="3" customFormat="1" x14ac:dyDescent="0.25">
      <c r="D3677" s="1"/>
      <c r="E3677" s="1"/>
      <c r="F3677" s="1"/>
      <c r="H3677" s="1"/>
      <c r="J3677" s="1"/>
      <c r="K3677" s="1"/>
      <c r="L3677" s="1"/>
      <c r="M3677" s="1"/>
      <c r="N3677" s="1"/>
    </row>
    <row r="3678" spans="4:14" s="3" customFormat="1" x14ac:dyDescent="0.25">
      <c r="D3678" s="1"/>
      <c r="E3678" s="1"/>
      <c r="F3678" s="1"/>
      <c r="H3678" s="1"/>
      <c r="J3678" s="1"/>
      <c r="K3678" s="1"/>
      <c r="L3678" s="1"/>
      <c r="M3678" s="1"/>
      <c r="N3678" s="1"/>
    </row>
    <row r="3679" spans="4:14" s="3" customFormat="1" x14ac:dyDescent="0.25">
      <c r="D3679" s="1"/>
      <c r="E3679" s="1"/>
      <c r="F3679" s="1"/>
      <c r="H3679" s="1"/>
      <c r="J3679" s="1"/>
      <c r="K3679" s="1"/>
      <c r="L3679" s="1"/>
      <c r="M3679" s="1"/>
      <c r="N3679" s="1"/>
    </row>
    <row r="3680" spans="4:14" s="3" customFormat="1" x14ac:dyDescent="0.25">
      <c r="D3680" s="1"/>
      <c r="E3680" s="1"/>
      <c r="F3680" s="1"/>
      <c r="H3680" s="1"/>
      <c r="J3680" s="1"/>
      <c r="K3680" s="1"/>
      <c r="L3680" s="1"/>
      <c r="M3680" s="1"/>
      <c r="N3680" s="1"/>
    </row>
    <row r="3681" spans="4:14" s="3" customFormat="1" x14ac:dyDescent="0.25">
      <c r="D3681" s="1"/>
      <c r="E3681" s="1"/>
      <c r="F3681" s="1"/>
      <c r="H3681" s="1"/>
      <c r="J3681" s="1"/>
      <c r="K3681" s="1"/>
      <c r="L3681" s="1"/>
      <c r="M3681" s="1"/>
      <c r="N3681" s="1"/>
    </row>
    <row r="3682" spans="4:14" s="3" customFormat="1" x14ac:dyDescent="0.25">
      <c r="D3682" s="1"/>
      <c r="E3682" s="1"/>
      <c r="F3682" s="1"/>
      <c r="H3682" s="1"/>
      <c r="J3682" s="1"/>
      <c r="K3682" s="1"/>
      <c r="L3682" s="1"/>
      <c r="M3682" s="1"/>
      <c r="N3682" s="1"/>
    </row>
    <row r="3683" spans="4:14" s="3" customFormat="1" x14ac:dyDescent="0.25">
      <c r="D3683" s="1"/>
      <c r="E3683" s="1"/>
      <c r="F3683" s="1"/>
      <c r="H3683" s="1"/>
      <c r="J3683" s="1"/>
      <c r="K3683" s="1"/>
      <c r="L3683" s="1"/>
      <c r="M3683" s="1"/>
      <c r="N3683" s="1"/>
    </row>
    <row r="3684" spans="4:14" s="3" customFormat="1" x14ac:dyDescent="0.25">
      <c r="D3684" s="1"/>
      <c r="E3684" s="1"/>
      <c r="F3684" s="1"/>
      <c r="H3684" s="1"/>
      <c r="J3684" s="1"/>
      <c r="K3684" s="1"/>
      <c r="L3684" s="1"/>
      <c r="M3684" s="1"/>
      <c r="N3684" s="1"/>
    </row>
    <row r="3685" spans="4:14" s="3" customFormat="1" x14ac:dyDescent="0.25">
      <c r="D3685" s="1"/>
      <c r="E3685" s="1"/>
      <c r="F3685" s="1"/>
      <c r="H3685" s="1"/>
      <c r="J3685" s="1"/>
      <c r="K3685" s="1"/>
      <c r="L3685" s="1"/>
      <c r="M3685" s="1"/>
      <c r="N3685" s="1"/>
    </row>
    <row r="3686" spans="4:14" s="3" customFormat="1" x14ac:dyDescent="0.25">
      <c r="D3686" s="1"/>
      <c r="E3686" s="1"/>
      <c r="F3686" s="1"/>
      <c r="H3686" s="1"/>
      <c r="J3686" s="1"/>
      <c r="K3686" s="1"/>
      <c r="L3686" s="1"/>
      <c r="M3686" s="1"/>
      <c r="N3686" s="1"/>
    </row>
    <row r="3687" spans="4:14" s="3" customFormat="1" x14ac:dyDescent="0.25">
      <c r="D3687" s="1"/>
      <c r="E3687" s="1"/>
      <c r="F3687" s="1"/>
      <c r="H3687" s="1"/>
      <c r="J3687" s="1"/>
      <c r="K3687" s="1"/>
      <c r="L3687" s="1"/>
      <c r="M3687" s="1"/>
      <c r="N3687" s="1"/>
    </row>
    <row r="3688" spans="4:14" s="3" customFormat="1" x14ac:dyDescent="0.25">
      <c r="D3688" s="1"/>
      <c r="E3688" s="1"/>
      <c r="F3688" s="1"/>
      <c r="H3688" s="1"/>
      <c r="J3688" s="1"/>
      <c r="K3688" s="1"/>
      <c r="L3688" s="1"/>
      <c r="M3688" s="1"/>
      <c r="N3688" s="1"/>
    </row>
    <row r="3689" spans="4:14" s="3" customFormat="1" x14ac:dyDescent="0.25">
      <c r="D3689" s="1"/>
      <c r="E3689" s="1"/>
      <c r="F3689" s="1"/>
      <c r="H3689" s="1"/>
      <c r="J3689" s="1"/>
      <c r="K3689" s="1"/>
      <c r="L3689" s="1"/>
      <c r="M3689" s="1"/>
      <c r="N3689" s="1"/>
    </row>
    <row r="3690" spans="4:14" s="3" customFormat="1" x14ac:dyDescent="0.25">
      <c r="D3690" s="1"/>
      <c r="E3690" s="1"/>
      <c r="F3690" s="1"/>
      <c r="H3690" s="1"/>
      <c r="J3690" s="1"/>
      <c r="K3690" s="1"/>
      <c r="L3690" s="1"/>
      <c r="M3690" s="1"/>
      <c r="N3690" s="1"/>
    </row>
    <row r="3691" spans="4:14" s="3" customFormat="1" x14ac:dyDescent="0.25">
      <c r="D3691" s="1"/>
      <c r="E3691" s="1"/>
      <c r="F3691" s="1"/>
      <c r="H3691" s="1"/>
      <c r="J3691" s="1"/>
      <c r="K3691" s="1"/>
      <c r="L3691" s="1"/>
      <c r="M3691" s="1"/>
      <c r="N3691" s="1"/>
    </row>
    <row r="3692" spans="4:14" s="3" customFormat="1" x14ac:dyDescent="0.25">
      <c r="D3692" s="1"/>
      <c r="E3692" s="1"/>
      <c r="F3692" s="1"/>
      <c r="H3692" s="1"/>
      <c r="J3692" s="1"/>
      <c r="K3692" s="1"/>
      <c r="L3692" s="1"/>
      <c r="M3692" s="1"/>
      <c r="N3692" s="1"/>
    </row>
    <row r="3693" spans="4:14" s="3" customFormat="1" x14ac:dyDescent="0.25">
      <c r="D3693" s="1"/>
      <c r="E3693" s="1"/>
      <c r="F3693" s="1"/>
      <c r="H3693" s="1"/>
      <c r="J3693" s="1"/>
      <c r="K3693" s="1"/>
      <c r="L3693" s="1"/>
      <c r="M3693" s="1"/>
      <c r="N3693" s="1"/>
    </row>
    <row r="3694" spans="4:14" s="3" customFormat="1" x14ac:dyDescent="0.25">
      <c r="D3694" s="1"/>
      <c r="E3694" s="1"/>
      <c r="F3694" s="1"/>
      <c r="H3694" s="1"/>
      <c r="J3694" s="1"/>
      <c r="K3694" s="1"/>
      <c r="L3694" s="1"/>
      <c r="M3694" s="1"/>
      <c r="N3694" s="1"/>
    </row>
    <row r="3695" spans="4:14" s="3" customFormat="1" x14ac:dyDescent="0.25">
      <c r="D3695" s="1"/>
      <c r="E3695" s="1"/>
      <c r="F3695" s="1"/>
      <c r="H3695" s="1"/>
      <c r="J3695" s="1"/>
      <c r="K3695" s="1"/>
      <c r="L3695" s="1"/>
      <c r="M3695" s="1"/>
      <c r="N3695" s="1"/>
    </row>
    <row r="3696" spans="4:14" s="3" customFormat="1" x14ac:dyDescent="0.25">
      <c r="D3696" s="1"/>
      <c r="E3696" s="1"/>
      <c r="F3696" s="1"/>
      <c r="H3696" s="1"/>
      <c r="J3696" s="1"/>
      <c r="K3696" s="1"/>
      <c r="L3696" s="1"/>
      <c r="M3696" s="1"/>
      <c r="N3696" s="1"/>
    </row>
    <row r="3697" spans="4:14" s="3" customFormat="1" x14ac:dyDescent="0.25">
      <c r="D3697" s="1"/>
      <c r="E3697" s="1"/>
      <c r="F3697" s="1"/>
      <c r="H3697" s="1"/>
      <c r="J3697" s="1"/>
      <c r="K3697" s="1"/>
      <c r="L3697" s="1"/>
      <c r="M3697" s="1"/>
      <c r="N3697" s="1"/>
    </row>
    <row r="3698" spans="4:14" s="3" customFormat="1" x14ac:dyDescent="0.25">
      <c r="D3698" s="1"/>
      <c r="E3698" s="1"/>
      <c r="F3698" s="1"/>
      <c r="H3698" s="1"/>
      <c r="J3698" s="1"/>
      <c r="K3698" s="1"/>
      <c r="L3698" s="1"/>
      <c r="M3698" s="1"/>
      <c r="N3698" s="1"/>
    </row>
    <row r="3699" spans="4:14" s="3" customFormat="1" x14ac:dyDescent="0.25">
      <c r="D3699" s="1"/>
      <c r="E3699" s="1"/>
      <c r="F3699" s="1"/>
      <c r="H3699" s="1"/>
      <c r="J3699" s="1"/>
      <c r="K3699" s="1"/>
      <c r="L3699" s="1"/>
      <c r="M3699" s="1"/>
      <c r="N3699" s="1"/>
    </row>
    <row r="3700" spans="4:14" s="3" customFormat="1" x14ac:dyDescent="0.25">
      <c r="D3700" s="1"/>
      <c r="E3700" s="1"/>
      <c r="F3700" s="1"/>
      <c r="H3700" s="1"/>
      <c r="J3700" s="1"/>
      <c r="K3700" s="1"/>
      <c r="L3700" s="1"/>
      <c r="M3700" s="1"/>
      <c r="N3700" s="1"/>
    </row>
    <row r="3701" spans="4:14" s="3" customFormat="1" x14ac:dyDescent="0.25">
      <c r="D3701" s="1"/>
      <c r="E3701" s="1"/>
      <c r="F3701" s="1"/>
      <c r="H3701" s="1"/>
      <c r="J3701" s="1"/>
      <c r="K3701" s="1"/>
      <c r="L3701" s="1"/>
      <c r="M3701" s="1"/>
      <c r="N3701" s="1"/>
    </row>
    <row r="3702" spans="4:14" s="3" customFormat="1" x14ac:dyDescent="0.25">
      <c r="D3702" s="1"/>
      <c r="E3702" s="1"/>
      <c r="F3702" s="1"/>
      <c r="H3702" s="1"/>
      <c r="J3702" s="1"/>
      <c r="K3702" s="1"/>
      <c r="L3702" s="1"/>
      <c r="M3702" s="1"/>
      <c r="N3702" s="1"/>
    </row>
    <row r="3703" spans="4:14" s="3" customFormat="1" x14ac:dyDescent="0.25">
      <c r="D3703" s="1"/>
      <c r="E3703" s="1"/>
      <c r="F3703" s="1"/>
      <c r="H3703" s="1"/>
      <c r="J3703" s="1"/>
      <c r="K3703" s="1"/>
      <c r="L3703" s="1"/>
      <c r="M3703" s="1"/>
      <c r="N3703" s="1"/>
    </row>
    <row r="3704" spans="4:14" s="3" customFormat="1" x14ac:dyDescent="0.25">
      <c r="D3704" s="1"/>
      <c r="E3704" s="1"/>
      <c r="F3704" s="1"/>
      <c r="H3704" s="1"/>
      <c r="J3704" s="1"/>
      <c r="K3704" s="1"/>
      <c r="L3704" s="1"/>
      <c r="M3704" s="1"/>
      <c r="N3704" s="1"/>
    </row>
    <row r="3705" spans="4:14" s="3" customFormat="1" x14ac:dyDescent="0.25">
      <c r="D3705" s="1"/>
      <c r="E3705" s="1"/>
      <c r="F3705" s="1"/>
      <c r="H3705" s="1"/>
      <c r="J3705" s="1"/>
      <c r="K3705" s="1"/>
      <c r="L3705" s="1"/>
      <c r="M3705" s="1"/>
      <c r="N3705" s="1"/>
    </row>
    <row r="3706" spans="4:14" s="3" customFormat="1" x14ac:dyDescent="0.25">
      <c r="D3706" s="1"/>
      <c r="E3706" s="1"/>
      <c r="F3706" s="1"/>
      <c r="H3706" s="1"/>
      <c r="J3706" s="1"/>
      <c r="K3706" s="1"/>
      <c r="L3706" s="1"/>
      <c r="M3706" s="1"/>
      <c r="N3706" s="1"/>
    </row>
    <row r="3707" spans="4:14" s="3" customFormat="1" x14ac:dyDescent="0.25">
      <c r="D3707" s="1"/>
      <c r="E3707" s="1"/>
      <c r="F3707" s="1"/>
      <c r="H3707" s="1"/>
      <c r="J3707" s="1"/>
      <c r="K3707" s="1"/>
      <c r="L3707" s="1"/>
      <c r="M3707" s="1"/>
      <c r="N3707" s="1"/>
    </row>
    <row r="3708" spans="4:14" s="3" customFormat="1" x14ac:dyDescent="0.25">
      <c r="D3708" s="1"/>
      <c r="E3708" s="1"/>
      <c r="F3708" s="1"/>
      <c r="H3708" s="1"/>
      <c r="J3708" s="1"/>
      <c r="K3708" s="1"/>
      <c r="L3708" s="1"/>
      <c r="M3708" s="1"/>
      <c r="N3708" s="1"/>
    </row>
    <row r="3709" spans="4:14" s="3" customFormat="1" x14ac:dyDescent="0.25">
      <c r="D3709" s="1"/>
      <c r="E3709" s="1"/>
      <c r="F3709" s="1"/>
      <c r="H3709" s="1"/>
      <c r="J3709" s="1"/>
      <c r="K3709" s="1"/>
      <c r="L3709" s="1"/>
      <c r="M3709" s="1"/>
      <c r="N3709" s="1"/>
    </row>
    <row r="3710" spans="4:14" s="3" customFormat="1" x14ac:dyDescent="0.25">
      <c r="D3710" s="1"/>
      <c r="E3710" s="1"/>
      <c r="F3710" s="1"/>
      <c r="H3710" s="1"/>
      <c r="J3710" s="1"/>
      <c r="K3710" s="1"/>
      <c r="L3710" s="1"/>
      <c r="M3710" s="1"/>
      <c r="N3710" s="1"/>
    </row>
    <row r="3711" spans="4:14" s="3" customFormat="1" x14ac:dyDescent="0.25">
      <c r="D3711" s="1"/>
      <c r="E3711" s="1"/>
      <c r="F3711" s="1"/>
      <c r="H3711" s="1"/>
      <c r="J3711" s="1"/>
      <c r="K3711" s="1"/>
      <c r="L3711" s="1"/>
      <c r="M3711" s="1"/>
      <c r="N3711" s="1"/>
    </row>
    <row r="3712" spans="4:14" s="3" customFormat="1" x14ac:dyDescent="0.25">
      <c r="D3712" s="1"/>
      <c r="E3712" s="1"/>
      <c r="F3712" s="1"/>
      <c r="H3712" s="1"/>
      <c r="J3712" s="1"/>
      <c r="K3712" s="1"/>
      <c r="L3712" s="1"/>
      <c r="M3712" s="1"/>
      <c r="N3712" s="1"/>
    </row>
    <row r="3713" spans="4:14" s="3" customFormat="1" x14ac:dyDescent="0.25">
      <c r="D3713" s="1"/>
      <c r="E3713" s="1"/>
      <c r="F3713" s="1"/>
      <c r="H3713" s="1"/>
      <c r="J3713" s="1"/>
      <c r="K3713" s="1"/>
      <c r="L3713" s="1"/>
      <c r="M3713" s="1"/>
      <c r="N3713" s="1"/>
    </row>
    <row r="3714" spans="4:14" s="3" customFormat="1" x14ac:dyDescent="0.25">
      <c r="D3714" s="1"/>
      <c r="E3714" s="1"/>
      <c r="F3714" s="1"/>
      <c r="H3714" s="1"/>
      <c r="J3714" s="1"/>
      <c r="K3714" s="1"/>
      <c r="L3714" s="1"/>
      <c r="M3714" s="1"/>
      <c r="N3714" s="1"/>
    </row>
    <row r="3715" spans="4:14" s="3" customFormat="1" x14ac:dyDescent="0.25">
      <c r="D3715" s="1"/>
      <c r="E3715" s="1"/>
      <c r="F3715" s="1"/>
      <c r="H3715" s="1"/>
      <c r="J3715" s="1"/>
      <c r="K3715" s="1"/>
      <c r="L3715" s="1"/>
      <c r="M3715" s="1"/>
      <c r="N3715" s="1"/>
    </row>
    <row r="3716" spans="4:14" s="3" customFormat="1" x14ac:dyDescent="0.25">
      <c r="D3716" s="1"/>
      <c r="E3716" s="1"/>
      <c r="F3716" s="1"/>
      <c r="H3716" s="1"/>
      <c r="J3716" s="1"/>
      <c r="K3716" s="1"/>
      <c r="L3716" s="1"/>
      <c r="M3716" s="1"/>
      <c r="N3716" s="1"/>
    </row>
    <row r="3717" spans="4:14" s="3" customFormat="1" x14ac:dyDescent="0.25">
      <c r="D3717" s="1"/>
      <c r="E3717" s="1"/>
      <c r="F3717" s="1"/>
      <c r="H3717" s="1"/>
      <c r="J3717" s="1"/>
      <c r="K3717" s="1"/>
      <c r="L3717" s="1"/>
      <c r="M3717" s="1"/>
      <c r="N3717" s="1"/>
    </row>
    <row r="3718" spans="4:14" s="3" customFormat="1" x14ac:dyDescent="0.25">
      <c r="D3718" s="1"/>
      <c r="E3718" s="1"/>
      <c r="F3718" s="1"/>
      <c r="H3718" s="1"/>
      <c r="J3718" s="1"/>
      <c r="K3718" s="1"/>
      <c r="L3718" s="1"/>
      <c r="M3718" s="1"/>
      <c r="N3718" s="1"/>
    </row>
    <row r="3719" spans="4:14" s="3" customFormat="1" x14ac:dyDescent="0.25">
      <c r="D3719" s="1"/>
      <c r="E3719" s="1"/>
      <c r="F3719" s="1"/>
      <c r="H3719" s="1"/>
      <c r="J3719" s="1"/>
      <c r="K3719" s="1"/>
      <c r="L3719" s="1"/>
      <c r="M3719" s="1"/>
      <c r="N3719" s="1"/>
    </row>
    <row r="3720" spans="4:14" s="3" customFormat="1" x14ac:dyDescent="0.25">
      <c r="D3720" s="1"/>
      <c r="E3720" s="1"/>
      <c r="F3720" s="1"/>
      <c r="H3720" s="1"/>
      <c r="J3720" s="1"/>
      <c r="K3720" s="1"/>
      <c r="L3720" s="1"/>
      <c r="M3720" s="1"/>
      <c r="N3720" s="1"/>
    </row>
    <row r="3721" spans="4:14" s="3" customFormat="1" x14ac:dyDescent="0.25">
      <c r="D3721" s="1"/>
      <c r="E3721" s="1"/>
      <c r="F3721" s="1"/>
      <c r="H3721" s="1"/>
      <c r="J3721" s="1"/>
      <c r="K3721" s="1"/>
      <c r="L3721" s="1"/>
      <c r="M3721" s="1"/>
      <c r="N3721" s="1"/>
    </row>
    <row r="3722" spans="4:14" s="3" customFormat="1" x14ac:dyDescent="0.25">
      <c r="D3722" s="1"/>
      <c r="E3722" s="1"/>
      <c r="F3722" s="1"/>
      <c r="H3722" s="1"/>
      <c r="J3722" s="1"/>
      <c r="K3722" s="1"/>
      <c r="L3722" s="1"/>
      <c r="M3722" s="1"/>
      <c r="N3722" s="1"/>
    </row>
    <row r="3723" spans="4:14" s="3" customFormat="1" x14ac:dyDescent="0.25">
      <c r="D3723" s="1"/>
      <c r="E3723" s="1"/>
      <c r="F3723" s="1"/>
      <c r="H3723" s="1"/>
      <c r="J3723" s="1"/>
      <c r="K3723" s="1"/>
      <c r="L3723" s="1"/>
      <c r="M3723" s="1"/>
      <c r="N3723" s="1"/>
    </row>
    <row r="3724" spans="4:14" s="3" customFormat="1" x14ac:dyDescent="0.25">
      <c r="D3724" s="1"/>
      <c r="E3724" s="1"/>
      <c r="F3724" s="1"/>
      <c r="H3724" s="1"/>
      <c r="J3724" s="1"/>
      <c r="K3724" s="1"/>
      <c r="L3724" s="1"/>
      <c r="M3724" s="1"/>
      <c r="N3724" s="1"/>
    </row>
    <row r="3725" spans="4:14" s="3" customFormat="1" x14ac:dyDescent="0.25">
      <c r="D3725" s="1"/>
      <c r="E3725" s="1"/>
      <c r="F3725" s="1"/>
      <c r="H3725" s="1"/>
      <c r="J3725" s="1"/>
      <c r="K3725" s="1"/>
      <c r="L3725" s="1"/>
      <c r="M3725" s="1"/>
      <c r="N3725" s="1"/>
    </row>
    <row r="3726" spans="4:14" s="3" customFormat="1" x14ac:dyDescent="0.25">
      <c r="D3726" s="1"/>
      <c r="E3726" s="1"/>
      <c r="F3726" s="1"/>
      <c r="H3726" s="1"/>
      <c r="J3726" s="1"/>
      <c r="K3726" s="1"/>
      <c r="L3726" s="1"/>
      <c r="M3726" s="1"/>
      <c r="N3726" s="1"/>
    </row>
    <row r="3727" spans="4:14" s="3" customFormat="1" x14ac:dyDescent="0.25">
      <c r="D3727" s="1"/>
      <c r="E3727" s="1"/>
      <c r="F3727" s="1"/>
      <c r="H3727" s="1"/>
      <c r="J3727" s="1"/>
      <c r="K3727" s="1"/>
      <c r="L3727" s="1"/>
      <c r="M3727" s="1"/>
      <c r="N3727" s="1"/>
    </row>
    <row r="3728" spans="4:14" s="3" customFormat="1" x14ac:dyDescent="0.25">
      <c r="D3728" s="1"/>
      <c r="E3728" s="1"/>
      <c r="F3728" s="1"/>
      <c r="H3728" s="1"/>
      <c r="J3728" s="1"/>
      <c r="K3728" s="1"/>
      <c r="L3728" s="1"/>
      <c r="M3728" s="1"/>
      <c r="N3728" s="1"/>
    </row>
    <row r="3729" spans="4:14" s="3" customFormat="1" x14ac:dyDescent="0.25">
      <c r="D3729" s="1"/>
      <c r="E3729" s="1"/>
      <c r="F3729" s="1"/>
      <c r="H3729" s="1"/>
      <c r="J3729" s="1"/>
      <c r="K3729" s="1"/>
      <c r="L3729" s="1"/>
      <c r="M3729" s="1"/>
      <c r="N3729" s="1"/>
    </row>
    <row r="3730" spans="4:14" s="3" customFormat="1" x14ac:dyDescent="0.25">
      <c r="D3730" s="1"/>
      <c r="E3730" s="1"/>
      <c r="F3730" s="1"/>
      <c r="H3730" s="1"/>
      <c r="J3730" s="1"/>
      <c r="K3730" s="1"/>
      <c r="L3730" s="1"/>
      <c r="M3730" s="1"/>
      <c r="N3730" s="1"/>
    </row>
    <row r="3731" spans="4:14" s="3" customFormat="1" x14ac:dyDescent="0.25">
      <c r="D3731" s="1"/>
      <c r="E3731" s="1"/>
      <c r="F3731" s="1"/>
      <c r="H3731" s="1"/>
      <c r="J3731" s="1"/>
      <c r="K3731" s="1"/>
      <c r="L3731" s="1"/>
      <c r="M3731" s="1"/>
      <c r="N3731" s="1"/>
    </row>
    <row r="3732" spans="4:14" s="3" customFormat="1" x14ac:dyDescent="0.25">
      <c r="D3732" s="1"/>
      <c r="E3732" s="1"/>
      <c r="F3732" s="1"/>
      <c r="H3732" s="1"/>
      <c r="J3732" s="1"/>
      <c r="K3732" s="1"/>
      <c r="L3732" s="1"/>
      <c r="M3732" s="1"/>
      <c r="N3732" s="1"/>
    </row>
    <row r="3733" spans="4:14" s="3" customFormat="1" x14ac:dyDescent="0.25">
      <c r="D3733" s="1"/>
      <c r="E3733" s="1"/>
      <c r="F3733" s="1"/>
      <c r="H3733" s="1"/>
      <c r="J3733" s="1"/>
      <c r="K3733" s="1"/>
      <c r="L3733" s="1"/>
      <c r="M3733" s="1"/>
      <c r="N3733" s="1"/>
    </row>
    <row r="3734" spans="4:14" s="3" customFormat="1" x14ac:dyDescent="0.25">
      <c r="D3734" s="1"/>
      <c r="E3734" s="1"/>
      <c r="F3734" s="1"/>
      <c r="H3734" s="1"/>
      <c r="J3734" s="1"/>
      <c r="K3734" s="1"/>
      <c r="L3734" s="1"/>
      <c r="M3734" s="1"/>
      <c r="N3734" s="1"/>
    </row>
    <row r="3735" spans="4:14" s="3" customFormat="1" x14ac:dyDescent="0.25">
      <c r="D3735" s="1"/>
      <c r="E3735" s="1"/>
      <c r="F3735" s="1"/>
      <c r="H3735" s="1"/>
      <c r="J3735" s="1"/>
      <c r="K3735" s="1"/>
      <c r="L3735" s="1"/>
      <c r="M3735" s="1"/>
      <c r="N3735" s="1"/>
    </row>
    <row r="3736" spans="4:14" s="3" customFormat="1" x14ac:dyDescent="0.25">
      <c r="D3736" s="1"/>
      <c r="E3736" s="1"/>
      <c r="F3736" s="1"/>
      <c r="H3736" s="1"/>
      <c r="J3736" s="1"/>
      <c r="K3736" s="1"/>
      <c r="L3736" s="1"/>
      <c r="M3736" s="1"/>
      <c r="N3736" s="1"/>
    </row>
    <row r="3737" spans="4:14" s="3" customFormat="1" x14ac:dyDescent="0.25">
      <c r="D3737" s="1"/>
      <c r="E3737" s="1"/>
      <c r="F3737" s="1"/>
      <c r="H3737" s="1"/>
      <c r="J3737" s="1"/>
      <c r="K3737" s="1"/>
      <c r="L3737" s="1"/>
      <c r="M3737" s="1"/>
      <c r="N3737" s="1"/>
    </row>
    <row r="3738" spans="4:14" s="3" customFormat="1" x14ac:dyDescent="0.25">
      <c r="D3738" s="1"/>
      <c r="E3738" s="1"/>
      <c r="F3738" s="1"/>
      <c r="H3738" s="1"/>
      <c r="J3738" s="1"/>
      <c r="K3738" s="1"/>
      <c r="L3738" s="1"/>
      <c r="M3738" s="1"/>
      <c r="N3738" s="1"/>
    </row>
    <row r="3739" spans="4:14" s="3" customFormat="1" x14ac:dyDescent="0.25">
      <c r="D3739" s="1"/>
      <c r="E3739" s="1"/>
      <c r="F3739" s="1"/>
      <c r="H3739" s="1"/>
      <c r="J3739" s="1"/>
      <c r="K3739" s="1"/>
      <c r="L3739" s="1"/>
      <c r="M3739" s="1"/>
      <c r="N3739" s="1"/>
    </row>
    <row r="3740" spans="4:14" s="3" customFormat="1" x14ac:dyDescent="0.25">
      <c r="D3740" s="1"/>
      <c r="E3740" s="1"/>
      <c r="F3740" s="1"/>
      <c r="H3740" s="1"/>
      <c r="J3740" s="1"/>
      <c r="K3740" s="1"/>
      <c r="L3740" s="1"/>
      <c r="M3740" s="1"/>
      <c r="N3740" s="1"/>
    </row>
    <row r="3741" spans="4:14" s="3" customFormat="1" x14ac:dyDescent="0.25">
      <c r="D3741" s="1"/>
      <c r="E3741" s="1"/>
      <c r="F3741" s="1"/>
      <c r="H3741" s="1"/>
      <c r="J3741" s="1"/>
      <c r="K3741" s="1"/>
      <c r="L3741" s="1"/>
      <c r="M3741" s="1"/>
      <c r="N3741" s="1"/>
    </row>
    <row r="3742" spans="4:14" s="3" customFormat="1" x14ac:dyDescent="0.25">
      <c r="D3742" s="1"/>
      <c r="E3742" s="1"/>
      <c r="F3742" s="1"/>
      <c r="H3742" s="1"/>
      <c r="J3742" s="1"/>
      <c r="K3742" s="1"/>
      <c r="L3742" s="1"/>
      <c r="M3742" s="1"/>
      <c r="N3742" s="1"/>
    </row>
    <row r="3743" spans="4:14" s="3" customFormat="1" x14ac:dyDescent="0.25">
      <c r="D3743" s="1"/>
      <c r="E3743" s="1"/>
      <c r="F3743" s="1"/>
      <c r="H3743" s="1"/>
      <c r="J3743" s="1"/>
      <c r="K3743" s="1"/>
      <c r="L3743" s="1"/>
      <c r="M3743" s="1"/>
      <c r="N3743" s="1"/>
    </row>
    <row r="3744" spans="4:14" s="3" customFormat="1" x14ac:dyDescent="0.25">
      <c r="D3744" s="1"/>
      <c r="E3744" s="1"/>
      <c r="F3744" s="1"/>
      <c r="H3744" s="1"/>
      <c r="J3744" s="1"/>
      <c r="K3744" s="1"/>
      <c r="L3744" s="1"/>
      <c r="M3744" s="1"/>
      <c r="N3744" s="1"/>
    </row>
    <row r="3745" spans="4:14" s="3" customFormat="1" x14ac:dyDescent="0.25">
      <c r="D3745" s="1"/>
      <c r="E3745" s="1"/>
      <c r="F3745" s="1"/>
      <c r="H3745" s="1"/>
      <c r="J3745" s="1"/>
      <c r="K3745" s="1"/>
      <c r="L3745" s="1"/>
      <c r="M3745" s="1"/>
      <c r="N3745" s="1"/>
    </row>
    <row r="3746" spans="4:14" s="3" customFormat="1" x14ac:dyDescent="0.25">
      <c r="D3746" s="1"/>
      <c r="E3746" s="1"/>
      <c r="F3746" s="1"/>
      <c r="H3746" s="1"/>
      <c r="J3746" s="1"/>
      <c r="K3746" s="1"/>
      <c r="L3746" s="1"/>
      <c r="M3746" s="1"/>
      <c r="N3746" s="1"/>
    </row>
    <row r="3747" spans="4:14" s="3" customFormat="1" x14ac:dyDescent="0.25">
      <c r="D3747" s="1"/>
      <c r="E3747" s="1"/>
      <c r="F3747" s="1"/>
      <c r="H3747" s="1"/>
      <c r="J3747" s="1"/>
      <c r="K3747" s="1"/>
      <c r="L3747" s="1"/>
      <c r="M3747" s="1"/>
      <c r="N3747" s="1"/>
    </row>
    <row r="3748" spans="4:14" s="3" customFormat="1" x14ac:dyDescent="0.25">
      <c r="D3748" s="1"/>
      <c r="E3748" s="1"/>
      <c r="F3748" s="1"/>
      <c r="H3748" s="1"/>
      <c r="J3748" s="1"/>
      <c r="K3748" s="1"/>
      <c r="L3748" s="1"/>
      <c r="M3748" s="1"/>
      <c r="N3748" s="1"/>
    </row>
    <row r="3749" spans="4:14" s="3" customFormat="1" x14ac:dyDescent="0.25">
      <c r="D3749" s="1"/>
      <c r="E3749" s="1"/>
      <c r="F3749" s="1"/>
      <c r="H3749" s="1"/>
      <c r="J3749" s="1"/>
      <c r="K3749" s="1"/>
      <c r="L3749" s="1"/>
      <c r="M3749" s="1"/>
      <c r="N3749" s="1"/>
    </row>
    <row r="3750" spans="4:14" s="3" customFormat="1" x14ac:dyDescent="0.25">
      <c r="D3750" s="1"/>
      <c r="E3750" s="1"/>
      <c r="F3750" s="1"/>
      <c r="H3750" s="1"/>
      <c r="J3750" s="1"/>
      <c r="K3750" s="1"/>
      <c r="L3750" s="1"/>
      <c r="M3750" s="1"/>
      <c r="N3750" s="1"/>
    </row>
    <row r="3751" spans="4:14" s="3" customFormat="1" x14ac:dyDescent="0.25">
      <c r="D3751" s="1"/>
      <c r="E3751" s="1"/>
      <c r="F3751" s="1"/>
      <c r="H3751" s="1"/>
      <c r="J3751" s="1"/>
      <c r="K3751" s="1"/>
      <c r="L3751" s="1"/>
      <c r="M3751" s="1"/>
      <c r="N3751" s="1"/>
    </row>
    <row r="3752" spans="4:14" s="3" customFormat="1" x14ac:dyDescent="0.25">
      <c r="D3752" s="1"/>
      <c r="E3752" s="1"/>
      <c r="F3752" s="1"/>
      <c r="H3752" s="1"/>
      <c r="J3752" s="1"/>
      <c r="K3752" s="1"/>
      <c r="L3752" s="1"/>
      <c r="M3752" s="1"/>
      <c r="N3752" s="1"/>
    </row>
    <row r="3753" spans="4:14" s="3" customFormat="1" x14ac:dyDescent="0.25">
      <c r="D3753" s="1"/>
      <c r="E3753" s="1"/>
      <c r="F3753" s="1"/>
      <c r="H3753" s="1"/>
      <c r="J3753" s="1"/>
      <c r="K3753" s="1"/>
      <c r="L3753" s="1"/>
      <c r="M3753" s="1"/>
      <c r="N3753" s="1"/>
    </row>
    <row r="3754" spans="4:14" s="3" customFormat="1" x14ac:dyDescent="0.25">
      <c r="D3754" s="1"/>
      <c r="E3754" s="1"/>
      <c r="F3754" s="1"/>
      <c r="H3754" s="1"/>
      <c r="J3754" s="1"/>
      <c r="K3754" s="1"/>
      <c r="L3754" s="1"/>
      <c r="M3754" s="1"/>
      <c r="N3754" s="1"/>
    </row>
    <row r="3755" spans="4:14" s="3" customFormat="1" x14ac:dyDescent="0.25">
      <c r="D3755" s="1"/>
      <c r="E3755" s="1"/>
      <c r="F3755" s="1"/>
      <c r="H3755" s="1"/>
      <c r="J3755" s="1"/>
      <c r="K3755" s="1"/>
      <c r="L3755" s="1"/>
      <c r="M3755" s="1"/>
      <c r="N3755" s="1"/>
    </row>
    <row r="3756" spans="4:14" s="3" customFormat="1" x14ac:dyDescent="0.25">
      <c r="D3756" s="1"/>
      <c r="E3756" s="1"/>
      <c r="F3756" s="1"/>
      <c r="H3756" s="1"/>
      <c r="J3756" s="1"/>
      <c r="K3756" s="1"/>
      <c r="L3756" s="1"/>
      <c r="M3756" s="1"/>
      <c r="N3756" s="1"/>
    </row>
    <row r="3757" spans="4:14" s="3" customFormat="1" x14ac:dyDescent="0.25">
      <c r="D3757" s="1"/>
      <c r="E3757" s="1"/>
      <c r="F3757" s="1"/>
      <c r="H3757" s="1"/>
      <c r="J3757" s="1"/>
      <c r="K3757" s="1"/>
      <c r="L3757" s="1"/>
      <c r="M3757" s="1"/>
      <c r="N3757" s="1"/>
    </row>
    <row r="3758" spans="4:14" s="3" customFormat="1" x14ac:dyDescent="0.25">
      <c r="D3758" s="1"/>
      <c r="E3758" s="1"/>
      <c r="F3758" s="1"/>
      <c r="H3758" s="1"/>
      <c r="J3758" s="1"/>
      <c r="K3758" s="1"/>
      <c r="L3758" s="1"/>
      <c r="M3758" s="1"/>
      <c r="N3758" s="1"/>
    </row>
    <row r="3759" spans="4:14" s="3" customFormat="1" x14ac:dyDescent="0.25">
      <c r="D3759" s="1"/>
      <c r="E3759" s="1"/>
      <c r="F3759" s="1"/>
      <c r="H3759" s="1"/>
      <c r="J3759" s="1"/>
      <c r="K3759" s="1"/>
      <c r="L3759" s="1"/>
      <c r="M3759" s="1"/>
      <c r="N3759" s="1"/>
    </row>
    <row r="3760" spans="4:14" s="3" customFormat="1" x14ac:dyDescent="0.25">
      <c r="D3760" s="1"/>
      <c r="E3760" s="1"/>
      <c r="F3760" s="1"/>
      <c r="H3760" s="1"/>
      <c r="J3760" s="1"/>
      <c r="K3760" s="1"/>
      <c r="L3760" s="1"/>
      <c r="M3760" s="1"/>
      <c r="N3760" s="1"/>
    </row>
    <row r="3761" spans="4:14" s="3" customFormat="1" x14ac:dyDescent="0.25">
      <c r="D3761" s="1"/>
      <c r="E3761" s="1"/>
      <c r="F3761" s="1"/>
      <c r="H3761" s="1"/>
      <c r="J3761" s="1"/>
      <c r="K3761" s="1"/>
      <c r="L3761" s="1"/>
      <c r="M3761" s="1"/>
      <c r="N3761" s="1"/>
    </row>
    <row r="3762" spans="4:14" s="3" customFormat="1" x14ac:dyDescent="0.25">
      <c r="D3762" s="1"/>
      <c r="E3762" s="1"/>
      <c r="F3762" s="1"/>
      <c r="H3762" s="1"/>
      <c r="J3762" s="1"/>
      <c r="K3762" s="1"/>
      <c r="L3762" s="1"/>
      <c r="M3762" s="1"/>
      <c r="N3762" s="1"/>
    </row>
    <row r="3763" spans="4:14" s="3" customFormat="1" x14ac:dyDescent="0.25">
      <c r="D3763" s="1"/>
      <c r="E3763" s="1"/>
      <c r="F3763" s="1"/>
      <c r="H3763" s="1"/>
      <c r="J3763" s="1"/>
      <c r="K3763" s="1"/>
      <c r="L3763" s="1"/>
      <c r="M3763" s="1"/>
      <c r="N3763" s="1"/>
    </row>
    <row r="3764" spans="4:14" s="3" customFormat="1" x14ac:dyDescent="0.25">
      <c r="D3764" s="1"/>
      <c r="E3764" s="1"/>
      <c r="F3764" s="1"/>
      <c r="H3764" s="1"/>
      <c r="J3764" s="1"/>
      <c r="K3764" s="1"/>
      <c r="L3764" s="1"/>
      <c r="M3764" s="1"/>
      <c r="N3764" s="1"/>
    </row>
    <row r="3765" spans="4:14" s="3" customFormat="1" x14ac:dyDescent="0.25">
      <c r="D3765" s="1"/>
      <c r="E3765" s="1"/>
      <c r="F3765" s="1"/>
      <c r="H3765" s="1"/>
      <c r="J3765" s="1"/>
      <c r="K3765" s="1"/>
      <c r="L3765" s="1"/>
      <c r="M3765" s="1"/>
      <c r="N3765" s="1"/>
    </row>
    <row r="3766" spans="4:14" s="3" customFormat="1" x14ac:dyDescent="0.25">
      <c r="D3766" s="1"/>
      <c r="E3766" s="1"/>
      <c r="F3766" s="1"/>
      <c r="H3766" s="1"/>
      <c r="J3766" s="1"/>
      <c r="K3766" s="1"/>
      <c r="L3766" s="1"/>
      <c r="M3766" s="1"/>
      <c r="N3766" s="1"/>
    </row>
    <row r="3767" spans="4:14" s="3" customFormat="1" x14ac:dyDescent="0.25">
      <c r="D3767" s="1"/>
      <c r="E3767" s="1"/>
      <c r="F3767" s="1"/>
      <c r="H3767" s="1"/>
      <c r="J3767" s="1"/>
      <c r="K3767" s="1"/>
      <c r="L3767" s="1"/>
      <c r="M3767" s="1"/>
      <c r="N3767" s="1"/>
    </row>
    <row r="3768" spans="4:14" s="3" customFormat="1" x14ac:dyDescent="0.25">
      <c r="D3768" s="1"/>
      <c r="E3768" s="1"/>
      <c r="F3768" s="1"/>
      <c r="H3768" s="1"/>
      <c r="J3768" s="1"/>
      <c r="K3768" s="1"/>
      <c r="L3768" s="1"/>
      <c r="M3768" s="1"/>
      <c r="N3768" s="1"/>
    </row>
    <row r="3769" spans="4:14" s="3" customFormat="1" x14ac:dyDescent="0.25">
      <c r="D3769" s="1"/>
      <c r="E3769" s="1"/>
      <c r="F3769" s="1"/>
      <c r="H3769" s="1"/>
      <c r="J3769" s="1"/>
      <c r="K3769" s="1"/>
      <c r="L3769" s="1"/>
      <c r="M3769" s="1"/>
      <c r="N3769" s="1"/>
    </row>
    <row r="3770" spans="4:14" s="3" customFormat="1" x14ac:dyDescent="0.25">
      <c r="D3770" s="1"/>
      <c r="E3770" s="1"/>
      <c r="F3770" s="1"/>
      <c r="H3770" s="1"/>
      <c r="J3770" s="1"/>
      <c r="K3770" s="1"/>
      <c r="L3770" s="1"/>
      <c r="M3770" s="1"/>
      <c r="N3770" s="1"/>
    </row>
    <row r="3771" spans="4:14" s="3" customFormat="1" x14ac:dyDescent="0.25">
      <c r="D3771" s="1"/>
      <c r="E3771" s="1"/>
      <c r="F3771" s="1"/>
      <c r="H3771" s="1"/>
      <c r="J3771" s="1"/>
      <c r="K3771" s="1"/>
      <c r="L3771" s="1"/>
      <c r="M3771" s="1"/>
      <c r="N3771" s="1"/>
    </row>
    <row r="3772" spans="4:14" s="3" customFormat="1" x14ac:dyDescent="0.25">
      <c r="D3772" s="1"/>
      <c r="E3772" s="1"/>
      <c r="F3772" s="1"/>
      <c r="H3772" s="1"/>
      <c r="J3772" s="1"/>
      <c r="K3772" s="1"/>
      <c r="L3772" s="1"/>
      <c r="M3772" s="1"/>
      <c r="N3772" s="1"/>
    </row>
    <row r="3773" spans="4:14" s="3" customFormat="1" x14ac:dyDescent="0.25">
      <c r="D3773" s="1"/>
      <c r="E3773" s="1"/>
      <c r="F3773" s="1"/>
      <c r="H3773" s="1"/>
      <c r="J3773" s="1"/>
      <c r="K3773" s="1"/>
      <c r="L3773" s="1"/>
      <c r="M3773" s="1"/>
      <c r="N3773" s="1"/>
    </row>
    <row r="3774" spans="4:14" s="3" customFormat="1" x14ac:dyDescent="0.25">
      <c r="D3774" s="1"/>
      <c r="E3774" s="1"/>
      <c r="F3774" s="1"/>
      <c r="H3774" s="1"/>
      <c r="J3774" s="1"/>
      <c r="K3774" s="1"/>
      <c r="L3774" s="1"/>
      <c r="M3774" s="1"/>
      <c r="N3774" s="1"/>
    </row>
    <row r="3775" spans="4:14" s="3" customFormat="1" x14ac:dyDescent="0.25">
      <c r="D3775" s="1"/>
      <c r="E3775" s="1"/>
      <c r="F3775" s="1"/>
      <c r="H3775" s="1"/>
      <c r="J3775" s="1"/>
      <c r="K3775" s="1"/>
      <c r="L3775" s="1"/>
      <c r="M3775" s="1"/>
      <c r="N3775" s="1"/>
    </row>
    <row r="3776" spans="4:14" s="3" customFormat="1" x14ac:dyDescent="0.25">
      <c r="D3776" s="1"/>
      <c r="E3776" s="1"/>
      <c r="F3776" s="1"/>
      <c r="H3776" s="1"/>
      <c r="J3776" s="1"/>
      <c r="K3776" s="1"/>
      <c r="L3776" s="1"/>
      <c r="M3776" s="1"/>
      <c r="N3776" s="1"/>
    </row>
    <row r="3777" spans="4:14" s="3" customFormat="1" x14ac:dyDescent="0.25">
      <c r="D3777" s="1"/>
      <c r="E3777" s="1"/>
      <c r="F3777" s="1"/>
      <c r="H3777" s="1"/>
      <c r="J3777" s="1"/>
      <c r="K3777" s="1"/>
      <c r="L3777" s="1"/>
      <c r="M3777" s="1"/>
      <c r="N3777" s="1"/>
    </row>
    <row r="3778" spans="4:14" s="3" customFormat="1" x14ac:dyDescent="0.25">
      <c r="D3778" s="1"/>
      <c r="E3778" s="1"/>
      <c r="F3778" s="1"/>
      <c r="H3778" s="1"/>
      <c r="J3778" s="1"/>
      <c r="K3778" s="1"/>
      <c r="L3778" s="1"/>
      <c r="M3778" s="1"/>
      <c r="N3778" s="1"/>
    </row>
    <row r="3779" spans="4:14" s="3" customFormat="1" x14ac:dyDescent="0.25">
      <c r="D3779" s="1"/>
      <c r="E3779" s="1"/>
      <c r="F3779" s="1"/>
      <c r="H3779" s="1"/>
      <c r="J3779" s="1"/>
      <c r="K3779" s="1"/>
      <c r="L3779" s="1"/>
      <c r="M3779" s="1"/>
      <c r="N3779" s="1"/>
    </row>
    <row r="3780" spans="4:14" s="3" customFormat="1" x14ac:dyDescent="0.25">
      <c r="D3780" s="1"/>
      <c r="E3780" s="1"/>
      <c r="F3780" s="1"/>
      <c r="H3780" s="1"/>
      <c r="J3780" s="1"/>
      <c r="K3780" s="1"/>
      <c r="L3780" s="1"/>
      <c r="M3780" s="1"/>
      <c r="N3780" s="1"/>
    </row>
    <row r="3781" spans="4:14" s="3" customFormat="1" x14ac:dyDescent="0.25">
      <c r="D3781" s="1"/>
      <c r="E3781" s="1"/>
      <c r="F3781" s="1"/>
      <c r="H3781" s="1"/>
      <c r="J3781" s="1"/>
      <c r="K3781" s="1"/>
      <c r="L3781" s="1"/>
      <c r="M3781" s="1"/>
      <c r="N3781" s="1"/>
    </row>
    <row r="3782" spans="4:14" s="3" customFormat="1" x14ac:dyDescent="0.25">
      <c r="D3782" s="1"/>
      <c r="E3782" s="1"/>
      <c r="F3782" s="1"/>
      <c r="H3782" s="1"/>
      <c r="J3782" s="1"/>
      <c r="K3782" s="1"/>
      <c r="L3782" s="1"/>
      <c r="M3782" s="1"/>
      <c r="N3782" s="1"/>
    </row>
    <row r="3783" spans="4:14" s="3" customFormat="1" x14ac:dyDescent="0.25">
      <c r="D3783" s="1"/>
      <c r="E3783" s="1"/>
      <c r="F3783" s="1"/>
      <c r="H3783" s="1"/>
      <c r="J3783" s="1"/>
      <c r="K3783" s="1"/>
      <c r="L3783" s="1"/>
      <c r="M3783" s="1"/>
      <c r="N3783" s="1"/>
    </row>
    <row r="3784" spans="4:14" s="3" customFormat="1" x14ac:dyDescent="0.25">
      <c r="D3784" s="1"/>
      <c r="E3784" s="1"/>
      <c r="F3784" s="1"/>
      <c r="H3784" s="1"/>
      <c r="J3784" s="1"/>
      <c r="K3784" s="1"/>
      <c r="L3784" s="1"/>
      <c r="M3784" s="1"/>
      <c r="N3784" s="1"/>
    </row>
    <row r="3785" spans="4:14" s="3" customFormat="1" x14ac:dyDescent="0.25">
      <c r="D3785" s="1"/>
      <c r="E3785" s="1"/>
      <c r="F3785" s="1"/>
      <c r="H3785" s="1"/>
      <c r="J3785" s="1"/>
      <c r="K3785" s="1"/>
      <c r="L3785" s="1"/>
      <c r="M3785" s="1"/>
      <c r="N3785" s="1"/>
    </row>
    <row r="3786" spans="4:14" s="3" customFormat="1" x14ac:dyDescent="0.25">
      <c r="D3786" s="1"/>
      <c r="E3786" s="1"/>
      <c r="F3786" s="1"/>
      <c r="H3786" s="1"/>
      <c r="J3786" s="1"/>
      <c r="K3786" s="1"/>
      <c r="L3786" s="1"/>
      <c r="M3786" s="1"/>
      <c r="N3786" s="1"/>
    </row>
    <row r="3787" spans="4:14" s="3" customFormat="1" x14ac:dyDescent="0.25">
      <c r="D3787" s="1"/>
      <c r="E3787" s="1"/>
      <c r="F3787" s="1"/>
      <c r="H3787" s="1"/>
      <c r="J3787" s="1"/>
      <c r="K3787" s="1"/>
      <c r="L3787" s="1"/>
      <c r="M3787" s="1"/>
      <c r="N3787" s="1"/>
    </row>
    <row r="3788" spans="4:14" s="3" customFormat="1" x14ac:dyDescent="0.25">
      <c r="D3788" s="1"/>
      <c r="E3788" s="1"/>
      <c r="F3788" s="1"/>
      <c r="H3788" s="1"/>
      <c r="J3788" s="1"/>
      <c r="K3788" s="1"/>
      <c r="L3788" s="1"/>
      <c r="M3788" s="1"/>
      <c r="N3788" s="1"/>
    </row>
    <row r="3789" spans="4:14" s="3" customFormat="1" x14ac:dyDescent="0.25">
      <c r="D3789" s="1"/>
      <c r="E3789" s="1"/>
      <c r="F3789" s="1"/>
      <c r="H3789" s="1"/>
      <c r="J3789" s="1"/>
      <c r="K3789" s="1"/>
      <c r="L3789" s="1"/>
      <c r="M3789" s="1"/>
      <c r="N3789" s="1"/>
    </row>
    <row r="3790" spans="4:14" s="3" customFormat="1" x14ac:dyDescent="0.25">
      <c r="D3790" s="1"/>
      <c r="E3790" s="1"/>
      <c r="F3790" s="1"/>
      <c r="H3790" s="1"/>
      <c r="J3790" s="1"/>
      <c r="K3790" s="1"/>
      <c r="L3790" s="1"/>
      <c r="M3790" s="1"/>
      <c r="N3790" s="1"/>
    </row>
    <row r="3791" spans="4:14" s="3" customFormat="1" x14ac:dyDescent="0.25">
      <c r="D3791" s="1"/>
      <c r="E3791" s="1"/>
      <c r="F3791" s="1"/>
      <c r="H3791" s="1"/>
      <c r="J3791" s="1"/>
      <c r="K3791" s="1"/>
      <c r="L3791" s="1"/>
      <c r="M3791" s="1"/>
      <c r="N3791" s="1"/>
    </row>
    <row r="3792" spans="4:14" s="3" customFormat="1" x14ac:dyDescent="0.25">
      <c r="D3792" s="1"/>
      <c r="E3792" s="1"/>
      <c r="F3792" s="1"/>
      <c r="H3792" s="1"/>
      <c r="J3792" s="1"/>
      <c r="K3792" s="1"/>
      <c r="L3792" s="1"/>
      <c r="M3792" s="1"/>
      <c r="N3792" s="1"/>
    </row>
    <row r="3793" spans="4:14" s="3" customFormat="1" x14ac:dyDescent="0.25">
      <c r="D3793" s="1"/>
      <c r="E3793" s="1"/>
      <c r="F3793" s="1"/>
      <c r="H3793" s="1"/>
      <c r="J3793" s="1"/>
      <c r="K3793" s="1"/>
      <c r="L3793" s="1"/>
      <c r="M3793" s="1"/>
      <c r="N3793" s="1"/>
    </row>
    <row r="3794" spans="4:14" s="3" customFormat="1" x14ac:dyDescent="0.25">
      <c r="D3794" s="1"/>
      <c r="E3794" s="1"/>
      <c r="F3794" s="1"/>
      <c r="H3794" s="1"/>
      <c r="J3794" s="1"/>
      <c r="K3794" s="1"/>
      <c r="L3794" s="1"/>
      <c r="M3794" s="1"/>
      <c r="N3794" s="1"/>
    </row>
    <row r="3795" spans="4:14" s="3" customFormat="1" x14ac:dyDescent="0.25">
      <c r="D3795" s="1"/>
      <c r="E3795" s="1"/>
      <c r="F3795" s="1"/>
      <c r="H3795" s="1"/>
      <c r="J3795" s="1"/>
      <c r="K3795" s="1"/>
      <c r="L3795" s="1"/>
      <c r="M3795" s="1"/>
      <c r="N3795" s="1"/>
    </row>
    <row r="3796" spans="4:14" s="3" customFormat="1" x14ac:dyDescent="0.25">
      <c r="D3796" s="1"/>
      <c r="E3796" s="1"/>
      <c r="F3796" s="1"/>
      <c r="H3796" s="1"/>
      <c r="J3796" s="1"/>
      <c r="K3796" s="1"/>
      <c r="L3796" s="1"/>
      <c r="M3796" s="1"/>
      <c r="N3796" s="1"/>
    </row>
    <row r="3797" spans="4:14" s="3" customFormat="1" x14ac:dyDescent="0.25">
      <c r="D3797" s="1"/>
      <c r="E3797" s="1"/>
      <c r="F3797" s="1"/>
      <c r="H3797" s="1"/>
      <c r="J3797" s="1"/>
      <c r="K3797" s="1"/>
      <c r="L3797" s="1"/>
      <c r="M3797" s="1"/>
      <c r="N3797" s="1"/>
    </row>
    <row r="3798" spans="4:14" s="3" customFormat="1" x14ac:dyDescent="0.25">
      <c r="D3798" s="1"/>
      <c r="E3798" s="1"/>
      <c r="F3798" s="1"/>
      <c r="H3798" s="1"/>
      <c r="J3798" s="1"/>
      <c r="K3798" s="1"/>
      <c r="L3798" s="1"/>
      <c r="M3798" s="1"/>
      <c r="N3798" s="1"/>
    </row>
    <row r="3799" spans="4:14" s="3" customFormat="1" x14ac:dyDescent="0.25">
      <c r="D3799" s="1"/>
      <c r="E3799" s="1"/>
      <c r="F3799" s="1"/>
      <c r="H3799" s="1"/>
      <c r="J3799" s="1"/>
      <c r="K3799" s="1"/>
      <c r="L3799" s="1"/>
      <c r="M3799" s="1"/>
      <c r="N3799" s="1"/>
    </row>
    <row r="3800" spans="4:14" s="3" customFormat="1" x14ac:dyDescent="0.25">
      <c r="D3800" s="1"/>
      <c r="E3800" s="1"/>
      <c r="F3800" s="1"/>
      <c r="H3800" s="1"/>
      <c r="J3800" s="1"/>
      <c r="K3800" s="1"/>
      <c r="L3800" s="1"/>
      <c r="M3800" s="1"/>
      <c r="N3800" s="1"/>
    </row>
    <row r="3801" spans="4:14" s="3" customFormat="1" x14ac:dyDescent="0.25">
      <c r="D3801" s="1"/>
      <c r="E3801" s="1"/>
      <c r="F3801" s="1"/>
      <c r="H3801" s="1"/>
      <c r="J3801" s="1"/>
      <c r="K3801" s="1"/>
      <c r="L3801" s="1"/>
      <c r="M3801" s="1"/>
      <c r="N3801" s="1"/>
    </row>
    <row r="3802" spans="4:14" s="3" customFormat="1" x14ac:dyDescent="0.25">
      <c r="D3802" s="1"/>
      <c r="E3802" s="1"/>
      <c r="F3802" s="1"/>
      <c r="H3802" s="1"/>
      <c r="J3802" s="1"/>
      <c r="K3802" s="1"/>
      <c r="L3802" s="1"/>
      <c r="M3802" s="1"/>
      <c r="N3802" s="1"/>
    </row>
    <row r="3803" spans="4:14" s="3" customFormat="1" x14ac:dyDescent="0.25">
      <c r="D3803" s="1"/>
      <c r="E3803" s="1"/>
      <c r="F3803" s="1"/>
      <c r="H3803" s="1"/>
      <c r="J3803" s="1"/>
      <c r="K3803" s="1"/>
      <c r="L3803" s="1"/>
      <c r="M3803" s="1"/>
      <c r="N3803" s="1"/>
    </row>
    <row r="3804" spans="4:14" s="3" customFormat="1" x14ac:dyDescent="0.25">
      <c r="D3804" s="1"/>
      <c r="E3804" s="1"/>
      <c r="F3804" s="1"/>
      <c r="H3804" s="1"/>
      <c r="J3804" s="1"/>
      <c r="K3804" s="1"/>
      <c r="L3804" s="1"/>
      <c r="M3804" s="1"/>
      <c r="N3804" s="1"/>
    </row>
    <row r="3805" spans="4:14" s="3" customFormat="1" x14ac:dyDescent="0.25">
      <c r="D3805" s="1"/>
      <c r="E3805" s="1"/>
      <c r="F3805" s="1"/>
      <c r="H3805" s="1"/>
      <c r="J3805" s="1"/>
      <c r="K3805" s="1"/>
      <c r="L3805" s="1"/>
      <c r="M3805" s="1"/>
      <c r="N3805" s="1"/>
    </row>
    <row r="3806" spans="4:14" s="3" customFormat="1" x14ac:dyDescent="0.25">
      <c r="D3806" s="1"/>
      <c r="E3806" s="1"/>
      <c r="F3806" s="1"/>
      <c r="H3806" s="1"/>
      <c r="J3806" s="1"/>
      <c r="K3806" s="1"/>
      <c r="L3806" s="1"/>
      <c r="M3806" s="1"/>
      <c r="N3806" s="1"/>
    </row>
    <row r="3807" spans="4:14" s="3" customFormat="1" x14ac:dyDescent="0.25">
      <c r="D3807" s="1"/>
      <c r="E3807" s="1"/>
      <c r="F3807" s="1"/>
      <c r="H3807" s="1"/>
      <c r="J3807" s="1"/>
      <c r="K3807" s="1"/>
      <c r="L3807" s="1"/>
      <c r="M3807" s="1"/>
      <c r="N3807" s="1"/>
    </row>
    <row r="3808" spans="4:14" s="3" customFormat="1" x14ac:dyDescent="0.25">
      <c r="D3808" s="1"/>
      <c r="E3808" s="1"/>
      <c r="F3808" s="1"/>
      <c r="H3808" s="1"/>
      <c r="J3808" s="1"/>
      <c r="K3808" s="1"/>
      <c r="L3808" s="1"/>
      <c r="M3808" s="1"/>
      <c r="N3808" s="1"/>
    </row>
    <row r="3809" spans="4:14" s="3" customFormat="1" x14ac:dyDescent="0.25">
      <c r="D3809" s="1"/>
      <c r="E3809" s="1"/>
      <c r="F3809" s="1"/>
      <c r="H3809" s="1"/>
      <c r="J3809" s="1"/>
      <c r="K3809" s="1"/>
      <c r="L3809" s="1"/>
      <c r="M3809" s="1"/>
      <c r="N3809" s="1"/>
    </row>
    <row r="3810" spans="4:14" s="3" customFormat="1" x14ac:dyDescent="0.25">
      <c r="D3810" s="1"/>
      <c r="E3810" s="1"/>
      <c r="F3810" s="1"/>
      <c r="H3810" s="1"/>
      <c r="J3810" s="1"/>
      <c r="K3810" s="1"/>
      <c r="L3810" s="1"/>
      <c r="M3810" s="1"/>
      <c r="N3810" s="1"/>
    </row>
    <row r="3811" spans="4:14" s="3" customFormat="1" x14ac:dyDescent="0.25">
      <c r="D3811" s="1"/>
      <c r="E3811" s="1"/>
      <c r="F3811" s="1"/>
      <c r="H3811" s="1"/>
      <c r="J3811" s="1"/>
      <c r="K3811" s="1"/>
      <c r="L3811" s="1"/>
      <c r="M3811" s="1"/>
      <c r="N3811" s="1"/>
    </row>
    <row r="3812" spans="4:14" s="3" customFormat="1" x14ac:dyDescent="0.25">
      <c r="D3812" s="1"/>
      <c r="E3812" s="1"/>
      <c r="F3812" s="1"/>
      <c r="H3812" s="1"/>
      <c r="J3812" s="1"/>
      <c r="K3812" s="1"/>
      <c r="L3812" s="1"/>
      <c r="M3812" s="1"/>
      <c r="N3812" s="1"/>
    </row>
    <row r="3813" spans="4:14" s="3" customFormat="1" x14ac:dyDescent="0.25">
      <c r="D3813" s="1"/>
      <c r="E3813" s="1"/>
      <c r="F3813" s="1"/>
      <c r="H3813" s="1"/>
      <c r="J3813" s="1"/>
      <c r="K3813" s="1"/>
      <c r="L3813" s="1"/>
      <c r="M3813" s="1"/>
      <c r="N3813" s="1"/>
    </row>
    <row r="3814" spans="4:14" s="3" customFormat="1" x14ac:dyDescent="0.25">
      <c r="D3814" s="1"/>
      <c r="E3814" s="1"/>
      <c r="F3814" s="1"/>
      <c r="H3814" s="1"/>
      <c r="J3814" s="1"/>
      <c r="K3814" s="1"/>
      <c r="L3814" s="1"/>
      <c r="M3814" s="1"/>
      <c r="N3814" s="1"/>
    </row>
    <row r="3815" spans="4:14" s="3" customFormat="1" x14ac:dyDescent="0.25">
      <c r="D3815" s="1"/>
      <c r="E3815" s="1"/>
      <c r="F3815" s="1"/>
      <c r="H3815" s="1"/>
      <c r="J3815" s="1"/>
      <c r="K3815" s="1"/>
      <c r="L3815" s="1"/>
      <c r="M3815" s="1"/>
      <c r="N3815" s="1"/>
    </row>
    <row r="3816" spans="4:14" s="3" customFormat="1" x14ac:dyDescent="0.25">
      <c r="D3816" s="1"/>
      <c r="E3816" s="1"/>
      <c r="F3816" s="1"/>
      <c r="H3816" s="1"/>
      <c r="J3816" s="1"/>
      <c r="K3816" s="1"/>
      <c r="L3816" s="1"/>
      <c r="M3816" s="1"/>
      <c r="N3816" s="1"/>
    </row>
    <row r="3817" spans="4:14" s="3" customFormat="1" x14ac:dyDescent="0.25">
      <c r="D3817" s="1"/>
      <c r="E3817" s="1"/>
      <c r="F3817" s="1"/>
      <c r="H3817" s="1"/>
      <c r="J3817" s="1"/>
      <c r="K3817" s="1"/>
      <c r="L3817" s="1"/>
      <c r="M3817" s="1"/>
      <c r="N3817" s="1"/>
    </row>
    <row r="3818" spans="4:14" s="3" customFormat="1" x14ac:dyDescent="0.25">
      <c r="D3818" s="1"/>
      <c r="E3818" s="1"/>
      <c r="F3818" s="1"/>
      <c r="H3818" s="1"/>
      <c r="J3818" s="1"/>
      <c r="K3818" s="1"/>
      <c r="L3818" s="1"/>
      <c r="M3818" s="1"/>
      <c r="N3818" s="1"/>
    </row>
    <row r="3819" spans="4:14" s="3" customFormat="1" x14ac:dyDescent="0.25">
      <c r="D3819" s="1"/>
      <c r="E3819" s="1"/>
      <c r="F3819" s="1"/>
      <c r="H3819" s="1"/>
      <c r="J3819" s="1"/>
      <c r="K3819" s="1"/>
      <c r="L3819" s="1"/>
      <c r="M3819" s="1"/>
      <c r="N3819" s="1"/>
    </row>
    <row r="3820" spans="4:14" s="3" customFormat="1" x14ac:dyDescent="0.25">
      <c r="D3820" s="1"/>
      <c r="E3820" s="1"/>
      <c r="F3820" s="1"/>
      <c r="H3820" s="1"/>
      <c r="J3820" s="1"/>
      <c r="K3820" s="1"/>
      <c r="L3820" s="1"/>
      <c r="M3820" s="1"/>
      <c r="N3820" s="1"/>
    </row>
    <row r="3821" spans="4:14" s="3" customFormat="1" x14ac:dyDescent="0.25">
      <c r="D3821" s="1"/>
      <c r="E3821" s="1"/>
      <c r="F3821" s="1"/>
      <c r="H3821" s="1"/>
      <c r="J3821" s="1"/>
      <c r="K3821" s="1"/>
      <c r="L3821" s="1"/>
      <c r="M3821" s="1"/>
      <c r="N3821" s="1"/>
    </row>
    <row r="3822" spans="4:14" s="3" customFormat="1" x14ac:dyDescent="0.25">
      <c r="D3822" s="1"/>
      <c r="E3822" s="1"/>
      <c r="F3822" s="1"/>
      <c r="H3822" s="1"/>
      <c r="J3822" s="1"/>
      <c r="K3822" s="1"/>
      <c r="L3822" s="1"/>
      <c r="M3822" s="1"/>
      <c r="N3822" s="1"/>
    </row>
    <row r="3823" spans="4:14" s="3" customFormat="1" x14ac:dyDescent="0.25">
      <c r="D3823" s="1"/>
      <c r="E3823" s="1"/>
      <c r="F3823" s="1"/>
      <c r="H3823" s="1"/>
      <c r="J3823" s="1"/>
      <c r="K3823" s="1"/>
      <c r="L3823" s="1"/>
      <c r="M3823" s="1"/>
      <c r="N3823" s="1"/>
    </row>
    <row r="3824" spans="4:14" s="3" customFormat="1" x14ac:dyDescent="0.25">
      <c r="D3824" s="1"/>
      <c r="E3824" s="1"/>
      <c r="F3824" s="1"/>
      <c r="H3824" s="1"/>
      <c r="J3824" s="1"/>
      <c r="K3824" s="1"/>
      <c r="L3824" s="1"/>
      <c r="M3824" s="1"/>
      <c r="N3824" s="1"/>
    </row>
    <row r="3825" spans="4:14" s="3" customFormat="1" x14ac:dyDescent="0.25">
      <c r="D3825" s="1"/>
      <c r="E3825" s="1"/>
      <c r="F3825" s="1"/>
      <c r="H3825" s="1"/>
      <c r="J3825" s="1"/>
      <c r="K3825" s="1"/>
      <c r="L3825" s="1"/>
      <c r="M3825" s="1"/>
      <c r="N3825" s="1"/>
    </row>
    <row r="3826" spans="4:14" s="3" customFormat="1" x14ac:dyDescent="0.25">
      <c r="D3826" s="1"/>
      <c r="E3826" s="1"/>
      <c r="F3826" s="1"/>
      <c r="H3826" s="1"/>
      <c r="J3826" s="1"/>
      <c r="K3826" s="1"/>
      <c r="L3826" s="1"/>
      <c r="M3826" s="1"/>
      <c r="N3826" s="1"/>
    </row>
    <row r="3827" spans="4:14" s="3" customFormat="1" x14ac:dyDescent="0.25">
      <c r="D3827" s="1"/>
      <c r="E3827" s="1"/>
      <c r="F3827" s="1"/>
      <c r="H3827" s="1"/>
      <c r="J3827" s="1"/>
      <c r="K3827" s="1"/>
      <c r="L3827" s="1"/>
      <c r="M3827" s="1"/>
      <c r="N3827" s="1"/>
    </row>
    <row r="3828" spans="4:14" s="3" customFormat="1" x14ac:dyDescent="0.25">
      <c r="D3828" s="1"/>
      <c r="E3828" s="1"/>
      <c r="F3828" s="1"/>
      <c r="H3828" s="1"/>
      <c r="J3828" s="1"/>
      <c r="K3828" s="1"/>
      <c r="L3828" s="1"/>
      <c r="M3828" s="1"/>
      <c r="N3828" s="1"/>
    </row>
    <row r="3829" spans="4:14" s="3" customFormat="1" x14ac:dyDescent="0.25">
      <c r="D3829" s="1"/>
      <c r="E3829" s="1"/>
      <c r="F3829" s="1"/>
      <c r="H3829" s="1"/>
      <c r="J3829" s="1"/>
      <c r="K3829" s="1"/>
      <c r="L3829" s="1"/>
      <c r="M3829" s="1"/>
      <c r="N3829" s="1"/>
    </row>
    <row r="3830" spans="4:14" s="3" customFormat="1" x14ac:dyDescent="0.25">
      <c r="D3830" s="1"/>
      <c r="E3830" s="1"/>
      <c r="F3830" s="1"/>
      <c r="H3830" s="1"/>
      <c r="J3830" s="1"/>
      <c r="K3830" s="1"/>
      <c r="L3830" s="1"/>
      <c r="M3830" s="1"/>
      <c r="N3830" s="1"/>
    </row>
    <row r="3831" spans="4:14" s="3" customFormat="1" x14ac:dyDescent="0.25">
      <c r="D3831" s="1"/>
      <c r="E3831" s="1"/>
      <c r="F3831" s="1"/>
      <c r="H3831" s="1"/>
      <c r="J3831" s="1"/>
      <c r="K3831" s="1"/>
      <c r="L3831" s="1"/>
      <c r="M3831" s="1"/>
      <c r="N3831" s="1"/>
    </row>
    <row r="3832" spans="4:14" s="3" customFormat="1" x14ac:dyDescent="0.25">
      <c r="D3832" s="1"/>
      <c r="E3832" s="1"/>
      <c r="F3832" s="1"/>
      <c r="H3832" s="1"/>
      <c r="J3832" s="1"/>
      <c r="K3832" s="1"/>
      <c r="L3832" s="1"/>
      <c r="M3832" s="1"/>
      <c r="N3832" s="1"/>
    </row>
    <row r="3833" spans="4:14" s="3" customFormat="1" x14ac:dyDescent="0.25">
      <c r="D3833" s="1"/>
      <c r="E3833" s="1"/>
      <c r="F3833" s="1"/>
      <c r="H3833" s="1"/>
      <c r="J3833" s="1"/>
      <c r="K3833" s="1"/>
      <c r="L3833" s="1"/>
      <c r="M3833" s="1"/>
      <c r="N3833" s="1"/>
    </row>
    <row r="3834" spans="4:14" s="3" customFormat="1" x14ac:dyDescent="0.25">
      <c r="D3834" s="1"/>
      <c r="E3834" s="1"/>
      <c r="F3834" s="1"/>
      <c r="H3834" s="1"/>
      <c r="J3834" s="1"/>
      <c r="K3834" s="1"/>
      <c r="L3834" s="1"/>
      <c r="M3834" s="1"/>
      <c r="N3834" s="1"/>
    </row>
    <row r="3835" spans="4:14" s="3" customFormat="1" x14ac:dyDescent="0.25">
      <c r="D3835" s="1"/>
      <c r="E3835" s="1"/>
      <c r="F3835" s="1"/>
      <c r="H3835" s="1"/>
      <c r="J3835" s="1"/>
      <c r="K3835" s="1"/>
      <c r="L3835" s="1"/>
      <c r="M3835" s="1"/>
      <c r="N3835" s="1"/>
    </row>
    <row r="3836" spans="4:14" s="3" customFormat="1" x14ac:dyDescent="0.25">
      <c r="D3836" s="1"/>
      <c r="E3836" s="1"/>
      <c r="F3836" s="1"/>
      <c r="H3836" s="1"/>
      <c r="J3836" s="1"/>
      <c r="K3836" s="1"/>
      <c r="L3836" s="1"/>
      <c r="M3836" s="1"/>
      <c r="N3836" s="1"/>
    </row>
    <row r="3837" spans="4:14" s="3" customFormat="1" x14ac:dyDescent="0.25">
      <c r="D3837" s="1"/>
      <c r="E3837" s="1"/>
      <c r="F3837" s="1"/>
      <c r="H3837" s="1"/>
      <c r="J3837" s="1"/>
      <c r="K3837" s="1"/>
      <c r="L3837" s="1"/>
      <c r="M3837" s="1"/>
      <c r="N3837" s="1"/>
    </row>
    <row r="3838" spans="4:14" s="3" customFormat="1" x14ac:dyDescent="0.25">
      <c r="D3838" s="1"/>
      <c r="E3838" s="1"/>
      <c r="F3838" s="1"/>
      <c r="H3838" s="1"/>
      <c r="J3838" s="1"/>
      <c r="K3838" s="1"/>
      <c r="L3838" s="1"/>
      <c r="M3838" s="1"/>
      <c r="N3838" s="1"/>
    </row>
    <row r="3839" spans="4:14" s="3" customFormat="1" x14ac:dyDescent="0.25">
      <c r="D3839" s="1"/>
      <c r="E3839" s="1"/>
      <c r="F3839" s="1"/>
      <c r="H3839" s="1"/>
      <c r="J3839" s="1"/>
      <c r="K3839" s="1"/>
      <c r="L3839" s="1"/>
      <c r="M3839" s="1"/>
      <c r="N3839" s="1"/>
    </row>
    <row r="3840" spans="4:14" s="3" customFormat="1" x14ac:dyDescent="0.25">
      <c r="D3840" s="1"/>
      <c r="E3840" s="1"/>
      <c r="F3840" s="1"/>
      <c r="H3840" s="1"/>
      <c r="J3840" s="1"/>
      <c r="K3840" s="1"/>
      <c r="L3840" s="1"/>
      <c r="M3840" s="1"/>
      <c r="N3840" s="1"/>
    </row>
    <row r="3841" spans="4:14" s="3" customFormat="1" x14ac:dyDescent="0.25">
      <c r="D3841" s="1"/>
      <c r="E3841" s="1"/>
      <c r="F3841" s="1"/>
      <c r="H3841" s="1"/>
      <c r="J3841" s="1"/>
      <c r="K3841" s="1"/>
      <c r="L3841" s="1"/>
      <c r="M3841" s="1"/>
      <c r="N3841" s="1"/>
    </row>
    <row r="3842" spans="4:14" s="3" customFormat="1" x14ac:dyDescent="0.25">
      <c r="D3842" s="1"/>
      <c r="E3842" s="1"/>
      <c r="F3842" s="1"/>
      <c r="H3842" s="1"/>
      <c r="J3842" s="1"/>
      <c r="K3842" s="1"/>
      <c r="L3842" s="1"/>
      <c r="M3842" s="1"/>
      <c r="N3842" s="1"/>
    </row>
    <row r="3843" spans="4:14" s="3" customFormat="1" x14ac:dyDescent="0.25">
      <c r="D3843" s="1"/>
      <c r="E3843" s="1"/>
      <c r="F3843" s="1"/>
      <c r="H3843" s="1"/>
      <c r="J3843" s="1"/>
      <c r="K3843" s="1"/>
      <c r="L3843" s="1"/>
      <c r="M3843" s="1"/>
      <c r="N3843" s="1"/>
    </row>
    <row r="3844" spans="4:14" s="3" customFormat="1" x14ac:dyDescent="0.25">
      <c r="D3844" s="1"/>
      <c r="E3844" s="1"/>
      <c r="F3844" s="1"/>
      <c r="H3844" s="1"/>
      <c r="J3844" s="1"/>
      <c r="K3844" s="1"/>
      <c r="L3844" s="1"/>
      <c r="M3844" s="1"/>
      <c r="N3844" s="1"/>
    </row>
    <row r="3845" spans="4:14" s="3" customFormat="1" x14ac:dyDescent="0.25">
      <c r="D3845" s="1"/>
      <c r="E3845" s="1"/>
      <c r="F3845" s="1"/>
      <c r="H3845" s="1"/>
      <c r="J3845" s="1"/>
      <c r="K3845" s="1"/>
      <c r="L3845" s="1"/>
      <c r="M3845" s="1"/>
      <c r="N3845" s="1"/>
    </row>
    <row r="3846" spans="4:14" s="3" customFormat="1" x14ac:dyDescent="0.25">
      <c r="D3846" s="1"/>
      <c r="E3846" s="1"/>
      <c r="F3846" s="1"/>
      <c r="H3846" s="1"/>
      <c r="J3846" s="1"/>
      <c r="K3846" s="1"/>
      <c r="L3846" s="1"/>
      <c r="M3846" s="1"/>
      <c r="N3846" s="1"/>
    </row>
    <row r="3847" spans="4:14" s="3" customFormat="1" x14ac:dyDescent="0.25">
      <c r="D3847" s="1"/>
      <c r="E3847" s="1"/>
      <c r="F3847" s="1"/>
      <c r="H3847" s="1"/>
      <c r="J3847" s="1"/>
      <c r="K3847" s="1"/>
      <c r="L3847" s="1"/>
      <c r="M3847" s="1"/>
      <c r="N3847" s="1"/>
    </row>
    <row r="3848" spans="4:14" s="3" customFormat="1" x14ac:dyDescent="0.25">
      <c r="D3848" s="1"/>
      <c r="E3848" s="1"/>
      <c r="F3848" s="1"/>
      <c r="H3848" s="1"/>
      <c r="J3848" s="1"/>
      <c r="K3848" s="1"/>
      <c r="L3848" s="1"/>
      <c r="M3848" s="1"/>
      <c r="N3848" s="1"/>
    </row>
    <row r="3849" spans="4:14" s="3" customFormat="1" x14ac:dyDescent="0.25">
      <c r="D3849" s="1"/>
      <c r="E3849" s="1"/>
      <c r="F3849" s="1"/>
      <c r="H3849" s="1"/>
      <c r="J3849" s="1"/>
      <c r="K3849" s="1"/>
      <c r="L3849" s="1"/>
      <c r="M3849" s="1"/>
      <c r="N3849" s="1"/>
    </row>
    <row r="3850" spans="4:14" s="3" customFormat="1" x14ac:dyDescent="0.25">
      <c r="D3850" s="1"/>
      <c r="E3850" s="1"/>
      <c r="F3850" s="1"/>
      <c r="H3850" s="1"/>
      <c r="J3850" s="1"/>
      <c r="K3850" s="1"/>
      <c r="L3850" s="1"/>
      <c r="M3850" s="1"/>
      <c r="N3850" s="1"/>
    </row>
    <row r="3851" spans="4:14" s="3" customFormat="1" x14ac:dyDescent="0.25">
      <c r="D3851" s="1"/>
      <c r="E3851" s="1"/>
      <c r="F3851" s="1"/>
      <c r="H3851" s="1"/>
      <c r="J3851" s="1"/>
      <c r="K3851" s="1"/>
      <c r="L3851" s="1"/>
      <c r="M3851" s="1"/>
      <c r="N3851" s="1"/>
    </row>
    <row r="3852" spans="4:14" s="3" customFormat="1" x14ac:dyDescent="0.25">
      <c r="D3852" s="1"/>
      <c r="E3852" s="1"/>
      <c r="F3852" s="1"/>
      <c r="H3852" s="1"/>
      <c r="J3852" s="1"/>
      <c r="K3852" s="1"/>
      <c r="L3852" s="1"/>
      <c r="M3852" s="1"/>
      <c r="N3852" s="1"/>
    </row>
    <row r="3853" spans="4:14" s="3" customFormat="1" x14ac:dyDescent="0.25">
      <c r="D3853" s="1"/>
      <c r="E3853" s="1"/>
      <c r="F3853" s="1"/>
      <c r="H3853" s="1"/>
      <c r="J3853" s="1"/>
      <c r="K3853" s="1"/>
      <c r="L3853" s="1"/>
      <c r="M3853" s="1"/>
      <c r="N3853" s="1"/>
    </row>
    <row r="3854" spans="4:14" s="3" customFormat="1" x14ac:dyDescent="0.25">
      <c r="D3854" s="1"/>
      <c r="E3854" s="1"/>
      <c r="F3854" s="1"/>
      <c r="H3854" s="1"/>
      <c r="J3854" s="1"/>
      <c r="K3854" s="1"/>
      <c r="L3854" s="1"/>
      <c r="M3854" s="1"/>
      <c r="N3854" s="1"/>
    </row>
    <row r="3855" spans="4:14" s="3" customFormat="1" x14ac:dyDescent="0.25">
      <c r="D3855" s="1"/>
      <c r="E3855" s="1"/>
      <c r="F3855" s="1"/>
      <c r="H3855" s="1"/>
      <c r="J3855" s="1"/>
      <c r="K3855" s="1"/>
      <c r="L3855" s="1"/>
      <c r="M3855" s="1"/>
      <c r="N3855" s="1"/>
    </row>
    <row r="3856" spans="4:14" s="3" customFormat="1" x14ac:dyDescent="0.25">
      <c r="D3856" s="1"/>
      <c r="E3856" s="1"/>
      <c r="F3856" s="1"/>
      <c r="H3856" s="1"/>
      <c r="J3856" s="1"/>
      <c r="K3856" s="1"/>
      <c r="L3856" s="1"/>
      <c r="M3856" s="1"/>
      <c r="N3856" s="1"/>
    </row>
    <row r="3857" spans="4:14" s="3" customFormat="1" x14ac:dyDescent="0.25">
      <c r="D3857" s="1"/>
      <c r="E3857" s="1"/>
      <c r="F3857" s="1"/>
      <c r="H3857" s="1"/>
      <c r="J3857" s="1"/>
      <c r="K3857" s="1"/>
      <c r="L3857" s="1"/>
      <c r="M3857" s="1"/>
      <c r="N3857" s="1"/>
    </row>
    <row r="3858" spans="4:14" s="3" customFormat="1" x14ac:dyDescent="0.25">
      <c r="D3858" s="1"/>
      <c r="E3858" s="1"/>
      <c r="F3858" s="1"/>
      <c r="H3858" s="1"/>
      <c r="J3858" s="1"/>
      <c r="K3858" s="1"/>
      <c r="L3858" s="1"/>
      <c r="M3858" s="1"/>
      <c r="N3858" s="1"/>
    </row>
    <row r="3859" spans="4:14" s="3" customFormat="1" x14ac:dyDescent="0.25">
      <c r="D3859" s="1"/>
      <c r="E3859" s="1"/>
      <c r="F3859" s="1"/>
      <c r="H3859" s="1"/>
      <c r="J3859" s="1"/>
      <c r="K3859" s="1"/>
      <c r="L3859" s="1"/>
      <c r="M3859" s="1"/>
      <c r="N3859" s="1"/>
    </row>
    <row r="3860" spans="4:14" s="3" customFormat="1" x14ac:dyDescent="0.25">
      <c r="D3860" s="1"/>
      <c r="E3860" s="1"/>
      <c r="F3860" s="1"/>
      <c r="H3860" s="1"/>
      <c r="J3860" s="1"/>
      <c r="K3860" s="1"/>
      <c r="L3860" s="1"/>
      <c r="M3860" s="1"/>
      <c r="N3860" s="1"/>
    </row>
    <row r="3861" spans="4:14" s="3" customFormat="1" x14ac:dyDescent="0.25">
      <c r="D3861" s="1"/>
      <c r="E3861" s="1"/>
      <c r="F3861" s="1"/>
      <c r="H3861" s="1"/>
      <c r="J3861" s="1"/>
      <c r="K3861" s="1"/>
      <c r="L3861" s="1"/>
      <c r="M3861" s="1"/>
      <c r="N3861" s="1"/>
    </row>
    <row r="3862" spans="4:14" s="3" customFormat="1" x14ac:dyDescent="0.25">
      <c r="D3862" s="1"/>
      <c r="E3862" s="1"/>
      <c r="F3862" s="1"/>
      <c r="H3862" s="1"/>
      <c r="J3862" s="1"/>
      <c r="K3862" s="1"/>
      <c r="L3862" s="1"/>
      <c r="M3862" s="1"/>
      <c r="N3862" s="1"/>
    </row>
    <row r="3863" spans="4:14" s="3" customFormat="1" x14ac:dyDescent="0.25">
      <c r="D3863" s="1"/>
      <c r="E3863" s="1"/>
      <c r="F3863" s="1"/>
      <c r="H3863" s="1"/>
      <c r="J3863" s="1"/>
      <c r="K3863" s="1"/>
      <c r="L3863" s="1"/>
      <c r="M3863" s="1"/>
      <c r="N3863" s="1"/>
    </row>
    <row r="3864" spans="4:14" s="3" customFormat="1" x14ac:dyDescent="0.25">
      <c r="D3864" s="1"/>
      <c r="E3864" s="1"/>
      <c r="F3864" s="1"/>
      <c r="H3864" s="1"/>
      <c r="J3864" s="1"/>
      <c r="K3864" s="1"/>
      <c r="L3864" s="1"/>
      <c r="M3864" s="1"/>
      <c r="N3864" s="1"/>
    </row>
    <row r="3865" spans="4:14" s="3" customFormat="1" x14ac:dyDescent="0.25">
      <c r="D3865" s="1"/>
      <c r="E3865" s="1"/>
      <c r="F3865" s="1"/>
      <c r="H3865" s="1"/>
      <c r="J3865" s="1"/>
      <c r="K3865" s="1"/>
      <c r="L3865" s="1"/>
      <c r="M3865" s="1"/>
      <c r="N3865" s="1"/>
    </row>
    <row r="3866" spans="4:14" s="3" customFormat="1" x14ac:dyDescent="0.25">
      <c r="D3866" s="1"/>
      <c r="E3866" s="1"/>
      <c r="F3866" s="1"/>
      <c r="H3866" s="1"/>
      <c r="J3866" s="1"/>
      <c r="K3866" s="1"/>
      <c r="L3866" s="1"/>
      <c r="M3866" s="1"/>
      <c r="N3866" s="1"/>
    </row>
    <row r="3867" spans="4:14" s="3" customFormat="1" x14ac:dyDescent="0.25">
      <c r="D3867" s="1"/>
      <c r="E3867" s="1"/>
      <c r="F3867" s="1"/>
      <c r="H3867" s="1"/>
      <c r="J3867" s="1"/>
      <c r="K3867" s="1"/>
      <c r="L3867" s="1"/>
      <c r="M3867" s="1"/>
      <c r="N3867" s="1"/>
    </row>
    <row r="3868" spans="4:14" s="3" customFormat="1" x14ac:dyDescent="0.25">
      <c r="D3868" s="1"/>
      <c r="E3868" s="1"/>
      <c r="F3868" s="1"/>
      <c r="H3868" s="1"/>
      <c r="J3868" s="1"/>
      <c r="K3868" s="1"/>
      <c r="L3868" s="1"/>
      <c r="M3868" s="1"/>
      <c r="N3868" s="1"/>
    </row>
    <row r="3869" spans="4:14" s="3" customFormat="1" x14ac:dyDescent="0.25">
      <c r="D3869" s="1"/>
      <c r="E3869" s="1"/>
      <c r="F3869" s="1"/>
      <c r="H3869" s="1"/>
      <c r="J3869" s="1"/>
      <c r="K3869" s="1"/>
      <c r="L3869" s="1"/>
      <c r="M3869" s="1"/>
      <c r="N3869" s="1"/>
    </row>
    <row r="3870" spans="4:14" s="3" customFormat="1" x14ac:dyDescent="0.25">
      <c r="D3870" s="1"/>
      <c r="E3870" s="1"/>
      <c r="F3870" s="1"/>
      <c r="H3870" s="1"/>
      <c r="J3870" s="1"/>
      <c r="K3870" s="1"/>
      <c r="L3870" s="1"/>
      <c r="M3870" s="1"/>
      <c r="N3870" s="1"/>
    </row>
    <row r="3871" spans="4:14" s="3" customFormat="1" x14ac:dyDescent="0.25">
      <c r="D3871" s="1"/>
      <c r="E3871" s="1"/>
      <c r="F3871" s="1"/>
      <c r="H3871" s="1"/>
      <c r="J3871" s="1"/>
      <c r="K3871" s="1"/>
      <c r="L3871" s="1"/>
      <c r="M3871" s="1"/>
      <c r="N3871" s="1"/>
    </row>
    <row r="3872" spans="4:14" s="3" customFormat="1" x14ac:dyDescent="0.25">
      <c r="D3872" s="1"/>
      <c r="E3872" s="1"/>
      <c r="F3872" s="1"/>
      <c r="H3872" s="1"/>
      <c r="J3872" s="1"/>
      <c r="K3872" s="1"/>
      <c r="L3872" s="1"/>
      <c r="M3872" s="1"/>
      <c r="N3872" s="1"/>
    </row>
    <row r="3873" spans="4:14" s="3" customFormat="1" x14ac:dyDescent="0.25">
      <c r="D3873" s="1"/>
      <c r="E3873" s="1"/>
      <c r="F3873" s="1"/>
      <c r="H3873" s="1"/>
      <c r="J3873" s="1"/>
      <c r="K3873" s="1"/>
      <c r="L3873" s="1"/>
      <c r="M3873" s="1"/>
      <c r="N3873" s="1"/>
    </row>
    <row r="3874" spans="4:14" s="3" customFormat="1" x14ac:dyDescent="0.25">
      <c r="D3874" s="1"/>
      <c r="E3874" s="1"/>
      <c r="F3874" s="1"/>
      <c r="H3874" s="1"/>
      <c r="J3874" s="1"/>
      <c r="K3874" s="1"/>
      <c r="L3874" s="1"/>
      <c r="M3874" s="1"/>
      <c r="N3874" s="1"/>
    </row>
    <row r="3875" spans="4:14" s="3" customFormat="1" x14ac:dyDescent="0.25">
      <c r="D3875" s="1"/>
      <c r="E3875" s="1"/>
      <c r="F3875" s="1"/>
      <c r="H3875" s="1"/>
      <c r="J3875" s="1"/>
      <c r="K3875" s="1"/>
      <c r="L3875" s="1"/>
      <c r="M3875" s="1"/>
      <c r="N3875" s="1"/>
    </row>
    <row r="3876" spans="4:14" s="3" customFormat="1" x14ac:dyDescent="0.25">
      <c r="D3876" s="1"/>
      <c r="E3876" s="1"/>
      <c r="F3876" s="1"/>
      <c r="H3876" s="1"/>
      <c r="J3876" s="1"/>
      <c r="K3876" s="1"/>
      <c r="L3876" s="1"/>
      <c r="M3876" s="1"/>
      <c r="N3876" s="1"/>
    </row>
    <row r="3877" spans="4:14" s="3" customFormat="1" x14ac:dyDescent="0.25">
      <c r="D3877" s="1"/>
      <c r="E3877" s="1"/>
      <c r="F3877" s="1"/>
      <c r="H3877" s="1"/>
      <c r="J3877" s="1"/>
      <c r="K3877" s="1"/>
      <c r="L3877" s="1"/>
      <c r="M3877" s="1"/>
      <c r="N3877" s="1"/>
    </row>
    <row r="3878" spans="4:14" s="3" customFormat="1" x14ac:dyDescent="0.25">
      <c r="D3878" s="1"/>
      <c r="E3878" s="1"/>
      <c r="F3878" s="1"/>
      <c r="H3878" s="1"/>
      <c r="J3878" s="1"/>
      <c r="K3878" s="1"/>
      <c r="L3878" s="1"/>
      <c r="M3878" s="1"/>
      <c r="N3878" s="1"/>
    </row>
    <row r="3879" spans="4:14" s="3" customFormat="1" x14ac:dyDescent="0.25">
      <c r="D3879" s="1"/>
      <c r="E3879" s="1"/>
      <c r="F3879" s="1"/>
      <c r="H3879" s="1"/>
      <c r="J3879" s="1"/>
      <c r="K3879" s="1"/>
      <c r="L3879" s="1"/>
      <c r="M3879" s="1"/>
      <c r="N3879" s="1"/>
    </row>
    <row r="3880" spans="4:14" s="3" customFormat="1" x14ac:dyDescent="0.25">
      <c r="D3880" s="1"/>
      <c r="E3880" s="1"/>
      <c r="F3880" s="1"/>
      <c r="H3880" s="1"/>
      <c r="J3880" s="1"/>
      <c r="K3880" s="1"/>
      <c r="L3880" s="1"/>
      <c r="M3880" s="1"/>
      <c r="N3880" s="1"/>
    </row>
    <row r="3881" spans="4:14" s="3" customFormat="1" x14ac:dyDescent="0.25">
      <c r="D3881" s="1"/>
      <c r="E3881" s="1"/>
      <c r="F3881" s="1"/>
      <c r="H3881" s="1"/>
      <c r="J3881" s="1"/>
      <c r="K3881" s="1"/>
      <c r="L3881" s="1"/>
      <c r="M3881" s="1"/>
      <c r="N3881" s="1"/>
    </row>
    <row r="3882" spans="4:14" s="3" customFormat="1" x14ac:dyDescent="0.25">
      <c r="D3882" s="1"/>
      <c r="E3882" s="1"/>
      <c r="F3882" s="1"/>
      <c r="H3882" s="1"/>
      <c r="J3882" s="1"/>
      <c r="K3882" s="1"/>
      <c r="L3882" s="1"/>
      <c r="M3882" s="1"/>
      <c r="N3882" s="1"/>
    </row>
    <row r="3883" spans="4:14" s="3" customFormat="1" x14ac:dyDescent="0.25">
      <c r="D3883" s="1"/>
      <c r="E3883" s="1"/>
      <c r="F3883" s="1"/>
      <c r="H3883" s="1"/>
      <c r="J3883" s="1"/>
      <c r="K3883" s="1"/>
      <c r="L3883" s="1"/>
      <c r="M3883" s="1"/>
      <c r="N3883" s="1"/>
    </row>
    <row r="3884" spans="4:14" s="3" customFormat="1" x14ac:dyDescent="0.25">
      <c r="D3884" s="1"/>
      <c r="E3884" s="1"/>
      <c r="F3884" s="1"/>
      <c r="H3884" s="1"/>
      <c r="J3884" s="1"/>
      <c r="K3884" s="1"/>
      <c r="L3884" s="1"/>
      <c r="M3884" s="1"/>
      <c r="N3884" s="1"/>
    </row>
    <row r="3885" spans="4:14" s="3" customFormat="1" x14ac:dyDescent="0.25">
      <c r="D3885" s="1"/>
      <c r="E3885" s="1"/>
      <c r="F3885" s="1"/>
      <c r="H3885" s="1"/>
      <c r="J3885" s="1"/>
      <c r="K3885" s="1"/>
      <c r="L3885" s="1"/>
      <c r="M3885" s="1"/>
      <c r="N3885" s="1"/>
    </row>
    <row r="3886" spans="4:14" s="3" customFormat="1" x14ac:dyDescent="0.25">
      <c r="D3886" s="1"/>
      <c r="E3886" s="1"/>
      <c r="F3886" s="1"/>
      <c r="H3886" s="1"/>
      <c r="J3886" s="1"/>
      <c r="K3886" s="1"/>
      <c r="L3886" s="1"/>
      <c r="M3886" s="1"/>
      <c r="N3886" s="1"/>
    </row>
    <row r="3887" spans="4:14" s="3" customFormat="1" x14ac:dyDescent="0.25">
      <c r="D3887" s="1"/>
      <c r="E3887" s="1"/>
      <c r="F3887" s="1"/>
      <c r="H3887" s="1"/>
      <c r="J3887" s="1"/>
      <c r="K3887" s="1"/>
      <c r="L3887" s="1"/>
      <c r="M3887" s="1"/>
      <c r="N3887" s="1"/>
    </row>
    <row r="3888" spans="4:14" s="3" customFormat="1" x14ac:dyDescent="0.25">
      <c r="D3888" s="1"/>
      <c r="E3888" s="1"/>
      <c r="F3888" s="1"/>
      <c r="H3888" s="1"/>
      <c r="J3888" s="1"/>
      <c r="K3888" s="1"/>
      <c r="L3888" s="1"/>
      <c r="M3888" s="1"/>
      <c r="N3888" s="1"/>
    </row>
    <row r="3889" spans="4:14" s="3" customFormat="1" x14ac:dyDescent="0.25">
      <c r="D3889" s="1"/>
      <c r="E3889" s="1"/>
      <c r="F3889" s="1"/>
      <c r="H3889" s="1"/>
      <c r="J3889" s="1"/>
      <c r="K3889" s="1"/>
      <c r="L3889" s="1"/>
      <c r="M3889" s="1"/>
      <c r="N3889" s="1"/>
    </row>
    <row r="3890" spans="4:14" s="3" customFormat="1" x14ac:dyDescent="0.25">
      <c r="D3890" s="1"/>
      <c r="E3890" s="1"/>
      <c r="F3890" s="1"/>
      <c r="H3890" s="1"/>
      <c r="J3890" s="1"/>
      <c r="K3890" s="1"/>
      <c r="L3890" s="1"/>
      <c r="M3890" s="1"/>
      <c r="N3890" s="1"/>
    </row>
    <row r="3891" spans="4:14" s="3" customFormat="1" x14ac:dyDescent="0.25">
      <c r="D3891" s="1"/>
      <c r="E3891" s="1"/>
      <c r="F3891" s="1"/>
      <c r="H3891" s="1"/>
      <c r="J3891" s="1"/>
      <c r="K3891" s="1"/>
      <c r="L3891" s="1"/>
      <c r="M3891" s="1"/>
      <c r="N3891" s="1"/>
    </row>
    <row r="3892" spans="4:14" s="3" customFormat="1" x14ac:dyDescent="0.25">
      <c r="D3892" s="1"/>
      <c r="E3892" s="1"/>
      <c r="F3892" s="1"/>
      <c r="H3892" s="1"/>
      <c r="J3892" s="1"/>
      <c r="K3892" s="1"/>
      <c r="L3892" s="1"/>
      <c r="M3892" s="1"/>
      <c r="N3892" s="1"/>
    </row>
    <row r="3893" spans="4:14" s="3" customFormat="1" x14ac:dyDescent="0.25">
      <c r="D3893" s="1"/>
      <c r="E3893" s="1"/>
      <c r="F3893" s="1"/>
      <c r="H3893" s="1"/>
      <c r="J3893" s="1"/>
      <c r="K3893" s="1"/>
      <c r="L3893" s="1"/>
      <c r="M3893" s="1"/>
      <c r="N3893" s="1"/>
    </row>
    <row r="3894" spans="4:14" s="3" customFormat="1" x14ac:dyDescent="0.25">
      <c r="D3894" s="1"/>
      <c r="E3894" s="1"/>
      <c r="F3894" s="1"/>
      <c r="H3894" s="1"/>
      <c r="J3894" s="1"/>
      <c r="K3894" s="1"/>
      <c r="L3894" s="1"/>
      <c r="M3894" s="1"/>
      <c r="N3894" s="1"/>
    </row>
    <row r="3895" spans="4:14" s="3" customFormat="1" x14ac:dyDescent="0.25">
      <c r="D3895" s="1"/>
      <c r="E3895" s="1"/>
      <c r="F3895" s="1"/>
      <c r="H3895" s="1"/>
      <c r="J3895" s="1"/>
      <c r="K3895" s="1"/>
      <c r="L3895" s="1"/>
      <c r="M3895" s="1"/>
      <c r="N3895" s="1"/>
    </row>
    <row r="3896" spans="4:14" s="3" customFormat="1" x14ac:dyDescent="0.25">
      <c r="D3896" s="1"/>
      <c r="E3896" s="1"/>
      <c r="F3896" s="1"/>
      <c r="H3896" s="1"/>
      <c r="J3896" s="1"/>
      <c r="K3896" s="1"/>
      <c r="L3896" s="1"/>
      <c r="M3896" s="1"/>
      <c r="N3896" s="1"/>
    </row>
    <row r="3897" spans="4:14" s="3" customFormat="1" x14ac:dyDescent="0.25">
      <c r="D3897" s="1"/>
      <c r="E3897" s="1"/>
      <c r="F3897" s="1"/>
      <c r="H3897" s="1"/>
      <c r="J3897" s="1"/>
      <c r="K3897" s="1"/>
      <c r="L3897" s="1"/>
      <c r="M3897" s="1"/>
      <c r="N3897" s="1"/>
    </row>
    <row r="3898" spans="4:14" s="3" customFormat="1" x14ac:dyDescent="0.25">
      <c r="D3898" s="1"/>
      <c r="E3898" s="1"/>
      <c r="F3898" s="1"/>
      <c r="H3898" s="1"/>
      <c r="J3898" s="1"/>
      <c r="K3898" s="1"/>
      <c r="L3898" s="1"/>
      <c r="M3898" s="1"/>
      <c r="N3898" s="1"/>
    </row>
    <row r="3899" spans="4:14" s="3" customFormat="1" x14ac:dyDescent="0.25">
      <c r="D3899" s="1"/>
      <c r="E3899" s="1"/>
      <c r="F3899" s="1"/>
      <c r="H3899" s="1"/>
      <c r="J3899" s="1"/>
      <c r="K3899" s="1"/>
      <c r="L3899" s="1"/>
      <c r="M3899" s="1"/>
      <c r="N3899" s="1"/>
    </row>
    <row r="3900" spans="4:14" s="3" customFormat="1" x14ac:dyDescent="0.25">
      <c r="D3900" s="1"/>
      <c r="E3900" s="1"/>
      <c r="F3900" s="1"/>
      <c r="H3900" s="1"/>
      <c r="J3900" s="1"/>
      <c r="K3900" s="1"/>
      <c r="L3900" s="1"/>
      <c r="M3900" s="1"/>
      <c r="N3900" s="1"/>
    </row>
    <row r="3901" spans="4:14" s="3" customFormat="1" x14ac:dyDescent="0.25">
      <c r="D3901" s="1"/>
      <c r="E3901" s="1"/>
      <c r="F3901" s="1"/>
      <c r="H3901" s="1"/>
      <c r="J3901" s="1"/>
      <c r="K3901" s="1"/>
      <c r="L3901" s="1"/>
      <c r="M3901" s="1"/>
      <c r="N3901" s="1"/>
    </row>
    <row r="3902" spans="4:14" s="3" customFormat="1" x14ac:dyDescent="0.25">
      <c r="D3902" s="1"/>
      <c r="E3902" s="1"/>
      <c r="F3902" s="1"/>
      <c r="H3902" s="1"/>
      <c r="J3902" s="1"/>
      <c r="K3902" s="1"/>
      <c r="L3902" s="1"/>
      <c r="M3902" s="1"/>
      <c r="N3902" s="1"/>
    </row>
    <row r="3903" spans="4:14" s="3" customFormat="1" x14ac:dyDescent="0.25">
      <c r="D3903" s="1"/>
      <c r="E3903" s="1"/>
      <c r="F3903" s="1"/>
      <c r="H3903" s="1"/>
      <c r="J3903" s="1"/>
      <c r="K3903" s="1"/>
      <c r="L3903" s="1"/>
      <c r="M3903" s="1"/>
      <c r="N3903" s="1"/>
    </row>
    <row r="3904" spans="4:14" s="3" customFormat="1" x14ac:dyDescent="0.25">
      <c r="D3904" s="1"/>
      <c r="E3904" s="1"/>
      <c r="F3904" s="1"/>
      <c r="H3904" s="1"/>
      <c r="J3904" s="1"/>
      <c r="K3904" s="1"/>
      <c r="L3904" s="1"/>
      <c r="M3904" s="1"/>
      <c r="N3904" s="1"/>
    </row>
    <row r="3905" spans="4:14" s="3" customFormat="1" x14ac:dyDescent="0.25">
      <c r="D3905" s="1"/>
      <c r="E3905" s="1"/>
      <c r="F3905" s="1"/>
      <c r="H3905" s="1"/>
      <c r="J3905" s="1"/>
      <c r="K3905" s="1"/>
      <c r="L3905" s="1"/>
      <c r="M3905" s="1"/>
      <c r="N3905" s="1"/>
    </row>
    <row r="3906" spans="4:14" s="3" customFormat="1" x14ac:dyDescent="0.25">
      <c r="D3906" s="1"/>
      <c r="E3906" s="1"/>
      <c r="F3906" s="1"/>
      <c r="H3906" s="1"/>
      <c r="J3906" s="1"/>
      <c r="K3906" s="1"/>
      <c r="L3906" s="1"/>
      <c r="M3906" s="1"/>
      <c r="N3906" s="1"/>
    </row>
    <row r="3907" spans="4:14" s="3" customFormat="1" x14ac:dyDescent="0.25">
      <c r="D3907" s="1"/>
      <c r="E3907" s="1"/>
      <c r="F3907" s="1"/>
      <c r="H3907" s="1"/>
      <c r="J3907" s="1"/>
      <c r="K3907" s="1"/>
      <c r="L3907" s="1"/>
      <c r="M3907" s="1"/>
      <c r="N3907" s="1"/>
    </row>
    <row r="3908" spans="4:14" s="3" customFormat="1" x14ac:dyDescent="0.25">
      <c r="D3908" s="1"/>
      <c r="E3908" s="1"/>
      <c r="F3908" s="1"/>
      <c r="H3908" s="1"/>
      <c r="J3908" s="1"/>
      <c r="K3908" s="1"/>
      <c r="L3908" s="1"/>
      <c r="M3908" s="1"/>
      <c r="N3908" s="1"/>
    </row>
    <row r="3909" spans="4:14" s="3" customFormat="1" x14ac:dyDescent="0.25">
      <c r="D3909" s="1"/>
      <c r="E3909" s="1"/>
      <c r="F3909" s="1"/>
      <c r="H3909" s="1"/>
      <c r="J3909" s="1"/>
      <c r="K3909" s="1"/>
      <c r="L3909" s="1"/>
      <c r="M3909" s="1"/>
      <c r="N3909" s="1"/>
    </row>
    <row r="3910" spans="4:14" s="3" customFormat="1" x14ac:dyDescent="0.25">
      <c r="D3910" s="1"/>
      <c r="E3910" s="1"/>
      <c r="F3910" s="1"/>
      <c r="H3910" s="1"/>
      <c r="J3910" s="1"/>
      <c r="K3910" s="1"/>
      <c r="L3910" s="1"/>
      <c r="M3910" s="1"/>
      <c r="N3910" s="1"/>
    </row>
    <row r="3911" spans="4:14" s="3" customFormat="1" x14ac:dyDescent="0.25">
      <c r="D3911" s="1"/>
      <c r="E3911" s="1"/>
      <c r="F3911" s="1"/>
      <c r="H3911" s="1"/>
      <c r="J3911" s="1"/>
      <c r="K3911" s="1"/>
      <c r="L3911" s="1"/>
      <c r="M3911" s="1"/>
      <c r="N3911" s="1"/>
    </row>
    <row r="3912" spans="4:14" s="3" customFormat="1" x14ac:dyDescent="0.25">
      <c r="D3912" s="1"/>
      <c r="E3912" s="1"/>
      <c r="F3912" s="1"/>
      <c r="H3912" s="1"/>
      <c r="J3912" s="1"/>
      <c r="K3912" s="1"/>
      <c r="L3912" s="1"/>
      <c r="M3912" s="1"/>
      <c r="N3912" s="1"/>
    </row>
    <row r="3913" spans="4:14" s="3" customFormat="1" x14ac:dyDescent="0.25">
      <c r="D3913" s="1"/>
      <c r="E3913" s="1"/>
      <c r="F3913" s="1"/>
      <c r="H3913" s="1"/>
      <c r="J3913" s="1"/>
      <c r="K3913" s="1"/>
      <c r="L3913" s="1"/>
      <c r="M3913" s="1"/>
      <c r="N3913" s="1"/>
    </row>
    <row r="3914" spans="4:14" s="3" customFormat="1" x14ac:dyDescent="0.25">
      <c r="D3914" s="1"/>
      <c r="E3914" s="1"/>
      <c r="F3914" s="1"/>
      <c r="H3914" s="1"/>
      <c r="J3914" s="1"/>
      <c r="K3914" s="1"/>
      <c r="L3914" s="1"/>
      <c r="M3914" s="1"/>
      <c r="N3914" s="1"/>
    </row>
    <row r="3915" spans="4:14" s="3" customFormat="1" x14ac:dyDescent="0.25">
      <c r="D3915" s="1"/>
      <c r="E3915" s="1"/>
      <c r="F3915" s="1"/>
      <c r="H3915" s="1"/>
      <c r="J3915" s="1"/>
      <c r="K3915" s="1"/>
      <c r="L3915" s="1"/>
      <c r="M3915" s="1"/>
      <c r="N3915" s="1"/>
    </row>
    <row r="3916" spans="4:14" s="3" customFormat="1" x14ac:dyDescent="0.25">
      <c r="D3916" s="1"/>
      <c r="E3916" s="1"/>
      <c r="F3916" s="1"/>
      <c r="H3916" s="1"/>
      <c r="J3916" s="1"/>
      <c r="K3916" s="1"/>
      <c r="L3916" s="1"/>
      <c r="M3916" s="1"/>
      <c r="N3916" s="1"/>
    </row>
    <row r="3917" spans="4:14" s="3" customFormat="1" x14ac:dyDescent="0.25">
      <c r="D3917" s="1"/>
      <c r="E3917" s="1"/>
      <c r="F3917" s="1"/>
      <c r="H3917" s="1"/>
      <c r="J3917" s="1"/>
      <c r="K3917" s="1"/>
      <c r="L3917" s="1"/>
      <c r="M3917" s="1"/>
      <c r="N3917" s="1"/>
    </row>
    <row r="3918" spans="4:14" s="3" customFormat="1" x14ac:dyDescent="0.25">
      <c r="D3918" s="1"/>
      <c r="E3918" s="1"/>
      <c r="F3918" s="1"/>
      <c r="H3918" s="1"/>
      <c r="J3918" s="1"/>
      <c r="K3918" s="1"/>
      <c r="L3918" s="1"/>
      <c r="M3918" s="1"/>
      <c r="N3918" s="1"/>
    </row>
    <row r="3919" spans="4:14" s="3" customFormat="1" x14ac:dyDescent="0.25">
      <c r="D3919" s="1"/>
      <c r="E3919" s="1"/>
      <c r="F3919" s="1"/>
      <c r="H3919" s="1"/>
      <c r="J3919" s="1"/>
      <c r="K3919" s="1"/>
      <c r="L3919" s="1"/>
      <c r="M3919" s="1"/>
      <c r="N3919" s="1"/>
    </row>
    <row r="3920" spans="4:14" s="3" customFormat="1" x14ac:dyDescent="0.25">
      <c r="D3920" s="1"/>
      <c r="E3920" s="1"/>
      <c r="F3920" s="1"/>
      <c r="H3920" s="1"/>
      <c r="J3920" s="1"/>
      <c r="K3920" s="1"/>
      <c r="L3920" s="1"/>
      <c r="M3920" s="1"/>
      <c r="N3920" s="1"/>
    </row>
    <row r="3921" spans="4:14" s="3" customFormat="1" x14ac:dyDescent="0.25">
      <c r="D3921" s="1"/>
      <c r="E3921" s="1"/>
      <c r="F3921" s="1"/>
      <c r="H3921" s="1"/>
      <c r="J3921" s="1"/>
      <c r="K3921" s="1"/>
      <c r="L3921" s="1"/>
      <c r="M3921" s="1"/>
      <c r="N3921" s="1"/>
    </row>
    <row r="3922" spans="4:14" s="3" customFormat="1" x14ac:dyDescent="0.25">
      <c r="D3922" s="1"/>
      <c r="E3922" s="1"/>
      <c r="F3922" s="1"/>
      <c r="H3922" s="1"/>
      <c r="J3922" s="1"/>
      <c r="K3922" s="1"/>
      <c r="L3922" s="1"/>
      <c r="M3922" s="1"/>
      <c r="N3922" s="1"/>
    </row>
    <row r="3923" spans="4:14" s="3" customFormat="1" x14ac:dyDescent="0.25">
      <c r="D3923" s="1"/>
      <c r="E3923" s="1"/>
      <c r="F3923" s="1"/>
      <c r="H3923" s="1"/>
      <c r="J3923" s="1"/>
      <c r="K3923" s="1"/>
      <c r="L3923" s="1"/>
      <c r="M3923" s="1"/>
      <c r="N3923" s="1"/>
    </row>
    <row r="3924" spans="4:14" s="3" customFormat="1" x14ac:dyDescent="0.25">
      <c r="D3924" s="1"/>
      <c r="E3924" s="1"/>
      <c r="F3924" s="1"/>
      <c r="H3924" s="1"/>
      <c r="J3924" s="1"/>
      <c r="K3924" s="1"/>
      <c r="L3924" s="1"/>
      <c r="M3924" s="1"/>
      <c r="N3924" s="1"/>
    </row>
    <row r="3925" spans="4:14" s="3" customFormat="1" x14ac:dyDescent="0.25">
      <c r="D3925" s="1"/>
      <c r="E3925" s="1"/>
      <c r="F3925" s="1"/>
      <c r="H3925" s="1"/>
      <c r="J3925" s="1"/>
      <c r="K3925" s="1"/>
      <c r="L3925" s="1"/>
      <c r="M3925" s="1"/>
      <c r="N3925" s="1"/>
    </row>
    <row r="3926" spans="4:14" s="3" customFormat="1" x14ac:dyDescent="0.25">
      <c r="D3926" s="1"/>
      <c r="E3926" s="1"/>
      <c r="F3926" s="1"/>
      <c r="H3926" s="1"/>
      <c r="J3926" s="1"/>
      <c r="K3926" s="1"/>
      <c r="L3926" s="1"/>
      <c r="M3926" s="1"/>
      <c r="N3926" s="1"/>
    </row>
    <row r="3927" spans="4:14" s="3" customFormat="1" x14ac:dyDescent="0.25">
      <c r="D3927" s="1"/>
      <c r="E3927" s="1"/>
      <c r="F3927" s="1"/>
      <c r="H3927" s="1"/>
      <c r="J3927" s="1"/>
      <c r="K3927" s="1"/>
      <c r="L3927" s="1"/>
      <c r="M3927" s="1"/>
      <c r="N3927" s="1"/>
    </row>
    <row r="3928" spans="4:14" s="3" customFormat="1" x14ac:dyDescent="0.25">
      <c r="D3928" s="1"/>
      <c r="E3928" s="1"/>
      <c r="F3928" s="1"/>
      <c r="H3928" s="1"/>
      <c r="J3928" s="1"/>
      <c r="K3928" s="1"/>
      <c r="L3928" s="1"/>
      <c r="M3928" s="1"/>
      <c r="N3928" s="1"/>
    </row>
    <row r="3929" spans="4:14" s="3" customFormat="1" x14ac:dyDescent="0.25">
      <c r="D3929" s="1"/>
      <c r="E3929" s="1"/>
      <c r="F3929" s="1"/>
      <c r="H3929" s="1"/>
      <c r="J3929" s="1"/>
      <c r="K3929" s="1"/>
      <c r="L3929" s="1"/>
      <c r="M3929" s="1"/>
      <c r="N3929" s="1"/>
    </row>
    <row r="3930" spans="4:14" s="3" customFormat="1" x14ac:dyDescent="0.25">
      <c r="D3930" s="1"/>
      <c r="E3930" s="1"/>
      <c r="F3930" s="1"/>
      <c r="H3930" s="1"/>
      <c r="J3930" s="1"/>
      <c r="K3930" s="1"/>
      <c r="L3930" s="1"/>
      <c r="M3930" s="1"/>
      <c r="N3930" s="1"/>
    </row>
    <row r="3931" spans="4:14" s="3" customFormat="1" x14ac:dyDescent="0.25">
      <c r="D3931" s="1"/>
      <c r="E3931" s="1"/>
      <c r="F3931" s="1"/>
      <c r="H3931" s="1"/>
      <c r="J3931" s="1"/>
      <c r="K3931" s="1"/>
      <c r="L3931" s="1"/>
      <c r="M3931" s="1"/>
      <c r="N3931" s="1"/>
    </row>
    <row r="3932" spans="4:14" s="3" customFormat="1" x14ac:dyDescent="0.25">
      <c r="D3932" s="1"/>
      <c r="E3932" s="1"/>
      <c r="F3932" s="1"/>
      <c r="H3932" s="1"/>
      <c r="J3932" s="1"/>
      <c r="K3932" s="1"/>
      <c r="L3932" s="1"/>
      <c r="M3932" s="1"/>
      <c r="N3932" s="1"/>
    </row>
    <row r="3933" spans="4:14" s="3" customFormat="1" x14ac:dyDescent="0.25">
      <c r="D3933" s="1"/>
      <c r="E3933" s="1"/>
      <c r="F3933" s="1"/>
      <c r="H3933" s="1"/>
      <c r="J3933" s="1"/>
      <c r="K3933" s="1"/>
      <c r="L3933" s="1"/>
      <c r="M3933" s="1"/>
      <c r="N3933" s="1"/>
    </row>
    <row r="3934" spans="4:14" s="3" customFormat="1" x14ac:dyDescent="0.25">
      <c r="D3934" s="1"/>
      <c r="E3934" s="1"/>
      <c r="F3934" s="1"/>
      <c r="H3934" s="1"/>
      <c r="J3934" s="1"/>
      <c r="K3934" s="1"/>
      <c r="L3934" s="1"/>
      <c r="M3934" s="1"/>
      <c r="N3934" s="1"/>
    </row>
    <row r="3935" spans="4:14" s="3" customFormat="1" x14ac:dyDescent="0.25">
      <c r="D3935" s="1"/>
      <c r="E3935" s="1"/>
      <c r="F3935" s="1"/>
      <c r="H3935" s="1"/>
      <c r="J3935" s="1"/>
      <c r="K3935" s="1"/>
      <c r="L3935" s="1"/>
      <c r="M3935" s="1"/>
      <c r="N3935" s="1"/>
    </row>
    <row r="3936" spans="4:14" s="3" customFormat="1" x14ac:dyDescent="0.25">
      <c r="D3936" s="1"/>
      <c r="E3936" s="1"/>
      <c r="F3936" s="1"/>
      <c r="H3936" s="1"/>
      <c r="J3936" s="1"/>
      <c r="K3936" s="1"/>
      <c r="L3936" s="1"/>
      <c r="M3936" s="1"/>
      <c r="N3936" s="1"/>
    </row>
    <row r="3937" spans="4:14" s="3" customFormat="1" x14ac:dyDescent="0.25">
      <c r="D3937" s="1"/>
      <c r="E3937" s="1"/>
      <c r="F3937" s="1"/>
      <c r="H3937" s="1"/>
      <c r="J3937" s="1"/>
      <c r="K3937" s="1"/>
      <c r="L3937" s="1"/>
      <c r="M3937" s="1"/>
      <c r="N3937" s="1"/>
    </row>
    <row r="3938" spans="4:14" s="3" customFormat="1" x14ac:dyDescent="0.25">
      <c r="D3938" s="1"/>
      <c r="E3938" s="1"/>
      <c r="F3938" s="1"/>
      <c r="H3938" s="1"/>
      <c r="J3938" s="1"/>
      <c r="K3938" s="1"/>
      <c r="L3938" s="1"/>
      <c r="M3938" s="1"/>
      <c r="N3938" s="1"/>
    </row>
    <row r="3939" spans="4:14" s="3" customFormat="1" x14ac:dyDescent="0.25">
      <c r="D3939" s="1"/>
      <c r="E3939" s="1"/>
      <c r="F3939" s="1"/>
      <c r="H3939" s="1"/>
      <c r="J3939" s="1"/>
      <c r="K3939" s="1"/>
      <c r="L3939" s="1"/>
      <c r="M3939" s="1"/>
      <c r="N3939" s="1"/>
    </row>
    <row r="3940" spans="4:14" s="3" customFormat="1" x14ac:dyDescent="0.25">
      <c r="D3940" s="1"/>
      <c r="E3940" s="1"/>
      <c r="F3940" s="1"/>
      <c r="H3940" s="1"/>
      <c r="J3940" s="1"/>
      <c r="K3940" s="1"/>
      <c r="L3940" s="1"/>
      <c r="M3940" s="1"/>
      <c r="N3940" s="1"/>
    </row>
    <row r="3941" spans="4:14" s="3" customFormat="1" x14ac:dyDescent="0.25">
      <c r="D3941" s="1"/>
      <c r="E3941" s="1"/>
      <c r="F3941" s="1"/>
      <c r="H3941" s="1"/>
      <c r="J3941" s="1"/>
      <c r="K3941" s="1"/>
      <c r="L3941" s="1"/>
      <c r="M3941" s="1"/>
      <c r="N3941" s="1"/>
    </row>
    <row r="3942" spans="4:14" s="3" customFormat="1" x14ac:dyDescent="0.25">
      <c r="D3942" s="1"/>
      <c r="E3942" s="1"/>
      <c r="F3942" s="1"/>
      <c r="H3942" s="1"/>
      <c r="J3942" s="1"/>
      <c r="K3942" s="1"/>
      <c r="L3942" s="1"/>
      <c r="M3942" s="1"/>
      <c r="N3942" s="1"/>
    </row>
    <row r="3943" spans="4:14" s="3" customFormat="1" x14ac:dyDescent="0.25">
      <c r="D3943" s="1"/>
      <c r="E3943" s="1"/>
      <c r="F3943" s="1"/>
      <c r="H3943" s="1"/>
      <c r="J3943" s="1"/>
      <c r="K3943" s="1"/>
      <c r="L3943" s="1"/>
      <c r="M3943" s="1"/>
      <c r="N3943" s="1"/>
    </row>
    <row r="3944" spans="4:14" s="3" customFormat="1" x14ac:dyDescent="0.25">
      <c r="D3944" s="1"/>
      <c r="E3944" s="1"/>
      <c r="F3944" s="1"/>
      <c r="H3944" s="1"/>
      <c r="J3944" s="1"/>
      <c r="K3944" s="1"/>
      <c r="L3944" s="1"/>
      <c r="M3944" s="1"/>
      <c r="N3944" s="1"/>
    </row>
    <row r="3945" spans="4:14" s="3" customFormat="1" x14ac:dyDescent="0.25">
      <c r="D3945" s="1"/>
      <c r="E3945" s="1"/>
      <c r="F3945" s="1"/>
      <c r="H3945" s="1"/>
      <c r="J3945" s="1"/>
      <c r="K3945" s="1"/>
      <c r="L3945" s="1"/>
      <c r="M3945" s="1"/>
      <c r="N3945" s="1"/>
    </row>
    <row r="3946" spans="4:14" s="3" customFormat="1" x14ac:dyDescent="0.25">
      <c r="D3946" s="1"/>
      <c r="E3946" s="1"/>
      <c r="F3946" s="1"/>
      <c r="H3946" s="1"/>
      <c r="J3946" s="1"/>
      <c r="K3946" s="1"/>
      <c r="L3946" s="1"/>
      <c r="M3946" s="1"/>
      <c r="N3946" s="1"/>
    </row>
    <row r="3947" spans="4:14" s="3" customFormat="1" x14ac:dyDescent="0.25">
      <c r="D3947" s="1"/>
      <c r="E3947" s="1"/>
      <c r="F3947" s="1"/>
      <c r="H3947" s="1"/>
      <c r="J3947" s="1"/>
      <c r="K3947" s="1"/>
      <c r="L3947" s="1"/>
      <c r="M3947" s="1"/>
      <c r="N3947" s="1"/>
    </row>
    <row r="3948" spans="4:14" s="3" customFormat="1" x14ac:dyDescent="0.25">
      <c r="D3948" s="1"/>
      <c r="E3948" s="1"/>
      <c r="F3948" s="1"/>
      <c r="H3948" s="1"/>
      <c r="J3948" s="1"/>
      <c r="K3948" s="1"/>
      <c r="L3948" s="1"/>
      <c r="M3948" s="1"/>
      <c r="N3948" s="1"/>
    </row>
    <row r="3949" spans="4:14" s="3" customFormat="1" x14ac:dyDescent="0.25">
      <c r="D3949" s="1"/>
      <c r="E3949" s="1"/>
      <c r="F3949" s="1"/>
      <c r="H3949" s="1"/>
      <c r="J3949" s="1"/>
      <c r="K3949" s="1"/>
      <c r="L3949" s="1"/>
      <c r="M3949" s="1"/>
      <c r="N3949" s="1"/>
    </row>
    <row r="3950" spans="4:14" s="3" customFormat="1" x14ac:dyDescent="0.25">
      <c r="D3950" s="1"/>
      <c r="E3950" s="1"/>
      <c r="F3950" s="1"/>
      <c r="H3950" s="1"/>
      <c r="J3950" s="1"/>
      <c r="K3950" s="1"/>
      <c r="L3950" s="1"/>
      <c r="M3950" s="1"/>
      <c r="N3950" s="1"/>
    </row>
    <row r="3951" spans="4:14" s="3" customFormat="1" x14ac:dyDescent="0.25">
      <c r="D3951" s="1"/>
      <c r="E3951" s="1"/>
      <c r="F3951" s="1"/>
      <c r="H3951" s="1"/>
      <c r="J3951" s="1"/>
      <c r="K3951" s="1"/>
      <c r="L3951" s="1"/>
      <c r="M3951" s="1"/>
      <c r="N3951" s="1"/>
    </row>
    <row r="3952" spans="4:14" s="3" customFormat="1" x14ac:dyDescent="0.25">
      <c r="D3952" s="1"/>
      <c r="E3952" s="1"/>
      <c r="F3952" s="1"/>
      <c r="H3952" s="1"/>
      <c r="J3952" s="1"/>
      <c r="K3952" s="1"/>
      <c r="L3952" s="1"/>
      <c r="M3952" s="1"/>
      <c r="N3952" s="1"/>
    </row>
    <row r="3953" spans="4:14" s="3" customFormat="1" x14ac:dyDescent="0.25">
      <c r="D3953" s="1"/>
      <c r="E3953" s="1"/>
      <c r="F3953" s="1"/>
      <c r="H3953" s="1"/>
      <c r="J3953" s="1"/>
      <c r="K3953" s="1"/>
      <c r="L3953" s="1"/>
      <c r="M3953" s="1"/>
      <c r="N3953" s="1"/>
    </row>
    <row r="3954" spans="4:14" s="3" customFormat="1" x14ac:dyDescent="0.25">
      <c r="D3954" s="1"/>
      <c r="E3954" s="1"/>
      <c r="F3954" s="1"/>
      <c r="H3954" s="1"/>
      <c r="J3954" s="1"/>
      <c r="K3954" s="1"/>
      <c r="L3954" s="1"/>
      <c r="M3954" s="1"/>
      <c r="N3954" s="1"/>
    </row>
    <row r="3955" spans="4:14" s="3" customFormat="1" x14ac:dyDescent="0.25">
      <c r="D3955" s="1"/>
      <c r="E3955" s="1"/>
      <c r="F3955" s="1"/>
      <c r="H3955" s="1"/>
      <c r="J3955" s="1"/>
      <c r="K3955" s="1"/>
      <c r="L3955" s="1"/>
      <c r="M3955" s="1"/>
      <c r="N3955" s="1"/>
    </row>
    <row r="3956" spans="4:14" s="3" customFormat="1" x14ac:dyDescent="0.25">
      <c r="D3956" s="1"/>
      <c r="E3956" s="1"/>
      <c r="F3956" s="1"/>
      <c r="H3956" s="1"/>
      <c r="J3956" s="1"/>
      <c r="K3956" s="1"/>
      <c r="L3956" s="1"/>
      <c r="M3956" s="1"/>
      <c r="N3956" s="1"/>
    </row>
    <row r="3957" spans="4:14" s="3" customFormat="1" x14ac:dyDescent="0.25">
      <c r="D3957" s="1"/>
      <c r="E3957" s="1"/>
      <c r="F3957" s="1"/>
      <c r="H3957" s="1"/>
      <c r="J3957" s="1"/>
      <c r="K3957" s="1"/>
      <c r="L3957" s="1"/>
      <c r="M3957" s="1"/>
      <c r="N3957" s="1"/>
    </row>
    <row r="3958" spans="4:14" s="3" customFormat="1" x14ac:dyDescent="0.25">
      <c r="D3958" s="1"/>
      <c r="E3958" s="1"/>
      <c r="F3958" s="1"/>
      <c r="H3958" s="1"/>
      <c r="J3958" s="1"/>
      <c r="K3958" s="1"/>
      <c r="L3958" s="1"/>
      <c r="M3958" s="1"/>
      <c r="N3958" s="1"/>
    </row>
    <row r="3959" spans="4:14" s="3" customFormat="1" x14ac:dyDescent="0.25">
      <c r="D3959" s="1"/>
      <c r="E3959" s="1"/>
      <c r="F3959" s="1"/>
      <c r="H3959" s="1"/>
      <c r="J3959" s="1"/>
      <c r="K3959" s="1"/>
      <c r="L3959" s="1"/>
      <c r="M3959" s="1"/>
      <c r="N3959" s="1"/>
    </row>
    <row r="3960" spans="4:14" s="3" customFormat="1" x14ac:dyDescent="0.25">
      <c r="D3960" s="1"/>
      <c r="E3960" s="1"/>
      <c r="F3960" s="1"/>
      <c r="H3960" s="1"/>
      <c r="J3960" s="1"/>
      <c r="K3960" s="1"/>
      <c r="L3960" s="1"/>
      <c r="M3960" s="1"/>
      <c r="N3960" s="1"/>
    </row>
    <row r="3961" spans="4:14" s="3" customFormat="1" x14ac:dyDescent="0.25">
      <c r="D3961" s="1"/>
      <c r="E3961" s="1"/>
      <c r="F3961" s="1"/>
      <c r="H3961" s="1"/>
      <c r="J3961" s="1"/>
      <c r="K3961" s="1"/>
      <c r="L3961" s="1"/>
      <c r="M3961" s="1"/>
      <c r="N3961" s="1"/>
    </row>
    <row r="3962" spans="4:14" s="3" customFormat="1" x14ac:dyDescent="0.25">
      <c r="D3962" s="1"/>
      <c r="E3962" s="1"/>
      <c r="F3962" s="1"/>
      <c r="H3962" s="1"/>
      <c r="J3962" s="1"/>
      <c r="K3962" s="1"/>
      <c r="L3962" s="1"/>
      <c r="M3962" s="1"/>
      <c r="N3962" s="1"/>
    </row>
    <row r="3963" spans="4:14" s="3" customFormat="1" x14ac:dyDescent="0.25">
      <c r="D3963" s="1"/>
      <c r="E3963" s="1"/>
      <c r="F3963" s="1"/>
      <c r="H3963" s="1"/>
      <c r="J3963" s="1"/>
      <c r="K3963" s="1"/>
      <c r="L3963" s="1"/>
      <c r="M3963" s="1"/>
      <c r="N3963" s="1"/>
    </row>
    <row r="3964" spans="4:14" s="3" customFormat="1" x14ac:dyDescent="0.25">
      <c r="D3964" s="1"/>
      <c r="E3964" s="1"/>
      <c r="F3964" s="1"/>
      <c r="H3964" s="1"/>
      <c r="J3964" s="1"/>
      <c r="K3964" s="1"/>
      <c r="L3964" s="1"/>
      <c r="M3964" s="1"/>
      <c r="N3964" s="1"/>
    </row>
    <row r="3965" spans="4:14" s="3" customFormat="1" x14ac:dyDescent="0.25">
      <c r="D3965" s="1"/>
      <c r="E3965" s="1"/>
      <c r="F3965" s="1"/>
      <c r="H3965" s="1"/>
      <c r="J3965" s="1"/>
      <c r="K3965" s="1"/>
      <c r="L3965" s="1"/>
      <c r="M3965" s="1"/>
      <c r="N3965" s="1"/>
    </row>
    <row r="3966" spans="4:14" s="3" customFormat="1" x14ac:dyDescent="0.25">
      <c r="D3966" s="1"/>
      <c r="E3966" s="1"/>
      <c r="F3966" s="1"/>
      <c r="H3966" s="1"/>
      <c r="J3966" s="1"/>
      <c r="K3966" s="1"/>
      <c r="L3966" s="1"/>
      <c r="M3966" s="1"/>
      <c r="N3966" s="1"/>
    </row>
    <row r="3967" spans="4:14" s="3" customFormat="1" x14ac:dyDescent="0.25">
      <c r="D3967" s="1"/>
      <c r="E3967" s="1"/>
      <c r="F3967" s="1"/>
      <c r="H3967" s="1"/>
      <c r="J3967" s="1"/>
      <c r="K3967" s="1"/>
      <c r="L3967" s="1"/>
      <c r="M3967" s="1"/>
      <c r="N3967" s="1"/>
    </row>
    <row r="3968" spans="4:14" s="3" customFormat="1" x14ac:dyDescent="0.25">
      <c r="D3968" s="1"/>
      <c r="E3968" s="1"/>
      <c r="F3968" s="1"/>
      <c r="H3968" s="1"/>
      <c r="J3968" s="1"/>
      <c r="K3968" s="1"/>
      <c r="L3968" s="1"/>
      <c r="M3968" s="1"/>
      <c r="N3968" s="1"/>
    </row>
    <row r="3969" spans="4:14" s="3" customFormat="1" x14ac:dyDescent="0.25">
      <c r="D3969" s="1"/>
      <c r="E3969" s="1"/>
      <c r="F3969" s="1"/>
      <c r="H3969" s="1"/>
      <c r="J3969" s="1"/>
      <c r="K3969" s="1"/>
      <c r="L3969" s="1"/>
      <c r="M3969" s="1"/>
      <c r="N3969" s="1"/>
    </row>
    <row r="3970" spans="4:14" s="3" customFormat="1" x14ac:dyDescent="0.25">
      <c r="D3970" s="1"/>
      <c r="E3970" s="1"/>
      <c r="F3970" s="1"/>
      <c r="H3970" s="1"/>
      <c r="J3970" s="1"/>
      <c r="K3970" s="1"/>
      <c r="L3970" s="1"/>
      <c r="M3970" s="1"/>
      <c r="N3970" s="1"/>
    </row>
    <row r="3971" spans="4:14" s="3" customFormat="1" x14ac:dyDescent="0.25">
      <c r="D3971" s="1"/>
      <c r="E3971" s="1"/>
      <c r="F3971" s="1"/>
      <c r="H3971" s="1"/>
      <c r="J3971" s="1"/>
      <c r="K3971" s="1"/>
      <c r="L3971" s="1"/>
      <c r="M3971" s="1"/>
      <c r="N3971" s="1"/>
    </row>
    <row r="3972" spans="4:14" s="3" customFormat="1" x14ac:dyDescent="0.25">
      <c r="D3972" s="1"/>
      <c r="E3972" s="1"/>
      <c r="F3972" s="1"/>
      <c r="H3972" s="1"/>
      <c r="J3972" s="1"/>
      <c r="K3972" s="1"/>
      <c r="L3972" s="1"/>
      <c r="M3972" s="1"/>
      <c r="N3972" s="1"/>
    </row>
    <row r="3973" spans="4:14" s="3" customFormat="1" x14ac:dyDescent="0.25">
      <c r="D3973" s="1"/>
      <c r="E3973" s="1"/>
      <c r="F3973" s="1"/>
      <c r="H3973" s="1"/>
      <c r="J3973" s="1"/>
      <c r="K3973" s="1"/>
      <c r="L3973" s="1"/>
      <c r="M3973" s="1"/>
      <c r="N3973" s="1"/>
    </row>
    <row r="3974" spans="4:14" s="3" customFormat="1" x14ac:dyDescent="0.25">
      <c r="D3974" s="1"/>
      <c r="E3974" s="1"/>
      <c r="F3974" s="1"/>
      <c r="H3974" s="1"/>
      <c r="J3974" s="1"/>
      <c r="K3974" s="1"/>
      <c r="L3974" s="1"/>
      <c r="M3974" s="1"/>
      <c r="N3974" s="1"/>
    </row>
    <row r="3975" spans="4:14" s="3" customFormat="1" x14ac:dyDescent="0.25">
      <c r="D3975" s="1"/>
      <c r="E3975" s="1"/>
      <c r="F3975" s="1"/>
      <c r="H3975" s="1"/>
      <c r="J3975" s="1"/>
      <c r="K3975" s="1"/>
      <c r="L3975" s="1"/>
      <c r="M3975" s="1"/>
      <c r="N3975" s="1"/>
    </row>
    <row r="3976" spans="4:14" s="3" customFormat="1" x14ac:dyDescent="0.25">
      <c r="D3976" s="1"/>
      <c r="E3976" s="1"/>
      <c r="F3976" s="1"/>
      <c r="H3976" s="1"/>
      <c r="J3976" s="1"/>
      <c r="K3976" s="1"/>
      <c r="L3976" s="1"/>
      <c r="M3976" s="1"/>
      <c r="N3976" s="1"/>
    </row>
    <row r="3977" spans="4:14" s="3" customFormat="1" x14ac:dyDescent="0.25">
      <c r="D3977" s="1"/>
      <c r="E3977" s="1"/>
      <c r="F3977" s="1"/>
      <c r="H3977" s="1"/>
      <c r="J3977" s="1"/>
      <c r="K3977" s="1"/>
      <c r="L3977" s="1"/>
      <c r="M3977" s="1"/>
      <c r="N3977" s="1"/>
    </row>
    <row r="3978" spans="4:14" s="3" customFormat="1" x14ac:dyDescent="0.25">
      <c r="D3978" s="1"/>
      <c r="E3978" s="1"/>
      <c r="F3978" s="1"/>
      <c r="H3978" s="1"/>
      <c r="J3978" s="1"/>
      <c r="K3978" s="1"/>
      <c r="L3978" s="1"/>
      <c r="M3978" s="1"/>
      <c r="N3978" s="1"/>
    </row>
    <row r="3979" spans="4:14" s="3" customFormat="1" x14ac:dyDescent="0.25">
      <c r="D3979" s="1"/>
      <c r="E3979" s="1"/>
      <c r="F3979" s="1"/>
      <c r="H3979" s="1"/>
      <c r="J3979" s="1"/>
      <c r="K3979" s="1"/>
      <c r="L3979" s="1"/>
      <c r="M3979" s="1"/>
      <c r="N3979" s="1"/>
    </row>
    <row r="3980" spans="4:14" s="3" customFormat="1" x14ac:dyDescent="0.25">
      <c r="D3980" s="1"/>
      <c r="E3980" s="1"/>
      <c r="F3980" s="1"/>
      <c r="H3980" s="1"/>
      <c r="J3980" s="1"/>
      <c r="K3980" s="1"/>
      <c r="L3980" s="1"/>
      <c r="M3980" s="1"/>
      <c r="N3980" s="1"/>
    </row>
    <row r="3981" spans="4:14" s="3" customFormat="1" x14ac:dyDescent="0.25">
      <c r="D3981" s="1"/>
      <c r="E3981" s="1"/>
      <c r="F3981" s="1"/>
      <c r="H3981" s="1"/>
      <c r="J3981" s="1"/>
      <c r="K3981" s="1"/>
      <c r="L3981" s="1"/>
      <c r="M3981" s="1"/>
      <c r="N3981" s="1"/>
    </row>
    <row r="3982" spans="4:14" s="3" customFormat="1" x14ac:dyDescent="0.25">
      <c r="D3982" s="1"/>
      <c r="E3982" s="1"/>
      <c r="F3982" s="1"/>
      <c r="H3982" s="1"/>
      <c r="J3982" s="1"/>
      <c r="K3982" s="1"/>
      <c r="L3982" s="1"/>
      <c r="M3982" s="1"/>
      <c r="N3982" s="1"/>
    </row>
    <row r="3983" spans="4:14" s="3" customFormat="1" x14ac:dyDescent="0.25">
      <c r="D3983" s="1"/>
      <c r="E3983" s="1"/>
      <c r="F3983" s="1"/>
      <c r="H3983" s="1"/>
      <c r="J3983" s="1"/>
      <c r="K3983" s="1"/>
      <c r="L3983" s="1"/>
      <c r="M3983" s="1"/>
      <c r="N3983" s="1"/>
    </row>
    <row r="3984" spans="4:14" s="3" customFormat="1" x14ac:dyDescent="0.25">
      <c r="D3984" s="1"/>
      <c r="E3984" s="1"/>
      <c r="F3984" s="1"/>
      <c r="H3984" s="1"/>
      <c r="J3984" s="1"/>
      <c r="K3984" s="1"/>
      <c r="L3984" s="1"/>
      <c r="M3984" s="1"/>
      <c r="N3984" s="1"/>
    </row>
    <row r="3985" spans="4:14" s="3" customFormat="1" x14ac:dyDescent="0.25">
      <c r="D3985" s="1"/>
      <c r="E3985" s="1"/>
      <c r="F3985" s="1"/>
      <c r="H3985" s="1"/>
      <c r="J3985" s="1"/>
      <c r="K3985" s="1"/>
      <c r="L3985" s="1"/>
      <c r="M3985" s="1"/>
      <c r="N3985" s="1"/>
    </row>
    <row r="3986" spans="4:14" s="3" customFormat="1" x14ac:dyDescent="0.25">
      <c r="D3986" s="1"/>
      <c r="E3986" s="1"/>
      <c r="F3986" s="1"/>
      <c r="H3986" s="1"/>
      <c r="J3986" s="1"/>
      <c r="K3986" s="1"/>
      <c r="L3986" s="1"/>
      <c r="M3986" s="1"/>
      <c r="N3986" s="1"/>
    </row>
    <row r="3987" spans="4:14" s="3" customFormat="1" x14ac:dyDescent="0.25">
      <c r="D3987" s="1"/>
      <c r="E3987" s="1"/>
      <c r="F3987" s="1"/>
      <c r="H3987" s="1"/>
      <c r="J3987" s="1"/>
      <c r="K3987" s="1"/>
      <c r="L3987" s="1"/>
      <c r="M3987" s="1"/>
      <c r="N3987" s="1"/>
    </row>
    <row r="3988" spans="4:14" s="3" customFormat="1" x14ac:dyDescent="0.25">
      <c r="D3988" s="1"/>
      <c r="E3988" s="1"/>
      <c r="F3988" s="1"/>
      <c r="H3988" s="1"/>
      <c r="J3988" s="1"/>
      <c r="K3988" s="1"/>
      <c r="L3988" s="1"/>
      <c r="M3988" s="1"/>
      <c r="N3988" s="1"/>
    </row>
    <row r="3989" spans="4:14" s="3" customFormat="1" x14ac:dyDescent="0.25">
      <c r="D3989" s="1"/>
      <c r="E3989" s="1"/>
      <c r="F3989" s="1"/>
      <c r="H3989" s="1"/>
      <c r="J3989" s="1"/>
      <c r="K3989" s="1"/>
      <c r="L3989" s="1"/>
      <c r="M3989" s="1"/>
      <c r="N3989" s="1"/>
    </row>
    <row r="3990" spans="4:14" s="3" customFormat="1" x14ac:dyDescent="0.25">
      <c r="D3990" s="1"/>
      <c r="E3990" s="1"/>
      <c r="F3990" s="1"/>
      <c r="H3990" s="1"/>
      <c r="J3990" s="1"/>
      <c r="K3990" s="1"/>
      <c r="L3990" s="1"/>
      <c r="M3990" s="1"/>
      <c r="N3990" s="1"/>
    </row>
    <row r="3991" spans="4:14" s="3" customFormat="1" x14ac:dyDescent="0.25">
      <c r="D3991" s="1"/>
      <c r="E3991" s="1"/>
      <c r="F3991" s="1"/>
      <c r="H3991" s="1"/>
      <c r="J3991" s="1"/>
      <c r="K3991" s="1"/>
      <c r="L3991" s="1"/>
      <c r="M3991" s="1"/>
      <c r="N3991" s="1"/>
    </row>
    <row r="3992" spans="4:14" s="3" customFormat="1" x14ac:dyDescent="0.25">
      <c r="D3992" s="1"/>
      <c r="E3992" s="1"/>
      <c r="F3992" s="1"/>
      <c r="H3992" s="1"/>
      <c r="J3992" s="1"/>
      <c r="K3992" s="1"/>
      <c r="L3992" s="1"/>
      <c r="M3992" s="1"/>
      <c r="N3992" s="1"/>
    </row>
    <row r="3993" spans="4:14" s="3" customFormat="1" x14ac:dyDescent="0.25">
      <c r="D3993" s="1"/>
      <c r="E3993" s="1"/>
      <c r="F3993" s="1"/>
      <c r="H3993" s="1"/>
      <c r="J3993" s="1"/>
      <c r="K3993" s="1"/>
      <c r="L3993" s="1"/>
      <c r="M3993" s="1"/>
      <c r="N3993" s="1"/>
    </row>
    <row r="3994" spans="4:14" s="3" customFormat="1" x14ac:dyDescent="0.25">
      <c r="D3994" s="1"/>
      <c r="E3994" s="1"/>
      <c r="F3994" s="1"/>
      <c r="H3994" s="1"/>
      <c r="J3994" s="1"/>
      <c r="K3994" s="1"/>
      <c r="L3994" s="1"/>
      <c r="M3994" s="1"/>
      <c r="N3994" s="1"/>
    </row>
    <row r="3995" spans="4:14" s="3" customFormat="1" x14ac:dyDescent="0.25">
      <c r="D3995" s="1"/>
      <c r="E3995" s="1"/>
      <c r="F3995" s="1"/>
      <c r="H3995" s="1"/>
      <c r="J3995" s="1"/>
      <c r="K3995" s="1"/>
      <c r="L3995" s="1"/>
      <c r="M3995" s="1"/>
      <c r="N3995" s="1"/>
    </row>
    <row r="3996" spans="4:14" s="3" customFormat="1" x14ac:dyDescent="0.25">
      <c r="D3996" s="1"/>
      <c r="E3996" s="1"/>
      <c r="F3996" s="1"/>
      <c r="H3996" s="1"/>
      <c r="J3996" s="1"/>
      <c r="K3996" s="1"/>
      <c r="L3996" s="1"/>
      <c r="M3996" s="1"/>
      <c r="N3996" s="1"/>
    </row>
    <row r="3997" spans="4:14" s="3" customFormat="1" x14ac:dyDescent="0.25">
      <c r="D3997" s="1"/>
      <c r="E3997" s="1"/>
      <c r="F3997" s="1"/>
      <c r="H3997" s="1"/>
      <c r="J3997" s="1"/>
      <c r="K3997" s="1"/>
      <c r="L3997" s="1"/>
      <c r="M3997" s="1"/>
      <c r="N3997" s="1"/>
    </row>
    <row r="3998" spans="4:14" s="3" customFormat="1" x14ac:dyDescent="0.25">
      <c r="D3998" s="1"/>
      <c r="E3998" s="1"/>
      <c r="F3998" s="1"/>
      <c r="H3998" s="1"/>
      <c r="J3998" s="1"/>
      <c r="K3998" s="1"/>
      <c r="L3998" s="1"/>
      <c r="M3998" s="1"/>
      <c r="N3998" s="1"/>
    </row>
    <row r="3999" spans="4:14" s="3" customFormat="1" x14ac:dyDescent="0.25">
      <c r="D3999" s="1"/>
      <c r="E3999" s="1"/>
      <c r="F3999" s="1"/>
      <c r="H3999" s="1"/>
      <c r="J3999" s="1"/>
      <c r="K3999" s="1"/>
      <c r="L3999" s="1"/>
      <c r="M3999" s="1"/>
      <c r="N3999" s="1"/>
    </row>
    <row r="4000" spans="4:14" s="3" customFormat="1" x14ac:dyDescent="0.25">
      <c r="D4000" s="1"/>
      <c r="E4000" s="1"/>
      <c r="F4000" s="1"/>
      <c r="H4000" s="1"/>
      <c r="J4000" s="1"/>
      <c r="K4000" s="1"/>
      <c r="L4000" s="1"/>
      <c r="M4000" s="1"/>
      <c r="N4000" s="1"/>
    </row>
    <row r="4001" spans="4:14" s="3" customFormat="1" x14ac:dyDescent="0.25">
      <c r="D4001" s="1"/>
      <c r="E4001" s="1"/>
      <c r="F4001" s="1"/>
      <c r="H4001" s="1"/>
      <c r="J4001" s="1"/>
      <c r="K4001" s="1"/>
      <c r="L4001" s="1"/>
      <c r="M4001" s="1"/>
      <c r="N4001" s="1"/>
    </row>
    <row r="4002" spans="4:14" s="3" customFormat="1" x14ac:dyDescent="0.25">
      <c r="D4002" s="1"/>
      <c r="E4002" s="1"/>
      <c r="F4002" s="1"/>
      <c r="H4002" s="1"/>
      <c r="J4002" s="1"/>
      <c r="K4002" s="1"/>
      <c r="L4002" s="1"/>
      <c r="M4002" s="1"/>
      <c r="N4002" s="1"/>
    </row>
    <row r="4003" spans="4:14" s="3" customFormat="1" x14ac:dyDescent="0.25">
      <c r="D4003" s="1"/>
      <c r="E4003" s="1"/>
      <c r="F4003" s="1"/>
      <c r="H4003" s="1"/>
      <c r="J4003" s="1"/>
      <c r="K4003" s="1"/>
      <c r="L4003" s="1"/>
      <c r="M4003" s="1"/>
      <c r="N4003" s="1"/>
    </row>
    <row r="4004" spans="4:14" s="3" customFormat="1" x14ac:dyDescent="0.25">
      <c r="D4004" s="1"/>
      <c r="E4004" s="1"/>
      <c r="F4004" s="1"/>
      <c r="H4004" s="1"/>
      <c r="J4004" s="1"/>
      <c r="K4004" s="1"/>
      <c r="L4004" s="1"/>
      <c r="M4004" s="1"/>
      <c r="N4004" s="1"/>
    </row>
    <row r="4005" spans="4:14" s="3" customFormat="1" x14ac:dyDescent="0.25">
      <c r="D4005" s="1"/>
      <c r="E4005" s="1"/>
      <c r="F4005" s="1"/>
      <c r="H4005" s="1"/>
      <c r="J4005" s="1"/>
      <c r="K4005" s="1"/>
      <c r="L4005" s="1"/>
      <c r="M4005" s="1"/>
      <c r="N4005" s="1"/>
    </row>
    <row r="4006" spans="4:14" s="3" customFormat="1" x14ac:dyDescent="0.25">
      <c r="D4006" s="1"/>
      <c r="E4006" s="1"/>
      <c r="F4006" s="1"/>
      <c r="H4006" s="1"/>
      <c r="J4006" s="1"/>
      <c r="K4006" s="1"/>
      <c r="L4006" s="1"/>
      <c r="M4006" s="1"/>
      <c r="N4006" s="1"/>
    </row>
    <row r="4007" spans="4:14" s="3" customFormat="1" x14ac:dyDescent="0.25">
      <c r="D4007" s="1"/>
      <c r="E4007" s="1"/>
      <c r="F4007" s="1"/>
      <c r="H4007" s="1"/>
      <c r="J4007" s="1"/>
      <c r="K4007" s="1"/>
      <c r="L4007" s="1"/>
      <c r="M4007" s="1"/>
      <c r="N4007" s="1"/>
    </row>
    <row r="4008" spans="4:14" s="3" customFormat="1" x14ac:dyDescent="0.25">
      <c r="D4008" s="1"/>
      <c r="E4008" s="1"/>
      <c r="F4008" s="1"/>
      <c r="H4008" s="1"/>
      <c r="J4008" s="1"/>
      <c r="K4008" s="1"/>
      <c r="L4008" s="1"/>
      <c r="M4008" s="1"/>
      <c r="N4008" s="1"/>
    </row>
    <row r="4009" spans="4:14" s="3" customFormat="1" x14ac:dyDescent="0.25">
      <c r="D4009" s="1"/>
      <c r="E4009" s="1"/>
      <c r="F4009" s="1"/>
      <c r="H4009" s="1"/>
      <c r="J4009" s="1"/>
      <c r="K4009" s="1"/>
      <c r="L4009" s="1"/>
      <c r="M4009" s="1"/>
      <c r="N4009" s="1"/>
    </row>
    <row r="4010" spans="4:14" s="3" customFormat="1" x14ac:dyDescent="0.25">
      <c r="D4010" s="1"/>
      <c r="E4010" s="1"/>
      <c r="F4010" s="1"/>
      <c r="H4010" s="1"/>
      <c r="J4010" s="1"/>
      <c r="K4010" s="1"/>
      <c r="L4010" s="1"/>
      <c r="M4010" s="1"/>
      <c r="N4010" s="1"/>
    </row>
    <row r="4011" spans="4:14" s="3" customFormat="1" x14ac:dyDescent="0.25">
      <c r="D4011" s="1"/>
      <c r="E4011" s="1"/>
      <c r="F4011" s="1"/>
      <c r="H4011" s="1"/>
      <c r="J4011" s="1"/>
      <c r="K4011" s="1"/>
      <c r="L4011" s="1"/>
      <c r="M4011" s="1"/>
      <c r="N4011" s="1"/>
    </row>
    <row r="4012" spans="4:14" s="3" customFormat="1" x14ac:dyDescent="0.25">
      <c r="D4012" s="1"/>
      <c r="E4012" s="1"/>
      <c r="F4012" s="1"/>
      <c r="H4012" s="1"/>
      <c r="J4012" s="1"/>
      <c r="K4012" s="1"/>
      <c r="L4012" s="1"/>
      <c r="M4012" s="1"/>
      <c r="N4012" s="1"/>
    </row>
    <row r="4013" spans="4:14" s="3" customFormat="1" x14ac:dyDescent="0.25">
      <c r="D4013" s="1"/>
      <c r="E4013" s="1"/>
      <c r="F4013" s="1"/>
      <c r="H4013" s="1"/>
      <c r="J4013" s="1"/>
      <c r="K4013" s="1"/>
      <c r="L4013" s="1"/>
      <c r="M4013" s="1"/>
      <c r="N4013" s="1"/>
    </row>
    <row r="4014" spans="4:14" s="3" customFormat="1" x14ac:dyDescent="0.25">
      <c r="D4014" s="1"/>
      <c r="E4014" s="1"/>
      <c r="F4014" s="1"/>
      <c r="H4014" s="1"/>
      <c r="J4014" s="1"/>
      <c r="K4014" s="1"/>
      <c r="L4014" s="1"/>
      <c r="M4014" s="1"/>
      <c r="N4014" s="1"/>
    </row>
    <row r="4015" spans="4:14" s="3" customFormat="1" x14ac:dyDescent="0.25">
      <c r="D4015" s="1"/>
      <c r="E4015" s="1"/>
      <c r="F4015" s="1"/>
      <c r="H4015" s="1"/>
      <c r="J4015" s="1"/>
      <c r="K4015" s="1"/>
      <c r="L4015" s="1"/>
      <c r="M4015" s="1"/>
      <c r="N4015" s="1"/>
    </row>
    <row r="4016" spans="4:14" s="3" customFormat="1" x14ac:dyDescent="0.25">
      <c r="D4016" s="1"/>
      <c r="E4016" s="1"/>
      <c r="F4016" s="1"/>
      <c r="H4016" s="1"/>
      <c r="J4016" s="1"/>
      <c r="K4016" s="1"/>
      <c r="L4016" s="1"/>
      <c r="M4016" s="1"/>
      <c r="N4016" s="1"/>
    </row>
    <row r="4017" spans="4:14" s="3" customFormat="1" x14ac:dyDescent="0.25">
      <c r="D4017" s="1"/>
      <c r="E4017" s="1"/>
      <c r="F4017" s="1"/>
      <c r="H4017" s="1"/>
      <c r="J4017" s="1"/>
      <c r="K4017" s="1"/>
      <c r="L4017" s="1"/>
      <c r="M4017" s="1"/>
      <c r="N4017" s="1"/>
    </row>
    <row r="4018" spans="4:14" s="3" customFormat="1" x14ac:dyDescent="0.25">
      <c r="D4018" s="1"/>
      <c r="E4018" s="1"/>
      <c r="F4018" s="1"/>
      <c r="H4018" s="1"/>
      <c r="J4018" s="1"/>
      <c r="K4018" s="1"/>
      <c r="L4018" s="1"/>
      <c r="M4018" s="1"/>
      <c r="N4018" s="1"/>
    </row>
    <row r="4019" spans="4:14" s="3" customFormat="1" x14ac:dyDescent="0.25">
      <c r="D4019" s="1"/>
      <c r="E4019" s="1"/>
      <c r="F4019" s="1"/>
      <c r="H4019" s="1"/>
      <c r="J4019" s="1"/>
      <c r="K4019" s="1"/>
      <c r="L4019" s="1"/>
      <c r="M4019" s="1"/>
      <c r="N4019" s="1"/>
    </row>
    <row r="4020" spans="4:14" s="3" customFormat="1" x14ac:dyDescent="0.25">
      <c r="D4020" s="1"/>
      <c r="E4020" s="1"/>
      <c r="F4020" s="1"/>
      <c r="H4020" s="1"/>
      <c r="J4020" s="1"/>
      <c r="K4020" s="1"/>
      <c r="L4020" s="1"/>
      <c r="M4020" s="1"/>
      <c r="N4020" s="1"/>
    </row>
    <row r="4021" spans="4:14" s="3" customFormat="1" x14ac:dyDescent="0.25">
      <c r="D4021" s="1"/>
      <c r="E4021" s="1"/>
      <c r="F4021" s="1"/>
      <c r="H4021" s="1"/>
      <c r="J4021" s="1"/>
      <c r="K4021" s="1"/>
      <c r="L4021" s="1"/>
      <c r="M4021" s="1"/>
      <c r="N4021" s="1"/>
    </row>
    <row r="4022" spans="4:14" s="3" customFormat="1" x14ac:dyDescent="0.25">
      <c r="D4022" s="1"/>
      <c r="E4022" s="1"/>
      <c r="F4022" s="1"/>
      <c r="H4022" s="1"/>
      <c r="J4022" s="1"/>
      <c r="K4022" s="1"/>
      <c r="L4022" s="1"/>
      <c r="M4022" s="1"/>
      <c r="N4022" s="1"/>
    </row>
    <row r="4023" spans="4:14" s="3" customFormat="1" x14ac:dyDescent="0.25">
      <c r="D4023" s="1"/>
      <c r="E4023" s="1"/>
      <c r="F4023" s="1"/>
      <c r="H4023" s="1"/>
      <c r="J4023" s="1"/>
      <c r="K4023" s="1"/>
      <c r="L4023" s="1"/>
      <c r="M4023" s="1"/>
      <c r="N4023" s="1"/>
    </row>
    <row r="4024" spans="4:14" s="3" customFormat="1" x14ac:dyDescent="0.25">
      <c r="D4024" s="1"/>
      <c r="E4024" s="1"/>
      <c r="F4024" s="1"/>
      <c r="H4024" s="1"/>
      <c r="J4024" s="1"/>
      <c r="K4024" s="1"/>
      <c r="L4024" s="1"/>
      <c r="M4024" s="1"/>
      <c r="N4024" s="1"/>
    </row>
    <row r="4025" spans="4:14" s="3" customFormat="1" x14ac:dyDescent="0.25">
      <c r="D4025" s="1"/>
      <c r="E4025" s="1"/>
      <c r="F4025" s="1"/>
      <c r="H4025" s="1"/>
      <c r="J4025" s="1"/>
      <c r="K4025" s="1"/>
      <c r="L4025" s="1"/>
      <c r="M4025" s="1"/>
      <c r="N4025" s="1"/>
    </row>
    <row r="4026" spans="4:14" s="3" customFormat="1" x14ac:dyDescent="0.25">
      <c r="D4026" s="1"/>
      <c r="E4026" s="1"/>
      <c r="F4026" s="1"/>
      <c r="H4026" s="1"/>
      <c r="J4026" s="1"/>
      <c r="K4026" s="1"/>
      <c r="L4026" s="1"/>
      <c r="M4026" s="1"/>
      <c r="N4026" s="1"/>
    </row>
    <row r="4027" spans="4:14" s="3" customFormat="1" x14ac:dyDescent="0.25">
      <c r="D4027" s="1"/>
      <c r="E4027" s="1"/>
      <c r="F4027" s="1"/>
      <c r="H4027" s="1"/>
      <c r="J4027" s="1"/>
      <c r="K4027" s="1"/>
      <c r="L4027" s="1"/>
      <c r="M4027" s="1"/>
      <c r="N4027" s="1"/>
    </row>
    <row r="4028" spans="4:14" s="3" customFormat="1" x14ac:dyDescent="0.25">
      <c r="D4028" s="1"/>
      <c r="E4028" s="1"/>
      <c r="F4028" s="1"/>
      <c r="H4028" s="1"/>
      <c r="J4028" s="1"/>
      <c r="K4028" s="1"/>
      <c r="L4028" s="1"/>
      <c r="M4028" s="1"/>
      <c r="N4028" s="1"/>
    </row>
    <row r="4029" spans="4:14" s="3" customFormat="1" x14ac:dyDescent="0.25">
      <c r="D4029" s="1"/>
      <c r="E4029" s="1"/>
      <c r="F4029" s="1"/>
      <c r="H4029" s="1"/>
      <c r="J4029" s="1"/>
      <c r="K4029" s="1"/>
      <c r="L4029" s="1"/>
      <c r="M4029" s="1"/>
      <c r="N4029" s="1"/>
    </row>
    <row r="4030" spans="4:14" s="3" customFormat="1" x14ac:dyDescent="0.25">
      <c r="D4030" s="1"/>
      <c r="E4030" s="1"/>
      <c r="F4030" s="1"/>
      <c r="H4030" s="1"/>
      <c r="J4030" s="1"/>
      <c r="K4030" s="1"/>
      <c r="L4030" s="1"/>
      <c r="M4030" s="1"/>
      <c r="N4030" s="1"/>
    </row>
    <row r="4031" spans="4:14" s="3" customFormat="1" x14ac:dyDescent="0.25">
      <c r="D4031" s="1"/>
      <c r="E4031" s="1"/>
      <c r="F4031" s="1"/>
      <c r="H4031" s="1"/>
      <c r="J4031" s="1"/>
      <c r="K4031" s="1"/>
      <c r="L4031" s="1"/>
      <c r="M4031" s="1"/>
      <c r="N4031" s="1"/>
    </row>
    <row r="4032" spans="4:14" s="3" customFormat="1" x14ac:dyDescent="0.25">
      <c r="D4032" s="1"/>
      <c r="E4032" s="1"/>
      <c r="F4032" s="1"/>
      <c r="H4032" s="1"/>
      <c r="J4032" s="1"/>
      <c r="K4032" s="1"/>
      <c r="L4032" s="1"/>
      <c r="M4032" s="1"/>
      <c r="N4032" s="1"/>
    </row>
    <row r="4033" spans="4:14" s="3" customFormat="1" x14ac:dyDescent="0.25">
      <c r="D4033" s="1"/>
      <c r="E4033" s="1"/>
      <c r="F4033" s="1"/>
      <c r="H4033" s="1"/>
      <c r="J4033" s="1"/>
      <c r="K4033" s="1"/>
      <c r="L4033" s="1"/>
      <c r="M4033" s="1"/>
      <c r="N4033" s="1"/>
    </row>
    <row r="4034" spans="4:14" s="3" customFormat="1" x14ac:dyDescent="0.25">
      <c r="D4034" s="1"/>
      <c r="E4034" s="1"/>
      <c r="F4034" s="1"/>
      <c r="H4034" s="1"/>
      <c r="J4034" s="1"/>
      <c r="K4034" s="1"/>
      <c r="L4034" s="1"/>
      <c r="M4034" s="1"/>
      <c r="N4034" s="1"/>
    </row>
    <row r="4035" spans="4:14" s="3" customFormat="1" x14ac:dyDescent="0.25">
      <c r="D4035" s="1"/>
      <c r="E4035" s="1"/>
      <c r="F4035" s="1"/>
      <c r="H4035" s="1"/>
      <c r="J4035" s="1"/>
      <c r="K4035" s="1"/>
      <c r="L4035" s="1"/>
      <c r="M4035" s="1"/>
      <c r="N4035" s="1"/>
    </row>
    <row r="4036" spans="4:14" s="3" customFormat="1" x14ac:dyDescent="0.25">
      <c r="D4036" s="1"/>
      <c r="E4036" s="1"/>
      <c r="F4036" s="1"/>
      <c r="H4036" s="1"/>
      <c r="J4036" s="1"/>
      <c r="K4036" s="1"/>
      <c r="L4036" s="1"/>
      <c r="M4036" s="1"/>
      <c r="N4036" s="1"/>
    </row>
    <row r="4037" spans="4:14" s="3" customFormat="1" x14ac:dyDescent="0.25">
      <c r="D4037" s="1"/>
      <c r="E4037" s="1"/>
      <c r="F4037" s="1"/>
      <c r="H4037" s="1"/>
      <c r="J4037" s="1"/>
      <c r="K4037" s="1"/>
      <c r="L4037" s="1"/>
      <c r="M4037" s="1"/>
      <c r="N4037" s="1"/>
    </row>
    <row r="4038" spans="4:14" s="3" customFormat="1" x14ac:dyDescent="0.25">
      <c r="D4038" s="1"/>
      <c r="E4038" s="1"/>
      <c r="F4038" s="1"/>
      <c r="H4038" s="1"/>
      <c r="J4038" s="1"/>
      <c r="K4038" s="1"/>
      <c r="L4038" s="1"/>
      <c r="M4038" s="1"/>
      <c r="N4038" s="1"/>
    </row>
    <row r="4039" spans="4:14" s="3" customFormat="1" x14ac:dyDescent="0.25">
      <c r="D4039" s="1"/>
      <c r="E4039" s="1"/>
      <c r="F4039" s="1"/>
      <c r="H4039" s="1"/>
      <c r="J4039" s="1"/>
      <c r="K4039" s="1"/>
      <c r="L4039" s="1"/>
      <c r="M4039" s="1"/>
      <c r="N4039" s="1"/>
    </row>
    <row r="4040" spans="4:14" s="3" customFormat="1" x14ac:dyDescent="0.25">
      <c r="D4040" s="1"/>
      <c r="E4040" s="1"/>
      <c r="F4040" s="1"/>
      <c r="H4040" s="1"/>
      <c r="J4040" s="1"/>
      <c r="K4040" s="1"/>
      <c r="L4040" s="1"/>
      <c r="M4040" s="1"/>
      <c r="N4040" s="1"/>
    </row>
    <row r="4041" spans="4:14" s="3" customFormat="1" x14ac:dyDescent="0.25">
      <c r="D4041" s="1"/>
      <c r="E4041" s="1"/>
      <c r="F4041" s="1"/>
      <c r="H4041" s="1"/>
      <c r="J4041" s="1"/>
      <c r="K4041" s="1"/>
      <c r="L4041" s="1"/>
      <c r="M4041" s="1"/>
      <c r="N4041" s="1"/>
    </row>
    <row r="4042" spans="4:14" s="3" customFormat="1" x14ac:dyDescent="0.25">
      <c r="D4042" s="1"/>
      <c r="E4042" s="1"/>
      <c r="F4042" s="1"/>
      <c r="H4042" s="1"/>
      <c r="J4042" s="1"/>
      <c r="K4042" s="1"/>
      <c r="L4042" s="1"/>
      <c r="M4042" s="1"/>
      <c r="N4042" s="1"/>
    </row>
    <row r="4043" spans="4:14" s="3" customFormat="1" x14ac:dyDescent="0.25">
      <c r="D4043" s="1"/>
      <c r="E4043" s="1"/>
      <c r="F4043" s="1"/>
      <c r="H4043" s="1"/>
      <c r="J4043" s="1"/>
      <c r="K4043" s="1"/>
      <c r="L4043" s="1"/>
      <c r="M4043" s="1"/>
      <c r="N4043" s="1"/>
    </row>
    <row r="4044" spans="4:14" s="3" customFormat="1" x14ac:dyDescent="0.25">
      <c r="D4044" s="1"/>
      <c r="E4044" s="1"/>
      <c r="F4044" s="1"/>
      <c r="H4044" s="1"/>
      <c r="J4044" s="1"/>
      <c r="K4044" s="1"/>
      <c r="L4044" s="1"/>
      <c r="M4044" s="1"/>
      <c r="N4044" s="1"/>
    </row>
    <row r="4045" spans="4:14" s="3" customFormat="1" x14ac:dyDescent="0.25">
      <c r="D4045" s="1"/>
      <c r="E4045" s="1"/>
      <c r="F4045" s="1"/>
      <c r="H4045" s="1"/>
      <c r="J4045" s="1"/>
      <c r="K4045" s="1"/>
      <c r="L4045" s="1"/>
      <c r="M4045" s="1"/>
      <c r="N4045" s="1"/>
    </row>
    <row r="4046" spans="4:14" s="3" customFormat="1" x14ac:dyDescent="0.25">
      <c r="D4046" s="1"/>
      <c r="E4046" s="1"/>
      <c r="F4046" s="1"/>
      <c r="H4046" s="1"/>
      <c r="J4046" s="1"/>
      <c r="K4046" s="1"/>
      <c r="L4046" s="1"/>
      <c r="M4046" s="1"/>
      <c r="N4046" s="1"/>
    </row>
    <row r="4047" spans="4:14" s="3" customFormat="1" x14ac:dyDescent="0.25">
      <c r="D4047" s="1"/>
      <c r="E4047" s="1"/>
      <c r="F4047" s="1"/>
      <c r="H4047" s="1"/>
      <c r="J4047" s="1"/>
      <c r="K4047" s="1"/>
      <c r="L4047" s="1"/>
      <c r="M4047" s="1"/>
      <c r="N4047" s="1"/>
    </row>
    <row r="4048" spans="4:14" s="3" customFormat="1" x14ac:dyDescent="0.25">
      <c r="D4048" s="1"/>
      <c r="E4048" s="1"/>
      <c r="F4048" s="1"/>
      <c r="H4048" s="1"/>
      <c r="J4048" s="1"/>
      <c r="K4048" s="1"/>
      <c r="L4048" s="1"/>
      <c r="M4048" s="1"/>
      <c r="N4048" s="1"/>
    </row>
    <row r="4049" spans="4:14" s="3" customFormat="1" x14ac:dyDescent="0.25">
      <c r="D4049" s="1"/>
      <c r="E4049" s="1"/>
      <c r="F4049" s="1"/>
      <c r="H4049" s="1"/>
      <c r="J4049" s="1"/>
      <c r="K4049" s="1"/>
      <c r="L4049" s="1"/>
      <c r="M4049" s="1"/>
      <c r="N4049" s="1"/>
    </row>
    <row r="4050" spans="4:14" s="3" customFormat="1" x14ac:dyDescent="0.25">
      <c r="D4050" s="1"/>
      <c r="E4050" s="1"/>
      <c r="F4050" s="1"/>
      <c r="H4050" s="1"/>
      <c r="J4050" s="1"/>
      <c r="K4050" s="1"/>
      <c r="L4050" s="1"/>
      <c r="M4050" s="1"/>
      <c r="N4050" s="1"/>
    </row>
    <row r="4051" spans="4:14" s="3" customFormat="1" x14ac:dyDescent="0.25">
      <c r="D4051" s="1"/>
      <c r="E4051" s="1"/>
      <c r="F4051" s="1"/>
      <c r="H4051" s="1"/>
      <c r="J4051" s="1"/>
      <c r="K4051" s="1"/>
      <c r="L4051" s="1"/>
      <c r="M4051" s="1"/>
      <c r="N4051" s="1"/>
    </row>
    <row r="4052" spans="4:14" s="3" customFormat="1" x14ac:dyDescent="0.25">
      <c r="D4052" s="1"/>
      <c r="E4052" s="1"/>
      <c r="F4052" s="1"/>
      <c r="H4052" s="1"/>
      <c r="J4052" s="1"/>
      <c r="K4052" s="1"/>
      <c r="L4052" s="1"/>
      <c r="M4052" s="1"/>
      <c r="N4052" s="1"/>
    </row>
    <row r="4053" spans="4:14" s="3" customFormat="1" x14ac:dyDescent="0.25">
      <c r="D4053" s="1"/>
      <c r="E4053" s="1"/>
      <c r="F4053" s="1"/>
      <c r="H4053" s="1"/>
      <c r="J4053" s="1"/>
      <c r="K4053" s="1"/>
      <c r="L4053" s="1"/>
      <c r="M4053" s="1"/>
      <c r="N4053" s="1"/>
    </row>
    <row r="4054" spans="4:14" s="3" customFormat="1" x14ac:dyDescent="0.25">
      <c r="D4054" s="1"/>
      <c r="E4054" s="1"/>
      <c r="F4054" s="1"/>
      <c r="H4054" s="1"/>
      <c r="J4054" s="1"/>
      <c r="K4054" s="1"/>
      <c r="L4054" s="1"/>
      <c r="M4054" s="1"/>
      <c r="N4054" s="1"/>
    </row>
    <row r="4055" spans="4:14" s="3" customFormat="1" x14ac:dyDescent="0.25">
      <c r="D4055" s="1"/>
      <c r="E4055" s="1"/>
      <c r="F4055" s="1"/>
      <c r="H4055" s="1"/>
      <c r="J4055" s="1"/>
      <c r="K4055" s="1"/>
      <c r="L4055" s="1"/>
      <c r="M4055" s="1"/>
      <c r="N4055" s="1"/>
    </row>
    <row r="4056" spans="4:14" s="3" customFormat="1" x14ac:dyDescent="0.25">
      <c r="D4056" s="1"/>
      <c r="E4056" s="1"/>
      <c r="F4056" s="1"/>
      <c r="H4056" s="1"/>
      <c r="J4056" s="1"/>
      <c r="K4056" s="1"/>
      <c r="L4056" s="1"/>
      <c r="M4056" s="1"/>
      <c r="N4056" s="1"/>
    </row>
    <row r="4057" spans="4:14" s="3" customFormat="1" x14ac:dyDescent="0.25">
      <c r="D4057" s="1"/>
      <c r="E4057" s="1"/>
      <c r="F4057" s="1"/>
      <c r="H4057" s="1"/>
      <c r="J4057" s="1"/>
      <c r="K4057" s="1"/>
      <c r="L4057" s="1"/>
      <c r="M4057" s="1"/>
      <c r="N4057" s="1"/>
    </row>
    <row r="4058" spans="4:14" s="3" customFormat="1" x14ac:dyDescent="0.25">
      <c r="D4058" s="1"/>
      <c r="E4058" s="1"/>
      <c r="F4058" s="1"/>
      <c r="H4058" s="1"/>
      <c r="J4058" s="1"/>
      <c r="K4058" s="1"/>
      <c r="L4058" s="1"/>
      <c r="M4058" s="1"/>
      <c r="N4058" s="1"/>
    </row>
    <row r="4059" spans="4:14" s="3" customFormat="1" x14ac:dyDescent="0.25">
      <c r="D4059" s="1"/>
      <c r="E4059" s="1"/>
      <c r="F4059" s="1"/>
      <c r="H4059" s="1"/>
      <c r="J4059" s="1"/>
      <c r="K4059" s="1"/>
      <c r="L4059" s="1"/>
      <c r="M4059" s="1"/>
      <c r="N4059" s="1"/>
    </row>
    <row r="4060" spans="4:14" s="3" customFormat="1" x14ac:dyDescent="0.25">
      <c r="D4060" s="1"/>
      <c r="E4060" s="1"/>
      <c r="F4060" s="1"/>
      <c r="H4060" s="1"/>
      <c r="J4060" s="1"/>
      <c r="K4060" s="1"/>
      <c r="L4060" s="1"/>
      <c r="M4060" s="1"/>
      <c r="N4060" s="1"/>
    </row>
    <row r="4061" spans="4:14" s="3" customFormat="1" x14ac:dyDescent="0.25">
      <c r="D4061" s="1"/>
      <c r="E4061" s="1"/>
      <c r="F4061" s="1"/>
      <c r="H4061" s="1"/>
      <c r="J4061" s="1"/>
      <c r="K4061" s="1"/>
      <c r="L4061" s="1"/>
      <c r="M4061" s="1"/>
      <c r="N4061" s="1"/>
    </row>
    <row r="4062" spans="4:14" s="3" customFormat="1" x14ac:dyDescent="0.25">
      <c r="D4062" s="1"/>
      <c r="E4062" s="1"/>
      <c r="F4062" s="1"/>
      <c r="H4062" s="1"/>
      <c r="J4062" s="1"/>
      <c r="K4062" s="1"/>
      <c r="L4062" s="1"/>
      <c r="M4062" s="1"/>
      <c r="N4062" s="1"/>
    </row>
    <row r="4063" spans="4:14" s="3" customFormat="1" x14ac:dyDescent="0.25">
      <c r="D4063" s="1"/>
      <c r="E4063" s="1"/>
      <c r="F4063" s="1"/>
      <c r="H4063" s="1"/>
      <c r="J4063" s="1"/>
      <c r="K4063" s="1"/>
      <c r="L4063" s="1"/>
      <c r="M4063" s="1"/>
      <c r="N4063" s="1"/>
    </row>
    <row r="4064" spans="4:14" s="3" customFormat="1" x14ac:dyDescent="0.25">
      <c r="D4064" s="1"/>
      <c r="E4064" s="1"/>
      <c r="F4064" s="1"/>
      <c r="H4064" s="1"/>
      <c r="J4064" s="1"/>
      <c r="K4064" s="1"/>
      <c r="L4064" s="1"/>
      <c r="M4064" s="1"/>
      <c r="N4064" s="1"/>
    </row>
    <row r="4065" spans="4:14" s="3" customFormat="1" x14ac:dyDescent="0.25">
      <c r="D4065" s="1"/>
      <c r="E4065" s="1"/>
      <c r="F4065" s="1"/>
      <c r="H4065" s="1"/>
      <c r="J4065" s="1"/>
      <c r="K4065" s="1"/>
      <c r="L4065" s="1"/>
      <c r="M4065" s="1"/>
      <c r="N4065" s="1"/>
    </row>
    <row r="4066" spans="4:14" s="3" customFormat="1" x14ac:dyDescent="0.25">
      <c r="D4066" s="1"/>
      <c r="E4066" s="1"/>
      <c r="F4066" s="1"/>
      <c r="H4066" s="1"/>
      <c r="J4066" s="1"/>
      <c r="K4066" s="1"/>
      <c r="L4066" s="1"/>
      <c r="M4066" s="1"/>
      <c r="N4066" s="1"/>
    </row>
    <row r="4067" spans="4:14" s="3" customFormat="1" x14ac:dyDescent="0.25">
      <c r="D4067" s="1"/>
      <c r="E4067" s="1"/>
      <c r="F4067" s="1"/>
      <c r="H4067" s="1"/>
      <c r="J4067" s="1"/>
      <c r="K4067" s="1"/>
      <c r="L4067" s="1"/>
      <c r="M4067" s="1"/>
      <c r="N4067" s="1"/>
    </row>
    <row r="4068" spans="4:14" s="3" customFormat="1" x14ac:dyDescent="0.25">
      <c r="D4068" s="1"/>
      <c r="E4068" s="1"/>
      <c r="F4068" s="1"/>
      <c r="H4068" s="1"/>
      <c r="J4068" s="1"/>
      <c r="K4068" s="1"/>
      <c r="L4068" s="1"/>
      <c r="M4068" s="1"/>
      <c r="N4068" s="1"/>
    </row>
    <row r="4069" spans="4:14" s="3" customFormat="1" x14ac:dyDescent="0.25">
      <c r="D4069" s="1"/>
      <c r="E4069" s="1"/>
      <c r="F4069" s="1"/>
      <c r="H4069" s="1"/>
      <c r="J4069" s="1"/>
      <c r="K4069" s="1"/>
      <c r="L4069" s="1"/>
      <c r="M4069" s="1"/>
      <c r="N4069" s="1"/>
    </row>
    <row r="4070" spans="4:14" s="3" customFormat="1" x14ac:dyDescent="0.25">
      <c r="D4070" s="1"/>
      <c r="E4070" s="1"/>
      <c r="F4070" s="1"/>
      <c r="H4070" s="1"/>
      <c r="J4070" s="1"/>
      <c r="K4070" s="1"/>
      <c r="L4070" s="1"/>
      <c r="M4070" s="1"/>
      <c r="N4070" s="1"/>
    </row>
    <row r="4071" spans="4:14" s="3" customFormat="1" x14ac:dyDescent="0.25">
      <c r="D4071" s="1"/>
      <c r="E4071" s="1"/>
      <c r="F4071" s="1"/>
      <c r="H4071" s="1"/>
      <c r="J4071" s="1"/>
      <c r="K4071" s="1"/>
      <c r="L4071" s="1"/>
      <c r="M4071" s="1"/>
      <c r="N4071" s="1"/>
    </row>
    <row r="4072" spans="4:14" s="3" customFormat="1" x14ac:dyDescent="0.25">
      <c r="D4072" s="1"/>
      <c r="E4072" s="1"/>
      <c r="F4072" s="1"/>
      <c r="H4072" s="1"/>
      <c r="J4072" s="1"/>
      <c r="K4072" s="1"/>
      <c r="L4072" s="1"/>
      <c r="M4072" s="1"/>
      <c r="N4072" s="1"/>
    </row>
    <row r="4073" spans="4:14" s="3" customFormat="1" x14ac:dyDescent="0.25">
      <c r="D4073" s="1"/>
      <c r="E4073" s="1"/>
      <c r="F4073" s="1"/>
      <c r="H4073" s="1"/>
      <c r="J4073" s="1"/>
      <c r="K4073" s="1"/>
      <c r="L4073" s="1"/>
      <c r="M4073" s="1"/>
      <c r="N4073" s="1"/>
    </row>
    <row r="4074" spans="4:14" s="3" customFormat="1" x14ac:dyDescent="0.25">
      <c r="D4074" s="1"/>
      <c r="E4074" s="1"/>
      <c r="F4074" s="1"/>
      <c r="H4074" s="1"/>
      <c r="J4074" s="1"/>
      <c r="K4074" s="1"/>
      <c r="L4074" s="1"/>
      <c r="M4074" s="1"/>
      <c r="N4074" s="1"/>
    </row>
    <row r="4075" spans="4:14" s="3" customFormat="1" x14ac:dyDescent="0.25">
      <c r="D4075" s="1"/>
      <c r="E4075" s="1"/>
      <c r="F4075" s="1"/>
      <c r="H4075" s="1"/>
      <c r="J4075" s="1"/>
      <c r="K4075" s="1"/>
      <c r="L4075" s="1"/>
      <c r="M4075" s="1"/>
      <c r="N4075" s="1"/>
    </row>
    <row r="4076" spans="4:14" s="3" customFormat="1" x14ac:dyDescent="0.25">
      <c r="D4076" s="1"/>
      <c r="E4076" s="1"/>
      <c r="F4076" s="1"/>
      <c r="H4076" s="1"/>
      <c r="J4076" s="1"/>
      <c r="K4076" s="1"/>
      <c r="L4076" s="1"/>
      <c r="M4076" s="1"/>
      <c r="N4076" s="1"/>
    </row>
    <row r="4077" spans="4:14" s="3" customFormat="1" x14ac:dyDescent="0.25">
      <c r="D4077" s="1"/>
      <c r="E4077" s="1"/>
      <c r="F4077" s="1"/>
      <c r="H4077" s="1"/>
      <c r="J4077" s="1"/>
      <c r="K4077" s="1"/>
      <c r="L4077" s="1"/>
      <c r="M4077" s="1"/>
      <c r="N4077" s="1"/>
    </row>
    <row r="4078" spans="4:14" s="3" customFormat="1" x14ac:dyDescent="0.25">
      <c r="D4078" s="1"/>
      <c r="E4078" s="1"/>
      <c r="F4078" s="1"/>
      <c r="H4078" s="1"/>
      <c r="J4078" s="1"/>
      <c r="K4078" s="1"/>
      <c r="L4078" s="1"/>
      <c r="M4078" s="1"/>
      <c r="N4078" s="1"/>
    </row>
    <row r="4079" spans="4:14" s="3" customFormat="1" x14ac:dyDescent="0.25">
      <c r="D4079" s="1"/>
      <c r="E4079" s="1"/>
      <c r="F4079" s="1"/>
      <c r="H4079" s="1"/>
      <c r="J4079" s="1"/>
      <c r="K4079" s="1"/>
      <c r="L4079" s="1"/>
      <c r="M4079" s="1"/>
      <c r="N4079" s="1"/>
    </row>
    <row r="4080" spans="4:14" s="3" customFormat="1" x14ac:dyDescent="0.25">
      <c r="D4080" s="1"/>
      <c r="E4080" s="1"/>
      <c r="F4080" s="1"/>
      <c r="H4080" s="1"/>
      <c r="J4080" s="1"/>
      <c r="K4080" s="1"/>
      <c r="L4080" s="1"/>
      <c r="M4080" s="1"/>
      <c r="N4080" s="1"/>
    </row>
    <row r="4081" spans="4:14" s="3" customFormat="1" x14ac:dyDescent="0.25">
      <c r="D4081" s="1"/>
      <c r="E4081" s="1"/>
      <c r="F4081" s="1"/>
      <c r="H4081" s="1"/>
      <c r="J4081" s="1"/>
      <c r="K4081" s="1"/>
      <c r="L4081" s="1"/>
      <c r="M4081" s="1"/>
      <c r="N4081" s="1"/>
    </row>
    <row r="4082" spans="4:14" s="3" customFormat="1" x14ac:dyDescent="0.25">
      <c r="D4082" s="1"/>
      <c r="E4082" s="1"/>
      <c r="F4082" s="1"/>
      <c r="H4082" s="1"/>
      <c r="J4082" s="1"/>
      <c r="K4082" s="1"/>
      <c r="L4082" s="1"/>
      <c r="M4082" s="1"/>
      <c r="N4082" s="1"/>
    </row>
    <row r="4083" spans="4:14" s="3" customFormat="1" x14ac:dyDescent="0.25">
      <c r="D4083" s="1"/>
      <c r="E4083" s="1"/>
      <c r="F4083" s="1"/>
      <c r="H4083" s="1"/>
      <c r="J4083" s="1"/>
      <c r="K4083" s="1"/>
      <c r="L4083" s="1"/>
      <c r="M4083" s="1"/>
      <c r="N4083" s="1"/>
    </row>
    <row r="4084" spans="4:14" s="3" customFormat="1" x14ac:dyDescent="0.25">
      <c r="D4084" s="1"/>
      <c r="E4084" s="1"/>
      <c r="F4084" s="1"/>
      <c r="H4084" s="1"/>
      <c r="J4084" s="1"/>
      <c r="K4084" s="1"/>
      <c r="L4084" s="1"/>
      <c r="M4084" s="1"/>
      <c r="N4084" s="1"/>
    </row>
    <row r="4085" spans="4:14" s="3" customFormat="1" x14ac:dyDescent="0.25">
      <c r="D4085" s="1"/>
      <c r="E4085" s="1"/>
      <c r="F4085" s="1"/>
      <c r="H4085" s="1"/>
      <c r="J4085" s="1"/>
      <c r="K4085" s="1"/>
      <c r="L4085" s="1"/>
      <c r="M4085" s="1"/>
      <c r="N4085" s="1"/>
    </row>
    <row r="4086" spans="4:14" s="3" customFormat="1" x14ac:dyDescent="0.25">
      <c r="D4086" s="1"/>
      <c r="E4086" s="1"/>
      <c r="F4086" s="1"/>
      <c r="H4086" s="1"/>
      <c r="J4086" s="1"/>
      <c r="K4086" s="1"/>
      <c r="L4086" s="1"/>
      <c r="M4086" s="1"/>
      <c r="N4086" s="1"/>
    </row>
    <row r="4087" spans="4:14" s="3" customFormat="1" x14ac:dyDescent="0.25">
      <c r="D4087" s="1"/>
      <c r="E4087" s="1"/>
      <c r="F4087" s="1"/>
      <c r="H4087" s="1"/>
      <c r="J4087" s="1"/>
      <c r="K4087" s="1"/>
      <c r="L4087" s="1"/>
      <c r="M4087" s="1"/>
      <c r="N4087" s="1"/>
    </row>
    <row r="4088" spans="4:14" s="3" customFormat="1" x14ac:dyDescent="0.25">
      <c r="D4088" s="1"/>
      <c r="E4088" s="1"/>
      <c r="F4088" s="1"/>
      <c r="H4088" s="1"/>
      <c r="J4088" s="1"/>
      <c r="K4088" s="1"/>
      <c r="L4088" s="1"/>
      <c r="M4088" s="1"/>
      <c r="N4088" s="1"/>
    </row>
    <row r="4089" spans="4:14" s="3" customFormat="1" x14ac:dyDescent="0.25">
      <c r="D4089" s="1"/>
      <c r="E4089" s="1"/>
      <c r="F4089" s="1"/>
      <c r="H4089" s="1"/>
      <c r="J4089" s="1"/>
      <c r="K4089" s="1"/>
      <c r="L4089" s="1"/>
      <c r="M4089" s="1"/>
      <c r="N4089" s="1"/>
    </row>
    <row r="4090" spans="4:14" s="3" customFormat="1" x14ac:dyDescent="0.25">
      <c r="D4090" s="1"/>
      <c r="E4090" s="1"/>
      <c r="F4090" s="1"/>
      <c r="H4090" s="1"/>
      <c r="J4090" s="1"/>
      <c r="K4090" s="1"/>
      <c r="L4090" s="1"/>
      <c r="M4090" s="1"/>
      <c r="N4090" s="1"/>
    </row>
    <row r="4091" spans="4:14" s="3" customFormat="1" x14ac:dyDescent="0.25">
      <c r="D4091" s="1"/>
      <c r="E4091" s="1"/>
      <c r="F4091" s="1"/>
      <c r="H4091" s="1"/>
      <c r="J4091" s="1"/>
      <c r="K4091" s="1"/>
      <c r="L4091" s="1"/>
      <c r="M4091" s="1"/>
      <c r="N4091" s="1"/>
    </row>
    <row r="4092" spans="4:14" s="3" customFormat="1" x14ac:dyDescent="0.25">
      <c r="D4092" s="1"/>
      <c r="E4092" s="1"/>
      <c r="F4092" s="1"/>
      <c r="H4092" s="1"/>
      <c r="J4092" s="1"/>
      <c r="K4092" s="1"/>
      <c r="L4092" s="1"/>
      <c r="M4092" s="1"/>
      <c r="N4092" s="1"/>
    </row>
    <row r="4093" spans="4:14" s="3" customFormat="1" x14ac:dyDescent="0.25">
      <c r="D4093" s="1"/>
      <c r="E4093" s="1"/>
      <c r="F4093" s="1"/>
      <c r="H4093" s="1"/>
      <c r="J4093" s="1"/>
      <c r="K4093" s="1"/>
      <c r="L4093" s="1"/>
      <c r="M4093" s="1"/>
      <c r="N4093" s="1"/>
    </row>
    <row r="4094" spans="4:14" s="3" customFormat="1" x14ac:dyDescent="0.25">
      <c r="D4094" s="1"/>
      <c r="E4094" s="1"/>
      <c r="F4094" s="1"/>
      <c r="H4094" s="1"/>
      <c r="J4094" s="1"/>
      <c r="K4094" s="1"/>
      <c r="L4094" s="1"/>
      <c r="M4094" s="1"/>
      <c r="N4094" s="1"/>
    </row>
    <row r="4095" spans="4:14" s="3" customFormat="1" x14ac:dyDescent="0.25">
      <c r="D4095" s="1"/>
      <c r="E4095" s="1"/>
      <c r="F4095" s="1"/>
      <c r="H4095" s="1"/>
      <c r="J4095" s="1"/>
      <c r="K4095" s="1"/>
      <c r="L4095" s="1"/>
      <c r="M4095" s="1"/>
      <c r="N4095" s="1"/>
    </row>
    <row r="4096" spans="4:14" s="3" customFormat="1" x14ac:dyDescent="0.25">
      <c r="D4096" s="1"/>
      <c r="E4096" s="1"/>
      <c r="F4096" s="1"/>
      <c r="H4096" s="1"/>
      <c r="J4096" s="1"/>
      <c r="K4096" s="1"/>
      <c r="L4096" s="1"/>
      <c r="M4096" s="1"/>
      <c r="N4096" s="1"/>
    </row>
    <row r="4097" spans="4:14" s="3" customFormat="1" x14ac:dyDescent="0.25">
      <c r="D4097" s="1"/>
      <c r="E4097" s="1"/>
      <c r="F4097" s="1"/>
      <c r="H4097" s="1"/>
      <c r="J4097" s="1"/>
      <c r="K4097" s="1"/>
      <c r="L4097" s="1"/>
      <c r="M4097" s="1"/>
      <c r="N4097" s="1"/>
    </row>
    <row r="4098" spans="4:14" s="3" customFormat="1" x14ac:dyDescent="0.25">
      <c r="D4098" s="1"/>
      <c r="E4098" s="1"/>
      <c r="F4098" s="1"/>
      <c r="H4098" s="1"/>
      <c r="J4098" s="1"/>
      <c r="K4098" s="1"/>
      <c r="L4098" s="1"/>
      <c r="M4098" s="1"/>
      <c r="N4098" s="1"/>
    </row>
    <row r="4099" spans="4:14" s="3" customFormat="1" x14ac:dyDescent="0.25">
      <c r="D4099" s="1"/>
      <c r="E4099" s="1"/>
      <c r="F4099" s="1"/>
      <c r="H4099" s="1"/>
      <c r="J4099" s="1"/>
      <c r="K4099" s="1"/>
      <c r="L4099" s="1"/>
      <c r="M4099" s="1"/>
      <c r="N4099" s="1"/>
    </row>
    <row r="4100" spans="4:14" s="3" customFormat="1" x14ac:dyDescent="0.25">
      <c r="D4100" s="1"/>
      <c r="E4100" s="1"/>
      <c r="F4100" s="1"/>
      <c r="H4100" s="1"/>
      <c r="J4100" s="1"/>
      <c r="K4100" s="1"/>
      <c r="L4100" s="1"/>
      <c r="M4100" s="1"/>
      <c r="N4100" s="1"/>
    </row>
    <row r="4101" spans="4:14" s="3" customFormat="1" x14ac:dyDescent="0.25">
      <c r="D4101" s="1"/>
      <c r="E4101" s="1"/>
      <c r="F4101" s="1"/>
      <c r="H4101" s="1"/>
      <c r="J4101" s="1"/>
      <c r="K4101" s="1"/>
      <c r="L4101" s="1"/>
      <c r="M4101" s="1"/>
      <c r="N4101" s="1"/>
    </row>
    <row r="4102" spans="4:14" s="3" customFormat="1" x14ac:dyDescent="0.25">
      <c r="D4102" s="1"/>
      <c r="E4102" s="1"/>
      <c r="F4102" s="1"/>
      <c r="H4102" s="1"/>
      <c r="J4102" s="1"/>
      <c r="K4102" s="1"/>
      <c r="L4102" s="1"/>
      <c r="M4102" s="1"/>
      <c r="N4102" s="1"/>
    </row>
    <row r="4103" spans="4:14" s="3" customFormat="1" x14ac:dyDescent="0.25">
      <c r="D4103" s="1"/>
      <c r="E4103" s="1"/>
      <c r="F4103" s="1"/>
      <c r="H4103" s="1"/>
      <c r="J4103" s="1"/>
      <c r="K4103" s="1"/>
      <c r="L4103" s="1"/>
      <c r="M4103" s="1"/>
      <c r="N4103" s="1"/>
    </row>
    <row r="4104" spans="4:14" s="3" customFormat="1" x14ac:dyDescent="0.25">
      <c r="D4104" s="1"/>
      <c r="E4104" s="1"/>
      <c r="F4104" s="1"/>
      <c r="H4104" s="1"/>
      <c r="J4104" s="1"/>
      <c r="K4104" s="1"/>
      <c r="L4104" s="1"/>
      <c r="M4104" s="1"/>
      <c r="N4104" s="1"/>
    </row>
    <row r="4105" spans="4:14" s="3" customFormat="1" x14ac:dyDescent="0.25">
      <c r="D4105" s="1"/>
      <c r="E4105" s="1"/>
      <c r="F4105" s="1"/>
      <c r="H4105" s="1"/>
      <c r="J4105" s="1"/>
      <c r="K4105" s="1"/>
      <c r="L4105" s="1"/>
      <c r="M4105" s="1"/>
      <c r="N4105" s="1"/>
    </row>
    <row r="4106" spans="4:14" s="3" customFormat="1" x14ac:dyDescent="0.25">
      <c r="D4106" s="1"/>
      <c r="E4106" s="1"/>
      <c r="F4106" s="1"/>
      <c r="H4106" s="1"/>
      <c r="J4106" s="1"/>
      <c r="K4106" s="1"/>
      <c r="L4106" s="1"/>
      <c r="M4106" s="1"/>
      <c r="N4106" s="1"/>
    </row>
    <row r="4107" spans="4:14" s="3" customFormat="1" x14ac:dyDescent="0.25">
      <c r="D4107" s="1"/>
      <c r="E4107" s="1"/>
      <c r="F4107" s="1"/>
      <c r="H4107" s="1"/>
      <c r="J4107" s="1"/>
      <c r="K4107" s="1"/>
      <c r="L4107" s="1"/>
      <c r="M4107" s="1"/>
      <c r="N4107" s="1"/>
    </row>
    <row r="4108" spans="4:14" s="3" customFormat="1" x14ac:dyDescent="0.25">
      <c r="D4108" s="1"/>
      <c r="E4108" s="1"/>
      <c r="F4108" s="1"/>
      <c r="H4108" s="1"/>
      <c r="J4108" s="1"/>
      <c r="K4108" s="1"/>
      <c r="L4108" s="1"/>
      <c r="M4108" s="1"/>
      <c r="N4108" s="1"/>
    </row>
    <row r="4109" spans="4:14" s="3" customFormat="1" x14ac:dyDescent="0.25">
      <c r="D4109" s="1"/>
      <c r="E4109" s="1"/>
      <c r="F4109" s="1"/>
      <c r="H4109" s="1"/>
      <c r="J4109" s="1"/>
      <c r="K4109" s="1"/>
      <c r="L4109" s="1"/>
      <c r="M4109" s="1"/>
      <c r="N4109" s="1"/>
    </row>
    <row r="4110" spans="4:14" s="3" customFormat="1" x14ac:dyDescent="0.25">
      <c r="D4110" s="1"/>
      <c r="E4110" s="1"/>
      <c r="F4110" s="1"/>
      <c r="H4110" s="1"/>
      <c r="J4110" s="1"/>
      <c r="K4110" s="1"/>
      <c r="L4110" s="1"/>
      <c r="M4110" s="1"/>
      <c r="N4110" s="1"/>
    </row>
    <row r="4111" spans="4:14" s="3" customFormat="1" x14ac:dyDescent="0.25">
      <c r="D4111" s="1"/>
      <c r="E4111" s="1"/>
      <c r="F4111" s="1"/>
      <c r="H4111" s="1"/>
      <c r="J4111" s="1"/>
      <c r="K4111" s="1"/>
      <c r="L4111" s="1"/>
      <c r="M4111" s="1"/>
      <c r="N4111" s="1"/>
    </row>
    <row r="4112" spans="4:14" s="3" customFormat="1" x14ac:dyDescent="0.25">
      <c r="D4112" s="1"/>
      <c r="E4112" s="1"/>
      <c r="F4112" s="1"/>
      <c r="H4112" s="1"/>
      <c r="J4112" s="1"/>
      <c r="K4112" s="1"/>
      <c r="L4112" s="1"/>
      <c r="M4112" s="1"/>
      <c r="N4112" s="1"/>
    </row>
    <row r="4113" spans="4:14" s="3" customFormat="1" x14ac:dyDescent="0.25">
      <c r="D4113" s="1"/>
      <c r="E4113" s="1"/>
      <c r="F4113" s="1"/>
      <c r="H4113" s="1"/>
      <c r="J4113" s="1"/>
      <c r="K4113" s="1"/>
      <c r="L4113" s="1"/>
      <c r="M4113" s="1"/>
      <c r="N4113" s="1"/>
    </row>
    <row r="4114" spans="4:14" s="3" customFormat="1" x14ac:dyDescent="0.25">
      <c r="D4114" s="1"/>
      <c r="E4114" s="1"/>
      <c r="F4114" s="1"/>
      <c r="H4114" s="1"/>
      <c r="J4114" s="1"/>
      <c r="K4114" s="1"/>
      <c r="L4114" s="1"/>
      <c r="M4114" s="1"/>
      <c r="N4114" s="1"/>
    </row>
    <row r="4115" spans="4:14" s="3" customFormat="1" x14ac:dyDescent="0.25">
      <c r="D4115" s="1"/>
      <c r="E4115" s="1"/>
      <c r="F4115" s="1"/>
      <c r="H4115" s="1"/>
      <c r="J4115" s="1"/>
      <c r="K4115" s="1"/>
      <c r="L4115" s="1"/>
      <c r="M4115" s="1"/>
      <c r="N4115" s="1"/>
    </row>
    <row r="4116" spans="4:14" s="3" customFormat="1" x14ac:dyDescent="0.25">
      <c r="D4116" s="1"/>
      <c r="E4116" s="1"/>
      <c r="F4116" s="1"/>
      <c r="H4116" s="1"/>
      <c r="J4116" s="1"/>
      <c r="K4116" s="1"/>
      <c r="L4116" s="1"/>
      <c r="M4116" s="1"/>
      <c r="N4116" s="1"/>
    </row>
    <row r="4117" spans="4:14" s="3" customFormat="1" x14ac:dyDescent="0.25">
      <c r="D4117" s="1"/>
      <c r="E4117" s="1"/>
      <c r="F4117" s="1"/>
      <c r="H4117" s="1"/>
      <c r="J4117" s="1"/>
      <c r="K4117" s="1"/>
      <c r="L4117" s="1"/>
      <c r="M4117" s="1"/>
      <c r="N4117" s="1"/>
    </row>
    <row r="4118" spans="4:14" s="3" customFormat="1" x14ac:dyDescent="0.25">
      <c r="D4118" s="1"/>
      <c r="E4118" s="1"/>
      <c r="F4118" s="1"/>
      <c r="H4118" s="1"/>
      <c r="J4118" s="1"/>
      <c r="K4118" s="1"/>
      <c r="L4118" s="1"/>
      <c r="M4118" s="1"/>
      <c r="N4118" s="1"/>
    </row>
    <row r="4119" spans="4:14" s="3" customFormat="1" x14ac:dyDescent="0.25">
      <c r="D4119" s="1"/>
      <c r="E4119" s="1"/>
      <c r="F4119" s="1"/>
      <c r="H4119" s="1"/>
      <c r="J4119" s="1"/>
      <c r="K4119" s="1"/>
      <c r="L4119" s="1"/>
      <c r="M4119" s="1"/>
      <c r="N4119" s="1"/>
    </row>
    <row r="4120" spans="4:14" s="3" customFormat="1" x14ac:dyDescent="0.25">
      <c r="D4120" s="1"/>
      <c r="E4120" s="1"/>
      <c r="F4120" s="1"/>
      <c r="H4120" s="1"/>
      <c r="J4120" s="1"/>
      <c r="K4120" s="1"/>
      <c r="L4120" s="1"/>
      <c r="M4120" s="1"/>
      <c r="N4120" s="1"/>
    </row>
    <row r="4121" spans="4:14" s="3" customFormat="1" x14ac:dyDescent="0.25">
      <c r="D4121" s="1"/>
      <c r="E4121" s="1"/>
      <c r="F4121" s="1"/>
      <c r="H4121" s="1"/>
      <c r="J4121" s="1"/>
      <c r="K4121" s="1"/>
      <c r="L4121" s="1"/>
      <c r="M4121" s="1"/>
      <c r="N4121" s="1"/>
    </row>
    <row r="4122" spans="4:14" s="3" customFormat="1" x14ac:dyDescent="0.25">
      <c r="D4122" s="1"/>
      <c r="E4122" s="1"/>
      <c r="F4122" s="1"/>
      <c r="H4122" s="1"/>
      <c r="J4122" s="1"/>
      <c r="K4122" s="1"/>
      <c r="L4122" s="1"/>
      <c r="M4122" s="1"/>
      <c r="N4122" s="1"/>
    </row>
    <row r="4123" spans="4:14" s="3" customFormat="1" x14ac:dyDescent="0.25">
      <c r="D4123" s="1"/>
      <c r="E4123" s="1"/>
      <c r="F4123" s="1"/>
      <c r="H4123" s="1"/>
      <c r="J4123" s="1"/>
      <c r="K4123" s="1"/>
      <c r="L4123" s="1"/>
      <c r="M4123" s="1"/>
      <c r="N4123" s="1"/>
    </row>
    <row r="4124" spans="4:14" s="3" customFormat="1" x14ac:dyDescent="0.25">
      <c r="D4124" s="1"/>
      <c r="E4124" s="1"/>
      <c r="F4124" s="1"/>
      <c r="H4124" s="1"/>
      <c r="J4124" s="1"/>
      <c r="K4124" s="1"/>
      <c r="L4124" s="1"/>
      <c r="M4124" s="1"/>
      <c r="N4124" s="1"/>
    </row>
    <row r="4125" spans="4:14" s="3" customFormat="1" x14ac:dyDescent="0.25">
      <c r="D4125" s="1"/>
      <c r="E4125" s="1"/>
      <c r="F4125" s="1"/>
      <c r="H4125" s="1"/>
      <c r="J4125" s="1"/>
      <c r="K4125" s="1"/>
      <c r="L4125" s="1"/>
      <c r="M4125" s="1"/>
      <c r="N4125" s="1"/>
    </row>
    <row r="4126" spans="4:14" s="3" customFormat="1" x14ac:dyDescent="0.25">
      <c r="D4126" s="1"/>
      <c r="E4126" s="1"/>
      <c r="F4126" s="1"/>
      <c r="H4126" s="1"/>
      <c r="J4126" s="1"/>
      <c r="K4126" s="1"/>
      <c r="L4126" s="1"/>
      <c r="M4126" s="1"/>
      <c r="N4126" s="1"/>
    </row>
    <row r="4127" spans="4:14" s="3" customFormat="1" x14ac:dyDescent="0.25">
      <c r="D4127" s="1"/>
      <c r="E4127" s="1"/>
      <c r="F4127" s="1"/>
      <c r="H4127" s="1"/>
      <c r="J4127" s="1"/>
      <c r="K4127" s="1"/>
      <c r="L4127" s="1"/>
      <c r="M4127" s="1"/>
      <c r="N4127" s="1"/>
    </row>
    <row r="4128" spans="4:14" s="3" customFormat="1" x14ac:dyDescent="0.25">
      <c r="D4128" s="1"/>
      <c r="E4128" s="1"/>
      <c r="F4128" s="1"/>
      <c r="H4128" s="1"/>
      <c r="J4128" s="1"/>
      <c r="K4128" s="1"/>
      <c r="L4128" s="1"/>
      <c r="M4128" s="1"/>
      <c r="N4128" s="1"/>
    </row>
    <row r="4129" spans="4:14" s="3" customFormat="1" x14ac:dyDescent="0.25">
      <c r="D4129" s="1"/>
      <c r="E4129" s="1"/>
      <c r="F4129" s="1"/>
      <c r="H4129" s="1"/>
      <c r="J4129" s="1"/>
      <c r="K4129" s="1"/>
      <c r="L4129" s="1"/>
      <c r="M4129" s="1"/>
      <c r="N4129" s="1"/>
    </row>
    <row r="4130" spans="4:14" s="3" customFormat="1" x14ac:dyDescent="0.25">
      <c r="D4130" s="1"/>
      <c r="E4130" s="1"/>
      <c r="F4130" s="1"/>
      <c r="H4130" s="1"/>
      <c r="J4130" s="1"/>
      <c r="K4130" s="1"/>
      <c r="L4130" s="1"/>
      <c r="M4130" s="1"/>
      <c r="N4130" s="1"/>
    </row>
    <row r="4131" spans="4:14" s="3" customFormat="1" x14ac:dyDescent="0.25">
      <c r="D4131" s="1"/>
      <c r="E4131" s="1"/>
      <c r="F4131" s="1"/>
      <c r="H4131" s="1"/>
      <c r="J4131" s="1"/>
      <c r="K4131" s="1"/>
      <c r="L4131" s="1"/>
      <c r="M4131" s="1"/>
      <c r="N4131" s="1"/>
    </row>
    <row r="4132" spans="4:14" s="3" customFormat="1" x14ac:dyDescent="0.25">
      <c r="D4132" s="1"/>
      <c r="E4132" s="1"/>
      <c r="F4132" s="1"/>
      <c r="H4132" s="1"/>
      <c r="J4132" s="1"/>
      <c r="K4132" s="1"/>
      <c r="L4132" s="1"/>
      <c r="M4132" s="1"/>
      <c r="N4132" s="1"/>
    </row>
    <row r="4133" spans="4:14" s="3" customFormat="1" x14ac:dyDescent="0.25">
      <c r="D4133" s="1"/>
      <c r="E4133" s="1"/>
      <c r="F4133" s="1"/>
      <c r="H4133" s="1"/>
      <c r="J4133" s="1"/>
      <c r="K4133" s="1"/>
      <c r="L4133" s="1"/>
      <c r="M4133" s="1"/>
      <c r="N4133" s="1"/>
    </row>
    <row r="4134" spans="4:14" s="3" customFormat="1" x14ac:dyDescent="0.25">
      <c r="D4134" s="1"/>
      <c r="E4134" s="1"/>
      <c r="F4134" s="1"/>
      <c r="H4134" s="1"/>
      <c r="J4134" s="1"/>
      <c r="K4134" s="1"/>
      <c r="L4134" s="1"/>
      <c r="M4134" s="1"/>
      <c r="N4134" s="1"/>
    </row>
    <row r="4135" spans="4:14" s="3" customFormat="1" x14ac:dyDescent="0.25">
      <c r="D4135" s="1"/>
      <c r="E4135" s="1"/>
      <c r="F4135" s="1"/>
      <c r="H4135" s="1"/>
      <c r="J4135" s="1"/>
      <c r="K4135" s="1"/>
      <c r="L4135" s="1"/>
      <c r="M4135" s="1"/>
      <c r="N4135" s="1"/>
    </row>
    <row r="4136" spans="4:14" s="3" customFormat="1" x14ac:dyDescent="0.25">
      <c r="D4136" s="1"/>
      <c r="E4136" s="1"/>
      <c r="F4136" s="1"/>
      <c r="H4136" s="1"/>
      <c r="J4136" s="1"/>
      <c r="K4136" s="1"/>
      <c r="L4136" s="1"/>
      <c r="M4136" s="1"/>
      <c r="N4136" s="1"/>
    </row>
    <row r="4137" spans="4:14" s="3" customFormat="1" x14ac:dyDescent="0.25">
      <c r="D4137" s="1"/>
      <c r="E4137" s="1"/>
      <c r="F4137" s="1"/>
      <c r="H4137" s="1"/>
      <c r="J4137" s="1"/>
      <c r="K4137" s="1"/>
      <c r="L4137" s="1"/>
      <c r="M4137" s="1"/>
      <c r="N4137" s="1"/>
    </row>
    <row r="4138" spans="4:14" s="3" customFormat="1" x14ac:dyDescent="0.25">
      <c r="D4138" s="1"/>
      <c r="E4138" s="1"/>
      <c r="F4138" s="1"/>
      <c r="H4138" s="1"/>
      <c r="J4138" s="1"/>
      <c r="K4138" s="1"/>
      <c r="L4138" s="1"/>
      <c r="M4138" s="1"/>
      <c r="N4138" s="1"/>
    </row>
    <row r="4139" spans="4:14" s="3" customFormat="1" x14ac:dyDescent="0.25">
      <c r="D4139" s="1"/>
      <c r="E4139" s="1"/>
      <c r="F4139" s="1"/>
      <c r="H4139" s="1"/>
      <c r="J4139" s="1"/>
      <c r="K4139" s="1"/>
      <c r="L4139" s="1"/>
      <c r="M4139" s="1"/>
      <c r="N4139" s="1"/>
    </row>
    <row r="4140" spans="4:14" s="3" customFormat="1" x14ac:dyDescent="0.25">
      <c r="D4140" s="1"/>
      <c r="E4140" s="1"/>
      <c r="F4140" s="1"/>
      <c r="H4140" s="1"/>
      <c r="J4140" s="1"/>
      <c r="K4140" s="1"/>
      <c r="L4140" s="1"/>
      <c r="M4140" s="1"/>
      <c r="N4140" s="1"/>
    </row>
    <row r="4141" spans="4:14" s="3" customFormat="1" x14ac:dyDescent="0.25">
      <c r="D4141" s="1"/>
      <c r="E4141" s="1"/>
      <c r="F4141" s="1"/>
      <c r="H4141" s="1"/>
      <c r="J4141" s="1"/>
      <c r="K4141" s="1"/>
      <c r="L4141" s="1"/>
      <c r="M4141" s="1"/>
      <c r="N4141" s="1"/>
    </row>
    <row r="4142" spans="4:14" s="3" customFormat="1" x14ac:dyDescent="0.25">
      <c r="D4142" s="1"/>
      <c r="E4142" s="1"/>
      <c r="F4142" s="1"/>
      <c r="H4142" s="1"/>
      <c r="J4142" s="1"/>
      <c r="K4142" s="1"/>
      <c r="L4142" s="1"/>
      <c r="M4142" s="1"/>
      <c r="N4142" s="1"/>
    </row>
    <row r="4143" spans="4:14" s="3" customFormat="1" x14ac:dyDescent="0.25">
      <c r="D4143" s="1"/>
      <c r="E4143" s="1"/>
      <c r="F4143" s="1"/>
      <c r="H4143" s="1"/>
      <c r="J4143" s="1"/>
      <c r="K4143" s="1"/>
      <c r="L4143" s="1"/>
      <c r="M4143" s="1"/>
      <c r="N4143" s="1"/>
    </row>
    <row r="4144" spans="4:14" s="3" customFormat="1" x14ac:dyDescent="0.25">
      <c r="D4144" s="1"/>
      <c r="E4144" s="1"/>
      <c r="F4144" s="1"/>
      <c r="H4144" s="1"/>
      <c r="J4144" s="1"/>
      <c r="K4144" s="1"/>
      <c r="L4144" s="1"/>
      <c r="M4144" s="1"/>
      <c r="N4144" s="1"/>
    </row>
    <row r="4145" spans="4:14" s="3" customFormat="1" x14ac:dyDescent="0.25">
      <c r="D4145" s="1"/>
      <c r="E4145" s="1"/>
      <c r="F4145" s="1"/>
      <c r="H4145" s="1"/>
      <c r="J4145" s="1"/>
      <c r="K4145" s="1"/>
      <c r="L4145" s="1"/>
      <c r="M4145" s="1"/>
      <c r="N4145" s="1"/>
    </row>
    <row r="4146" spans="4:14" s="3" customFormat="1" x14ac:dyDescent="0.25">
      <c r="D4146" s="1"/>
      <c r="E4146" s="1"/>
      <c r="F4146" s="1"/>
      <c r="H4146" s="1"/>
      <c r="J4146" s="1"/>
      <c r="K4146" s="1"/>
      <c r="L4146" s="1"/>
      <c r="M4146" s="1"/>
      <c r="N4146" s="1"/>
    </row>
    <row r="4147" spans="4:14" s="3" customFormat="1" x14ac:dyDescent="0.25">
      <c r="D4147" s="1"/>
      <c r="E4147" s="1"/>
      <c r="F4147" s="1"/>
      <c r="H4147" s="1"/>
      <c r="J4147" s="1"/>
      <c r="K4147" s="1"/>
      <c r="L4147" s="1"/>
      <c r="M4147" s="1"/>
      <c r="N4147" s="1"/>
    </row>
    <row r="4148" spans="4:14" s="3" customFormat="1" x14ac:dyDescent="0.25">
      <c r="D4148" s="1"/>
      <c r="E4148" s="1"/>
      <c r="F4148" s="1"/>
      <c r="H4148" s="1"/>
      <c r="J4148" s="1"/>
      <c r="K4148" s="1"/>
      <c r="L4148" s="1"/>
      <c r="M4148" s="1"/>
      <c r="N4148" s="1"/>
    </row>
    <row r="4149" spans="4:14" s="3" customFormat="1" x14ac:dyDescent="0.25">
      <c r="D4149" s="1"/>
      <c r="E4149" s="1"/>
      <c r="F4149" s="1"/>
      <c r="H4149" s="1"/>
      <c r="J4149" s="1"/>
      <c r="K4149" s="1"/>
      <c r="L4149" s="1"/>
      <c r="M4149" s="1"/>
      <c r="N4149" s="1"/>
    </row>
    <row r="4150" spans="4:14" s="3" customFormat="1" x14ac:dyDescent="0.25">
      <c r="D4150" s="1"/>
      <c r="E4150" s="1"/>
      <c r="F4150" s="1"/>
      <c r="H4150" s="1"/>
      <c r="J4150" s="1"/>
      <c r="K4150" s="1"/>
      <c r="L4150" s="1"/>
      <c r="M4150" s="1"/>
      <c r="N4150" s="1"/>
    </row>
    <row r="4151" spans="4:14" s="3" customFormat="1" x14ac:dyDescent="0.25">
      <c r="D4151" s="1"/>
      <c r="E4151" s="1"/>
      <c r="F4151" s="1"/>
      <c r="H4151" s="1"/>
      <c r="J4151" s="1"/>
      <c r="K4151" s="1"/>
      <c r="L4151" s="1"/>
      <c r="M4151" s="1"/>
      <c r="N4151" s="1"/>
    </row>
    <row r="4152" spans="4:14" s="3" customFormat="1" x14ac:dyDescent="0.25">
      <c r="D4152" s="1"/>
      <c r="E4152" s="1"/>
      <c r="F4152" s="1"/>
      <c r="H4152" s="1"/>
      <c r="J4152" s="1"/>
      <c r="K4152" s="1"/>
      <c r="L4152" s="1"/>
      <c r="M4152" s="1"/>
      <c r="N4152" s="1"/>
    </row>
    <row r="4153" spans="4:14" s="3" customFormat="1" x14ac:dyDescent="0.25">
      <c r="D4153" s="1"/>
      <c r="E4153" s="1"/>
      <c r="F4153" s="1"/>
      <c r="H4153" s="1"/>
      <c r="J4153" s="1"/>
      <c r="K4153" s="1"/>
      <c r="L4153" s="1"/>
      <c r="M4153" s="1"/>
      <c r="N4153" s="1"/>
    </row>
    <row r="4154" spans="4:14" s="3" customFormat="1" x14ac:dyDescent="0.25">
      <c r="D4154" s="1"/>
      <c r="E4154" s="1"/>
      <c r="F4154" s="1"/>
      <c r="H4154" s="1"/>
      <c r="J4154" s="1"/>
      <c r="K4154" s="1"/>
      <c r="L4154" s="1"/>
      <c r="M4154" s="1"/>
      <c r="N4154" s="1"/>
    </row>
    <row r="4155" spans="4:14" s="3" customFormat="1" x14ac:dyDescent="0.25">
      <c r="D4155" s="1"/>
      <c r="E4155" s="1"/>
      <c r="F4155" s="1"/>
      <c r="H4155" s="1"/>
      <c r="J4155" s="1"/>
      <c r="K4155" s="1"/>
      <c r="L4155" s="1"/>
      <c r="M4155" s="1"/>
      <c r="N4155" s="1"/>
    </row>
    <row r="4156" spans="4:14" s="3" customFormat="1" x14ac:dyDescent="0.25">
      <c r="D4156" s="1"/>
      <c r="E4156" s="1"/>
      <c r="F4156" s="1"/>
      <c r="H4156" s="1"/>
      <c r="J4156" s="1"/>
      <c r="K4156" s="1"/>
      <c r="L4156" s="1"/>
      <c r="M4156" s="1"/>
      <c r="N4156" s="1"/>
    </row>
    <row r="4157" spans="4:14" s="3" customFormat="1" x14ac:dyDescent="0.25">
      <c r="D4157" s="1"/>
      <c r="E4157" s="1"/>
      <c r="F4157" s="1"/>
      <c r="H4157" s="1"/>
      <c r="J4157" s="1"/>
      <c r="K4157" s="1"/>
      <c r="L4157" s="1"/>
      <c r="M4157" s="1"/>
      <c r="N4157" s="1"/>
    </row>
    <row r="4158" spans="4:14" s="3" customFormat="1" x14ac:dyDescent="0.25">
      <c r="D4158" s="1"/>
      <c r="E4158" s="1"/>
      <c r="F4158" s="1"/>
      <c r="H4158" s="1"/>
      <c r="J4158" s="1"/>
      <c r="K4158" s="1"/>
      <c r="L4158" s="1"/>
      <c r="M4158" s="1"/>
      <c r="N4158" s="1"/>
    </row>
    <row r="4159" spans="4:14" s="3" customFormat="1" x14ac:dyDescent="0.25">
      <c r="D4159" s="1"/>
      <c r="E4159" s="1"/>
      <c r="F4159" s="1"/>
      <c r="H4159" s="1"/>
      <c r="J4159" s="1"/>
      <c r="K4159" s="1"/>
      <c r="L4159" s="1"/>
      <c r="M4159" s="1"/>
      <c r="N4159" s="1"/>
    </row>
    <row r="4160" spans="4:14" s="3" customFormat="1" x14ac:dyDescent="0.25">
      <c r="D4160" s="1"/>
      <c r="E4160" s="1"/>
      <c r="F4160" s="1"/>
      <c r="H4160" s="1"/>
      <c r="J4160" s="1"/>
      <c r="K4160" s="1"/>
      <c r="L4160" s="1"/>
      <c r="M4160" s="1"/>
      <c r="N4160" s="1"/>
    </row>
    <row r="4161" spans="4:14" s="3" customFormat="1" x14ac:dyDescent="0.25">
      <c r="D4161" s="1"/>
      <c r="E4161" s="1"/>
      <c r="F4161" s="1"/>
      <c r="H4161" s="1"/>
      <c r="J4161" s="1"/>
      <c r="K4161" s="1"/>
      <c r="L4161" s="1"/>
      <c r="M4161" s="1"/>
      <c r="N4161" s="1"/>
    </row>
    <row r="4162" spans="4:14" s="3" customFormat="1" x14ac:dyDescent="0.25">
      <c r="D4162" s="1"/>
      <c r="E4162" s="1"/>
      <c r="F4162" s="1"/>
      <c r="H4162" s="1"/>
      <c r="J4162" s="1"/>
      <c r="K4162" s="1"/>
      <c r="L4162" s="1"/>
      <c r="M4162" s="1"/>
      <c r="N4162" s="1"/>
    </row>
    <row r="4163" spans="4:14" s="3" customFormat="1" x14ac:dyDescent="0.25">
      <c r="D4163" s="1"/>
      <c r="E4163" s="1"/>
      <c r="F4163" s="1"/>
      <c r="H4163" s="1"/>
      <c r="J4163" s="1"/>
      <c r="K4163" s="1"/>
      <c r="L4163" s="1"/>
      <c r="M4163" s="1"/>
      <c r="N4163" s="1"/>
    </row>
    <row r="4164" spans="4:14" s="3" customFormat="1" x14ac:dyDescent="0.25">
      <c r="D4164" s="1"/>
      <c r="E4164" s="1"/>
      <c r="F4164" s="1"/>
      <c r="H4164" s="1"/>
      <c r="J4164" s="1"/>
      <c r="K4164" s="1"/>
      <c r="L4164" s="1"/>
      <c r="M4164" s="1"/>
      <c r="N4164" s="1"/>
    </row>
    <row r="4165" spans="4:14" s="3" customFormat="1" x14ac:dyDescent="0.25">
      <c r="D4165" s="1"/>
      <c r="E4165" s="1"/>
      <c r="F4165" s="1"/>
      <c r="H4165" s="1"/>
      <c r="J4165" s="1"/>
      <c r="K4165" s="1"/>
      <c r="L4165" s="1"/>
      <c r="M4165" s="1"/>
      <c r="N4165" s="1"/>
    </row>
    <row r="4166" spans="4:14" s="3" customFormat="1" x14ac:dyDescent="0.25">
      <c r="D4166" s="1"/>
      <c r="E4166" s="1"/>
      <c r="F4166" s="1"/>
      <c r="H4166" s="1"/>
      <c r="J4166" s="1"/>
      <c r="K4166" s="1"/>
      <c r="L4166" s="1"/>
      <c r="M4166" s="1"/>
      <c r="N4166" s="1"/>
    </row>
    <row r="4167" spans="4:14" s="3" customFormat="1" x14ac:dyDescent="0.25">
      <c r="D4167" s="1"/>
      <c r="E4167" s="1"/>
      <c r="F4167" s="1"/>
      <c r="H4167" s="1"/>
      <c r="J4167" s="1"/>
      <c r="K4167" s="1"/>
      <c r="L4167" s="1"/>
      <c r="M4167" s="1"/>
      <c r="N4167" s="1"/>
    </row>
    <row r="4168" spans="4:14" s="3" customFormat="1" x14ac:dyDescent="0.25">
      <c r="D4168" s="1"/>
      <c r="E4168" s="1"/>
      <c r="F4168" s="1"/>
      <c r="H4168" s="1"/>
      <c r="J4168" s="1"/>
      <c r="K4168" s="1"/>
      <c r="L4168" s="1"/>
      <c r="M4168" s="1"/>
      <c r="N4168" s="1"/>
    </row>
    <row r="4169" spans="4:14" s="3" customFormat="1" x14ac:dyDescent="0.25">
      <c r="D4169" s="1"/>
      <c r="E4169" s="1"/>
      <c r="F4169" s="1"/>
      <c r="H4169" s="1"/>
      <c r="J4169" s="1"/>
      <c r="K4169" s="1"/>
      <c r="L4169" s="1"/>
      <c r="M4169" s="1"/>
      <c r="N4169" s="1"/>
    </row>
    <row r="4170" spans="4:14" s="3" customFormat="1" x14ac:dyDescent="0.25">
      <c r="D4170" s="1"/>
      <c r="E4170" s="1"/>
      <c r="F4170" s="1"/>
      <c r="H4170" s="1"/>
      <c r="J4170" s="1"/>
      <c r="K4170" s="1"/>
      <c r="L4170" s="1"/>
      <c r="M4170" s="1"/>
      <c r="N4170" s="1"/>
    </row>
    <row r="4171" spans="4:14" s="3" customFormat="1" x14ac:dyDescent="0.25">
      <c r="D4171" s="1"/>
      <c r="E4171" s="1"/>
      <c r="F4171" s="1"/>
      <c r="H4171" s="1"/>
      <c r="J4171" s="1"/>
      <c r="K4171" s="1"/>
      <c r="L4171" s="1"/>
      <c r="M4171" s="1"/>
      <c r="N4171" s="1"/>
    </row>
    <row r="4172" spans="4:14" s="3" customFormat="1" x14ac:dyDescent="0.25">
      <c r="D4172" s="1"/>
      <c r="E4172" s="1"/>
      <c r="F4172" s="1"/>
      <c r="H4172" s="1"/>
      <c r="J4172" s="1"/>
      <c r="K4172" s="1"/>
      <c r="L4172" s="1"/>
      <c r="M4172" s="1"/>
      <c r="N4172" s="1"/>
    </row>
    <row r="4173" spans="4:14" s="3" customFormat="1" x14ac:dyDescent="0.25">
      <c r="D4173" s="1"/>
      <c r="E4173" s="1"/>
      <c r="F4173" s="1"/>
      <c r="H4173" s="1"/>
      <c r="J4173" s="1"/>
      <c r="K4173" s="1"/>
      <c r="L4173" s="1"/>
      <c r="M4173" s="1"/>
      <c r="N4173" s="1"/>
    </row>
    <row r="4174" spans="4:14" s="3" customFormat="1" x14ac:dyDescent="0.25">
      <c r="D4174" s="1"/>
      <c r="E4174" s="1"/>
      <c r="F4174" s="1"/>
      <c r="H4174" s="1"/>
      <c r="J4174" s="1"/>
      <c r="K4174" s="1"/>
      <c r="L4174" s="1"/>
      <c r="M4174" s="1"/>
      <c r="N4174" s="1"/>
    </row>
    <row r="4175" spans="4:14" s="3" customFormat="1" x14ac:dyDescent="0.25">
      <c r="D4175" s="1"/>
      <c r="E4175" s="1"/>
      <c r="F4175" s="1"/>
      <c r="H4175" s="1"/>
      <c r="J4175" s="1"/>
      <c r="K4175" s="1"/>
      <c r="L4175" s="1"/>
      <c r="M4175" s="1"/>
      <c r="N4175" s="1"/>
    </row>
    <row r="4176" spans="4:14" s="3" customFormat="1" x14ac:dyDescent="0.25">
      <c r="D4176" s="1"/>
      <c r="E4176" s="1"/>
      <c r="F4176" s="1"/>
      <c r="H4176" s="1"/>
      <c r="J4176" s="1"/>
      <c r="K4176" s="1"/>
      <c r="L4176" s="1"/>
      <c r="M4176" s="1"/>
      <c r="N4176" s="1"/>
    </row>
    <row r="4177" spans="4:14" s="3" customFormat="1" x14ac:dyDescent="0.25">
      <c r="D4177" s="1"/>
      <c r="E4177" s="1"/>
      <c r="F4177" s="1"/>
      <c r="H4177" s="1"/>
      <c r="J4177" s="1"/>
      <c r="K4177" s="1"/>
      <c r="L4177" s="1"/>
      <c r="M4177" s="1"/>
      <c r="N4177" s="1"/>
    </row>
    <row r="4178" spans="4:14" s="3" customFormat="1" x14ac:dyDescent="0.25">
      <c r="D4178" s="1"/>
      <c r="E4178" s="1"/>
      <c r="F4178" s="1"/>
      <c r="H4178" s="1"/>
      <c r="J4178" s="1"/>
      <c r="K4178" s="1"/>
      <c r="L4178" s="1"/>
      <c r="M4178" s="1"/>
      <c r="N4178" s="1"/>
    </row>
    <row r="4179" spans="4:14" s="3" customFormat="1" x14ac:dyDescent="0.25">
      <c r="D4179" s="1"/>
      <c r="E4179" s="1"/>
      <c r="F4179" s="1"/>
      <c r="H4179" s="1"/>
      <c r="J4179" s="1"/>
      <c r="K4179" s="1"/>
      <c r="L4179" s="1"/>
      <c r="M4179" s="1"/>
      <c r="N4179" s="1"/>
    </row>
    <row r="4180" spans="4:14" s="3" customFormat="1" x14ac:dyDescent="0.25">
      <c r="D4180" s="1"/>
      <c r="E4180" s="1"/>
      <c r="F4180" s="1"/>
      <c r="H4180" s="1"/>
      <c r="J4180" s="1"/>
      <c r="K4180" s="1"/>
      <c r="L4180" s="1"/>
      <c r="M4180" s="1"/>
      <c r="N4180" s="1"/>
    </row>
    <row r="4181" spans="4:14" s="3" customFormat="1" x14ac:dyDescent="0.25">
      <c r="D4181" s="1"/>
      <c r="E4181" s="1"/>
      <c r="F4181" s="1"/>
      <c r="H4181" s="1"/>
      <c r="J4181" s="1"/>
      <c r="K4181" s="1"/>
      <c r="L4181" s="1"/>
      <c r="M4181" s="1"/>
      <c r="N4181" s="1"/>
    </row>
    <row r="4182" spans="4:14" s="3" customFormat="1" x14ac:dyDescent="0.25">
      <c r="D4182" s="1"/>
      <c r="E4182" s="1"/>
      <c r="F4182" s="1"/>
      <c r="H4182" s="1"/>
      <c r="J4182" s="1"/>
      <c r="K4182" s="1"/>
      <c r="L4182" s="1"/>
      <c r="M4182" s="1"/>
      <c r="N4182" s="1"/>
    </row>
    <row r="4183" spans="4:14" s="3" customFormat="1" x14ac:dyDescent="0.25">
      <c r="D4183" s="1"/>
      <c r="E4183" s="1"/>
      <c r="F4183" s="1"/>
      <c r="H4183" s="1"/>
      <c r="J4183" s="1"/>
      <c r="K4183" s="1"/>
      <c r="L4183" s="1"/>
      <c r="M4183" s="1"/>
      <c r="N4183" s="1"/>
    </row>
    <row r="4184" spans="4:14" s="3" customFormat="1" x14ac:dyDescent="0.25">
      <c r="D4184" s="1"/>
      <c r="E4184" s="1"/>
      <c r="F4184" s="1"/>
      <c r="H4184" s="1"/>
      <c r="J4184" s="1"/>
      <c r="K4184" s="1"/>
      <c r="L4184" s="1"/>
      <c r="M4184" s="1"/>
      <c r="N4184" s="1"/>
    </row>
    <row r="4185" spans="4:14" s="3" customFormat="1" x14ac:dyDescent="0.25">
      <c r="D4185" s="1"/>
      <c r="E4185" s="1"/>
      <c r="F4185" s="1"/>
      <c r="H4185" s="1"/>
      <c r="J4185" s="1"/>
      <c r="K4185" s="1"/>
      <c r="L4185" s="1"/>
      <c r="M4185" s="1"/>
      <c r="N4185" s="1"/>
    </row>
    <row r="4186" spans="4:14" s="3" customFormat="1" x14ac:dyDescent="0.25">
      <c r="D4186" s="1"/>
      <c r="E4186" s="1"/>
      <c r="F4186" s="1"/>
      <c r="H4186" s="1"/>
      <c r="J4186" s="1"/>
      <c r="K4186" s="1"/>
      <c r="L4186" s="1"/>
      <c r="M4186" s="1"/>
      <c r="N4186" s="1"/>
    </row>
    <row r="4187" spans="4:14" s="3" customFormat="1" x14ac:dyDescent="0.25">
      <c r="D4187" s="1"/>
      <c r="E4187" s="1"/>
      <c r="F4187" s="1"/>
      <c r="H4187" s="1"/>
      <c r="J4187" s="1"/>
      <c r="K4187" s="1"/>
      <c r="L4187" s="1"/>
      <c r="M4187" s="1"/>
      <c r="N4187" s="1"/>
    </row>
    <row r="4188" spans="4:14" s="3" customFormat="1" x14ac:dyDescent="0.25">
      <c r="D4188" s="1"/>
      <c r="E4188" s="1"/>
      <c r="F4188" s="1"/>
      <c r="H4188" s="1"/>
      <c r="J4188" s="1"/>
      <c r="K4188" s="1"/>
      <c r="L4188" s="1"/>
      <c r="M4188" s="1"/>
      <c r="N4188" s="1"/>
    </row>
    <row r="4189" spans="4:14" s="3" customFormat="1" x14ac:dyDescent="0.25">
      <c r="D4189" s="1"/>
      <c r="E4189" s="1"/>
      <c r="F4189" s="1"/>
      <c r="H4189" s="1"/>
      <c r="J4189" s="1"/>
      <c r="K4189" s="1"/>
      <c r="L4189" s="1"/>
      <c r="M4189" s="1"/>
      <c r="N4189" s="1"/>
    </row>
    <row r="4190" spans="4:14" s="3" customFormat="1" x14ac:dyDescent="0.25">
      <c r="D4190" s="1"/>
      <c r="E4190" s="1"/>
      <c r="F4190" s="1"/>
      <c r="H4190" s="1"/>
      <c r="J4190" s="1"/>
      <c r="K4190" s="1"/>
      <c r="L4190" s="1"/>
      <c r="M4190" s="1"/>
      <c r="N4190" s="1"/>
    </row>
    <row r="4191" spans="4:14" s="3" customFormat="1" x14ac:dyDescent="0.25">
      <c r="D4191" s="1"/>
      <c r="E4191" s="1"/>
      <c r="F4191" s="1"/>
      <c r="H4191" s="1"/>
      <c r="J4191" s="1"/>
      <c r="K4191" s="1"/>
      <c r="L4191" s="1"/>
      <c r="M4191" s="1"/>
      <c r="N4191" s="1"/>
    </row>
    <row r="4192" spans="4:14" s="3" customFormat="1" x14ac:dyDescent="0.25">
      <c r="D4192" s="1"/>
      <c r="E4192" s="1"/>
      <c r="F4192" s="1"/>
      <c r="H4192" s="1"/>
      <c r="J4192" s="1"/>
      <c r="K4192" s="1"/>
      <c r="L4192" s="1"/>
      <c r="M4192" s="1"/>
      <c r="N4192" s="1"/>
    </row>
    <row r="4193" spans="4:14" s="3" customFormat="1" x14ac:dyDescent="0.25">
      <c r="D4193" s="1"/>
      <c r="E4193" s="1"/>
      <c r="F4193" s="1"/>
      <c r="H4193" s="1"/>
      <c r="J4193" s="1"/>
      <c r="K4193" s="1"/>
      <c r="L4193" s="1"/>
      <c r="M4193" s="1"/>
      <c r="N4193" s="1"/>
    </row>
    <row r="4194" spans="4:14" s="3" customFormat="1" x14ac:dyDescent="0.25">
      <c r="D4194" s="1"/>
      <c r="E4194" s="1"/>
      <c r="F4194" s="1"/>
      <c r="H4194" s="1"/>
      <c r="J4194" s="1"/>
      <c r="K4194" s="1"/>
      <c r="L4194" s="1"/>
      <c r="M4194" s="1"/>
      <c r="N4194" s="1"/>
    </row>
    <row r="4195" spans="4:14" s="3" customFormat="1" x14ac:dyDescent="0.25">
      <c r="D4195" s="1"/>
      <c r="E4195" s="1"/>
      <c r="F4195" s="1"/>
      <c r="H4195" s="1"/>
      <c r="J4195" s="1"/>
      <c r="K4195" s="1"/>
      <c r="L4195" s="1"/>
      <c r="M4195" s="1"/>
      <c r="N4195" s="1"/>
    </row>
    <row r="4196" spans="4:14" s="3" customFormat="1" x14ac:dyDescent="0.25">
      <c r="D4196" s="1"/>
      <c r="E4196" s="1"/>
      <c r="F4196" s="1"/>
      <c r="H4196" s="1"/>
      <c r="J4196" s="1"/>
      <c r="K4196" s="1"/>
      <c r="L4196" s="1"/>
      <c r="M4196" s="1"/>
      <c r="N4196" s="1"/>
    </row>
    <row r="4197" spans="4:14" s="3" customFormat="1" x14ac:dyDescent="0.25">
      <c r="D4197" s="1"/>
      <c r="E4197" s="1"/>
      <c r="F4197" s="1"/>
      <c r="H4197" s="1"/>
      <c r="J4197" s="1"/>
      <c r="K4197" s="1"/>
      <c r="L4197" s="1"/>
      <c r="M4197" s="1"/>
      <c r="N4197" s="1"/>
    </row>
    <row r="4198" spans="4:14" s="3" customFormat="1" x14ac:dyDescent="0.25">
      <c r="D4198" s="1"/>
      <c r="E4198" s="1"/>
      <c r="F4198" s="1"/>
      <c r="H4198" s="1"/>
      <c r="J4198" s="1"/>
      <c r="K4198" s="1"/>
      <c r="L4198" s="1"/>
      <c r="M4198" s="1"/>
      <c r="N4198" s="1"/>
    </row>
    <row r="4199" spans="4:14" s="3" customFormat="1" x14ac:dyDescent="0.25">
      <c r="D4199" s="1"/>
      <c r="E4199" s="1"/>
      <c r="F4199" s="1"/>
      <c r="H4199" s="1"/>
      <c r="J4199" s="1"/>
      <c r="K4199" s="1"/>
      <c r="L4199" s="1"/>
      <c r="M4199" s="1"/>
      <c r="N4199" s="1"/>
    </row>
    <row r="4200" spans="4:14" s="3" customFormat="1" x14ac:dyDescent="0.25">
      <c r="D4200" s="1"/>
      <c r="E4200" s="1"/>
      <c r="F4200" s="1"/>
      <c r="H4200" s="1"/>
      <c r="J4200" s="1"/>
      <c r="K4200" s="1"/>
      <c r="L4200" s="1"/>
      <c r="M4200" s="1"/>
      <c r="N4200" s="1"/>
    </row>
    <row r="4201" spans="4:14" s="3" customFormat="1" x14ac:dyDescent="0.25">
      <c r="D4201" s="1"/>
      <c r="E4201" s="1"/>
      <c r="F4201" s="1"/>
      <c r="H4201" s="1"/>
      <c r="J4201" s="1"/>
      <c r="K4201" s="1"/>
      <c r="L4201" s="1"/>
      <c r="M4201" s="1"/>
      <c r="N4201" s="1"/>
    </row>
    <row r="4202" spans="4:14" s="3" customFormat="1" x14ac:dyDescent="0.25">
      <c r="D4202" s="1"/>
      <c r="E4202" s="1"/>
      <c r="F4202" s="1"/>
      <c r="H4202" s="1"/>
      <c r="J4202" s="1"/>
      <c r="K4202" s="1"/>
      <c r="L4202" s="1"/>
      <c r="M4202" s="1"/>
      <c r="N4202" s="1"/>
    </row>
    <row r="4203" spans="4:14" s="3" customFormat="1" x14ac:dyDescent="0.25">
      <c r="D4203" s="1"/>
      <c r="E4203" s="1"/>
      <c r="F4203" s="1"/>
      <c r="H4203" s="1"/>
      <c r="J4203" s="1"/>
      <c r="K4203" s="1"/>
      <c r="L4203" s="1"/>
      <c r="M4203" s="1"/>
      <c r="N4203" s="1"/>
    </row>
    <row r="4204" spans="4:14" s="3" customFormat="1" x14ac:dyDescent="0.25">
      <c r="D4204" s="1"/>
      <c r="E4204" s="1"/>
      <c r="F4204" s="1"/>
      <c r="H4204" s="1"/>
      <c r="J4204" s="1"/>
      <c r="K4204" s="1"/>
      <c r="L4204" s="1"/>
      <c r="M4204" s="1"/>
      <c r="N4204" s="1"/>
    </row>
    <row r="4205" spans="4:14" s="3" customFormat="1" x14ac:dyDescent="0.25">
      <c r="D4205" s="1"/>
      <c r="E4205" s="1"/>
      <c r="F4205" s="1"/>
      <c r="H4205" s="1"/>
      <c r="J4205" s="1"/>
      <c r="K4205" s="1"/>
      <c r="L4205" s="1"/>
      <c r="M4205" s="1"/>
      <c r="N4205" s="1"/>
    </row>
    <row r="4206" spans="4:14" s="3" customFormat="1" x14ac:dyDescent="0.25">
      <c r="D4206" s="1"/>
      <c r="E4206" s="1"/>
      <c r="F4206" s="1"/>
      <c r="H4206" s="1"/>
      <c r="J4206" s="1"/>
      <c r="K4206" s="1"/>
      <c r="L4206" s="1"/>
      <c r="M4206" s="1"/>
      <c r="N4206" s="1"/>
    </row>
    <row r="4207" spans="4:14" s="3" customFormat="1" x14ac:dyDescent="0.25">
      <c r="D4207" s="1"/>
      <c r="E4207" s="1"/>
      <c r="F4207" s="1"/>
      <c r="H4207" s="1"/>
      <c r="J4207" s="1"/>
      <c r="K4207" s="1"/>
      <c r="L4207" s="1"/>
      <c r="M4207" s="1"/>
      <c r="N4207" s="1"/>
    </row>
    <row r="4208" spans="4:14" s="3" customFormat="1" x14ac:dyDescent="0.25">
      <c r="D4208" s="1"/>
      <c r="E4208" s="1"/>
      <c r="F4208" s="1"/>
      <c r="H4208" s="1"/>
      <c r="J4208" s="1"/>
      <c r="K4208" s="1"/>
      <c r="L4208" s="1"/>
      <c r="M4208" s="1"/>
      <c r="N4208" s="1"/>
    </row>
    <row r="4209" spans="4:14" s="3" customFormat="1" x14ac:dyDescent="0.25">
      <c r="D4209" s="1"/>
      <c r="E4209" s="1"/>
      <c r="F4209" s="1"/>
      <c r="H4209" s="1"/>
      <c r="J4209" s="1"/>
      <c r="K4209" s="1"/>
      <c r="L4209" s="1"/>
      <c r="M4209" s="1"/>
      <c r="N4209" s="1"/>
    </row>
    <row r="4210" spans="4:14" s="3" customFormat="1" x14ac:dyDescent="0.25">
      <c r="D4210" s="1"/>
      <c r="E4210" s="1"/>
      <c r="F4210" s="1"/>
      <c r="H4210" s="1"/>
      <c r="J4210" s="1"/>
      <c r="K4210" s="1"/>
      <c r="L4210" s="1"/>
      <c r="M4210" s="1"/>
      <c r="N4210" s="1"/>
    </row>
    <row r="4211" spans="4:14" s="3" customFormat="1" x14ac:dyDescent="0.25">
      <c r="D4211" s="1"/>
      <c r="E4211" s="1"/>
      <c r="F4211" s="1"/>
      <c r="H4211" s="1"/>
      <c r="J4211" s="1"/>
      <c r="K4211" s="1"/>
      <c r="L4211" s="1"/>
      <c r="M4211" s="1"/>
      <c r="N4211" s="1"/>
    </row>
    <row r="4212" spans="4:14" s="3" customFormat="1" x14ac:dyDescent="0.25">
      <c r="D4212" s="1"/>
      <c r="E4212" s="1"/>
      <c r="F4212" s="1"/>
      <c r="H4212" s="1"/>
      <c r="J4212" s="1"/>
      <c r="K4212" s="1"/>
      <c r="L4212" s="1"/>
      <c r="M4212" s="1"/>
      <c r="N4212" s="1"/>
    </row>
    <row r="4213" spans="4:14" s="3" customFormat="1" x14ac:dyDescent="0.25">
      <c r="D4213" s="1"/>
      <c r="E4213" s="1"/>
      <c r="F4213" s="1"/>
      <c r="H4213" s="1"/>
      <c r="J4213" s="1"/>
      <c r="K4213" s="1"/>
      <c r="L4213" s="1"/>
      <c r="M4213" s="1"/>
      <c r="N4213" s="1"/>
    </row>
    <row r="4214" spans="4:14" s="3" customFormat="1" x14ac:dyDescent="0.25">
      <c r="D4214" s="1"/>
      <c r="E4214" s="1"/>
      <c r="F4214" s="1"/>
      <c r="H4214" s="1"/>
      <c r="J4214" s="1"/>
      <c r="K4214" s="1"/>
      <c r="L4214" s="1"/>
      <c r="M4214" s="1"/>
      <c r="N4214" s="1"/>
    </row>
    <row r="4215" spans="4:14" s="3" customFormat="1" x14ac:dyDescent="0.25">
      <c r="D4215" s="1"/>
      <c r="E4215" s="1"/>
      <c r="F4215" s="1"/>
      <c r="H4215" s="1"/>
      <c r="J4215" s="1"/>
      <c r="K4215" s="1"/>
      <c r="L4215" s="1"/>
      <c r="M4215" s="1"/>
      <c r="N4215" s="1"/>
    </row>
    <row r="4216" spans="4:14" s="3" customFormat="1" x14ac:dyDescent="0.25">
      <c r="D4216" s="1"/>
      <c r="E4216" s="1"/>
      <c r="F4216" s="1"/>
      <c r="H4216" s="1"/>
      <c r="J4216" s="1"/>
      <c r="K4216" s="1"/>
      <c r="L4216" s="1"/>
      <c r="M4216" s="1"/>
      <c r="N4216" s="1"/>
    </row>
    <row r="4217" spans="4:14" s="3" customFormat="1" x14ac:dyDescent="0.25">
      <c r="D4217" s="1"/>
      <c r="E4217" s="1"/>
      <c r="F4217" s="1"/>
      <c r="H4217" s="1"/>
      <c r="J4217" s="1"/>
      <c r="K4217" s="1"/>
      <c r="L4217" s="1"/>
      <c r="M4217" s="1"/>
      <c r="N4217" s="1"/>
    </row>
    <row r="4218" spans="4:14" s="3" customFormat="1" x14ac:dyDescent="0.25">
      <c r="D4218" s="1"/>
      <c r="E4218" s="1"/>
      <c r="F4218" s="1"/>
      <c r="H4218" s="1"/>
      <c r="J4218" s="1"/>
      <c r="K4218" s="1"/>
      <c r="L4218" s="1"/>
      <c r="M4218" s="1"/>
      <c r="N4218" s="1"/>
    </row>
    <row r="4219" spans="4:14" s="3" customFormat="1" x14ac:dyDescent="0.25">
      <c r="D4219" s="1"/>
      <c r="E4219" s="1"/>
      <c r="F4219" s="1"/>
      <c r="H4219" s="1"/>
      <c r="J4219" s="1"/>
      <c r="K4219" s="1"/>
      <c r="L4219" s="1"/>
      <c r="M4219" s="1"/>
      <c r="N4219" s="1"/>
    </row>
    <row r="4220" spans="4:14" s="3" customFormat="1" x14ac:dyDescent="0.25">
      <c r="D4220" s="1"/>
      <c r="E4220" s="1"/>
      <c r="F4220" s="1"/>
      <c r="H4220" s="1"/>
      <c r="J4220" s="1"/>
      <c r="K4220" s="1"/>
      <c r="L4220" s="1"/>
      <c r="M4220" s="1"/>
      <c r="N4220" s="1"/>
    </row>
    <row r="4221" spans="4:14" s="3" customFormat="1" x14ac:dyDescent="0.25">
      <c r="D4221" s="1"/>
      <c r="E4221" s="1"/>
      <c r="F4221" s="1"/>
      <c r="H4221" s="1"/>
      <c r="J4221" s="1"/>
      <c r="K4221" s="1"/>
      <c r="L4221" s="1"/>
      <c r="M4221" s="1"/>
      <c r="N4221" s="1"/>
    </row>
    <row r="4222" spans="4:14" s="3" customFormat="1" x14ac:dyDescent="0.25">
      <c r="D4222" s="1"/>
      <c r="E4222" s="1"/>
      <c r="F4222" s="1"/>
      <c r="H4222" s="1"/>
      <c r="J4222" s="1"/>
      <c r="K4222" s="1"/>
      <c r="L4222" s="1"/>
      <c r="M4222" s="1"/>
      <c r="N4222" s="1"/>
    </row>
    <row r="4223" spans="4:14" s="3" customFormat="1" x14ac:dyDescent="0.25">
      <c r="D4223" s="1"/>
      <c r="E4223" s="1"/>
      <c r="F4223" s="1"/>
      <c r="H4223" s="1"/>
      <c r="J4223" s="1"/>
      <c r="K4223" s="1"/>
      <c r="L4223" s="1"/>
      <c r="M4223" s="1"/>
      <c r="N4223" s="1"/>
    </row>
    <row r="4224" spans="4:14" s="3" customFormat="1" x14ac:dyDescent="0.25">
      <c r="D4224" s="1"/>
      <c r="E4224" s="1"/>
      <c r="F4224" s="1"/>
      <c r="H4224" s="1"/>
      <c r="J4224" s="1"/>
      <c r="K4224" s="1"/>
      <c r="L4224" s="1"/>
      <c r="M4224" s="1"/>
      <c r="N4224" s="1"/>
    </row>
    <row r="4225" spans="4:14" s="3" customFormat="1" x14ac:dyDescent="0.25">
      <c r="D4225" s="1"/>
      <c r="E4225" s="1"/>
      <c r="F4225" s="1"/>
      <c r="H4225" s="1"/>
      <c r="J4225" s="1"/>
      <c r="K4225" s="1"/>
      <c r="L4225" s="1"/>
      <c r="M4225" s="1"/>
      <c r="N4225" s="1"/>
    </row>
    <row r="4226" spans="4:14" s="3" customFormat="1" x14ac:dyDescent="0.25">
      <c r="D4226" s="1"/>
      <c r="E4226" s="1"/>
      <c r="F4226" s="1"/>
      <c r="H4226" s="1"/>
      <c r="J4226" s="1"/>
      <c r="K4226" s="1"/>
      <c r="L4226" s="1"/>
      <c r="M4226" s="1"/>
      <c r="N4226" s="1"/>
    </row>
    <row r="4227" spans="4:14" s="3" customFormat="1" x14ac:dyDescent="0.25">
      <c r="D4227" s="1"/>
      <c r="E4227" s="1"/>
      <c r="F4227" s="1"/>
      <c r="H4227" s="1"/>
      <c r="J4227" s="1"/>
      <c r="K4227" s="1"/>
      <c r="L4227" s="1"/>
      <c r="M4227" s="1"/>
      <c r="N4227" s="1"/>
    </row>
    <row r="4228" spans="4:14" s="3" customFormat="1" x14ac:dyDescent="0.25">
      <c r="D4228" s="1"/>
      <c r="E4228" s="1"/>
      <c r="F4228" s="1"/>
      <c r="H4228" s="1"/>
      <c r="J4228" s="1"/>
      <c r="K4228" s="1"/>
      <c r="L4228" s="1"/>
      <c r="M4228" s="1"/>
      <c r="N4228" s="1"/>
    </row>
    <row r="4229" spans="4:14" s="3" customFormat="1" x14ac:dyDescent="0.25">
      <c r="D4229" s="1"/>
      <c r="E4229" s="1"/>
      <c r="F4229" s="1"/>
      <c r="H4229" s="1"/>
      <c r="J4229" s="1"/>
      <c r="K4229" s="1"/>
      <c r="L4229" s="1"/>
      <c r="M4229" s="1"/>
      <c r="N4229" s="1"/>
    </row>
    <row r="4230" spans="4:14" s="3" customFormat="1" x14ac:dyDescent="0.25">
      <c r="D4230" s="1"/>
      <c r="E4230" s="1"/>
      <c r="F4230" s="1"/>
      <c r="H4230" s="1"/>
      <c r="J4230" s="1"/>
      <c r="K4230" s="1"/>
      <c r="L4230" s="1"/>
      <c r="M4230" s="1"/>
      <c r="N4230" s="1"/>
    </row>
    <row r="4231" spans="4:14" s="3" customFormat="1" x14ac:dyDescent="0.25">
      <c r="D4231" s="1"/>
      <c r="E4231" s="1"/>
      <c r="F4231" s="1"/>
      <c r="H4231" s="1"/>
      <c r="J4231" s="1"/>
      <c r="K4231" s="1"/>
      <c r="L4231" s="1"/>
      <c r="M4231" s="1"/>
      <c r="N4231" s="1"/>
    </row>
    <row r="4232" spans="4:14" s="3" customFormat="1" x14ac:dyDescent="0.25">
      <c r="D4232" s="1"/>
      <c r="E4232" s="1"/>
      <c r="F4232" s="1"/>
      <c r="H4232" s="1"/>
      <c r="J4232" s="1"/>
      <c r="K4232" s="1"/>
      <c r="L4232" s="1"/>
      <c r="M4232" s="1"/>
      <c r="N4232" s="1"/>
    </row>
    <row r="4233" spans="4:14" s="3" customFormat="1" x14ac:dyDescent="0.25">
      <c r="D4233" s="1"/>
      <c r="E4233" s="1"/>
      <c r="F4233" s="1"/>
      <c r="H4233" s="1"/>
      <c r="J4233" s="1"/>
      <c r="K4233" s="1"/>
      <c r="L4233" s="1"/>
      <c r="M4233" s="1"/>
      <c r="N4233" s="1"/>
    </row>
    <row r="4234" spans="4:14" s="3" customFormat="1" x14ac:dyDescent="0.25">
      <c r="D4234" s="1"/>
      <c r="E4234" s="1"/>
      <c r="F4234" s="1"/>
      <c r="H4234" s="1"/>
      <c r="J4234" s="1"/>
      <c r="K4234" s="1"/>
      <c r="L4234" s="1"/>
      <c r="M4234" s="1"/>
      <c r="N4234" s="1"/>
    </row>
    <row r="4235" spans="4:14" s="3" customFormat="1" x14ac:dyDescent="0.25">
      <c r="D4235" s="1"/>
      <c r="E4235" s="1"/>
      <c r="F4235" s="1"/>
      <c r="H4235" s="1"/>
      <c r="J4235" s="1"/>
      <c r="K4235" s="1"/>
      <c r="L4235" s="1"/>
      <c r="M4235" s="1"/>
      <c r="N4235" s="1"/>
    </row>
    <row r="4236" spans="4:14" s="3" customFormat="1" x14ac:dyDescent="0.25">
      <c r="D4236" s="1"/>
      <c r="E4236" s="1"/>
      <c r="F4236" s="1"/>
      <c r="H4236" s="1"/>
      <c r="J4236" s="1"/>
      <c r="K4236" s="1"/>
      <c r="L4236" s="1"/>
      <c r="M4236" s="1"/>
      <c r="N4236" s="1"/>
    </row>
    <row r="4237" spans="4:14" s="3" customFormat="1" x14ac:dyDescent="0.25">
      <c r="D4237" s="1"/>
      <c r="E4237" s="1"/>
      <c r="F4237" s="1"/>
      <c r="H4237" s="1"/>
      <c r="J4237" s="1"/>
      <c r="K4237" s="1"/>
      <c r="L4237" s="1"/>
      <c r="M4237" s="1"/>
      <c r="N4237" s="1"/>
    </row>
    <row r="4238" spans="4:14" s="3" customFormat="1" x14ac:dyDescent="0.25">
      <c r="D4238" s="1"/>
      <c r="E4238" s="1"/>
      <c r="F4238" s="1"/>
      <c r="H4238" s="1"/>
      <c r="J4238" s="1"/>
      <c r="K4238" s="1"/>
      <c r="L4238" s="1"/>
      <c r="M4238" s="1"/>
      <c r="N4238" s="1"/>
    </row>
    <row r="4239" spans="4:14" s="3" customFormat="1" x14ac:dyDescent="0.25">
      <c r="D4239" s="1"/>
      <c r="E4239" s="1"/>
      <c r="F4239" s="1"/>
      <c r="H4239" s="1"/>
      <c r="J4239" s="1"/>
      <c r="K4239" s="1"/>
      <c r="L4239" s="1"/>
      <c r="M4239" s="1"/>
      <c r="N4239" s="1"/>
    </row>
    <row r="4240" spans="4:14" s="3" customFormat="1" x14ac:dyDescent="0.25">
      <c r="D4240" s="1"/>
      <c r="E4240" s="1"/>
      <c r="F4240" s="1"/>
      <c r="H4240" s="1"/>
      <c r="J4240" s="1"/>
      <c r="K4240" s="1"/>
      <c r="L4240" s="1"/>
      <c r="M4240" s="1"/>
      <c r="N4240" s="1"/>
    </row>
    <row r="4241" spans="4:14" s="3" customFormat="1" x14ac:dyDescent="0.25">
      <c r="D4241" s="1"/>
      <c r="E4241" s="1"/>
      <c r="F4241" s="1"/>
      <c r="H4241" s="1"/>
      <c r="J4241" s="1"/>
      <c r="K4241" s="1"/>
      <c r="L4241" s="1"/>
      <c r="M4241" s="1"/>
      <c r="N4241" s="1"/>
    </row>
    <row r="4242" spans="4:14" s="3" customFormat="1" x14ac:dyDescent="0.25">
      <c r="D4242" s="1"/>
      <c r="E4242" s="1"/>
      <c r="F4242" s="1"/>
      <c r="H4242" s="1"/>
      <c r="J4242" s="1"/>
      <c r="K4242" s="1"/>
      <c r="L4242" s="1"/>
      <c r="M4242" s="1"/>
      <c r="N4242" s="1"/>
    </row>
    <row r="4243" spans="4:14" s="3" customFormat="1" x14ac:dyDescent="0.25">
      <c r="D4243" s="1"/>
      <c r="E4243" s="1"/>
      <c r="F4243" s="1"/>
      <c r="H4243" s="1"/>
      <c r="J4243" s="1"/>
      <c r="K4243" s="1"/>
      <c r="L4243" s="1"/>
      <c r="M4243" s="1"/>
      <c r="N4243" s="1"/>
    </row>
    <row r="4244" spans="4:14" s="3" customFormat="1" x14ac:dyDescent="0.25">
      <c r="D4244" s="1"/>
      <c r="E4244" s="1"/>
      <c r="F4244" s="1"/>
      <c r="H4244" s="1"/>
      <c r="J4244" s="1"/>
      <c r="K4244" s="1"/>
      <c r="L4244" s="1"/>
      <c r="M4244" s="1"/>
      <c r="N4244" s="1"/>
    </row>
    <row r="4245" spans="4:14" s="3" customFormat="1" x14ac:dyDescent="0.25">
      <c r="D4245" s="1"/>
      <c r="E4245" s="1"/>
      <c r="F4245" s="1"/>
      <c r="H4245" s="1"/>
      <c r="J4245" s="1"/>
      <c r="K4245" s="1"/>
      <c r="L4245" s="1"/>
      <c r="M4245" s="1"/>
      <c r="N4245" s="1"/>
    </row>
    <row r="4246" spans="4:14" s="3" customFormat="1" x14ac:dyDescent="0.25">
      <c r="D4246" s="1"/>
      <c r="E4246" s="1"/>
      <c r="F4246" s="1"/>
      <c r="H4246" s="1"/>
      <c r="J4246" s="1"/>
      <c r="K4246" s="1"/>
      <c r="L4246" s="1"/>
      <c r="M4246" s="1"/>
      <c r="N4246" s="1"/>
    </row>
    <row r="4247" spans="4:14" s="3" customFormat="1" x14ac:dyDescent="0.25">
      <c r="D4247" s="1"/>
      <c r="E4247" s="1"/>
      <c r="F4247" s="1"/>
      <c r="H4247" s="1"/>
      <c r="J4247" s="1"/>
      <c r="K4247" s="1"/>
      <c r="L4247" s="1"/>
      <c r="M4247" s="1"/>
      <c r="N4247" s="1"/>
    </row>
    <row r="4248" spans="4:14" s="3" customFormat="1" x14ac:dyDescent="0.25">
      <c r="D4248" s="1"/>
      <c r="E4248" s="1"/>
      <c r="F4248" s="1"/>
      <c r="H4248" s="1"/>
      <c r="J4248" s="1"/>
      <c r="K4248" s="1"/>
      <c r="L4248" s="1"/>
      <c r="M4248" s="1"/>
      <c r="N4248" s="1"/>
    </row>
    <row r="4249" spans="4:14" s="3" customFormat="1" x14ac:dyDescent="0.25">
      <c r="D4249" s="1"/>
      <c r="E4249" s="1"/>
      <c r="F4249" s="1"/>
      <c r="H4249" s="1"/>
      <c r="J4249" s="1"/>
      <c r="K4249" s="1"/>
      <c r="L4249" s="1"/>
      <c r="M4249" s="1"/>
      <c r="N4249" s="1"/>
    </row>
    <row r="4250" spans="4:14" s="3" customFormat="1" x14ac:dyDescent="0.25">
      <c r="D4250" s="1"/>
      <c r="E4250" s="1"/>
      <c r="F4250" s="1"/>
      <c r="H4250" s="1"/>
      <c r="J4250" s="1"/>
      <c r="K4250" s="1"/>
      <c r="L4250" s="1"/>
      <c r="M4250" s="1"/>
      <c r="N4250" s="1"/>
    </row>
    <row r="4251" spans="4:14" s="3" customFormat="1" x14ac:dyDescent="0.25">
      <c r="D4251" s="1"/>
      <c r="E4251" s="1"/>
      <c r="F4251" s="1"/>
      <c r="H4251" s="1"/>
      <c r="J4251" s="1"/>
      <c r="K4251" s="1"/>
      <c r="L4251" s="1"/>
      <c r="M4251" s="1"/>
      <c r="N4251" s="1"/>
    </row>
    <row r="4252" spans="4:14" s="3" customFormat="1" x14ac:dyDescent="0.25">
      <c r="D4252" s="1"/>
      <c r="E4252" s="1"/>
      <c r="F4252" s="1"/>
      <c r="H4252" s="1"/>
      <c r="J4252" s="1"/>
      <c r="K4252" s="1"/>
      <c r="L4252" s="1"/>
      <c r="M4252" s="1"/>
      <c r="N4252" s="1"/>
    </row>
    <row r="4253" spans="4:14" s="3" customFormat="1" x14ac:dyDescent="0.25">
      <c r="D4253" s="1"/>
      <c r="E4253" s="1"/>
      <c r="F4253" s="1"/>
      <c r="H4253" s="1"/>
      <c r="J4253" s="1"/>
      <c r="K4253" s="1"/>
      <c r="L4253" s="1"/>
      <c r="M4253" s="1"/>
      <c r="N4253" s="1"/>
    </row>
    <row r="4254" spans="4:14" s="3" customFormat="1" x14ac:dyDescent="0.25">
      <c r="D4254" s="1"/>
      <c r="E4254" s="1"/>
      <c r="F4254" s="1"/>
      <c r="H4254" s="1"/>
      <c r="J4254" s="1"/>
      <c r="K4254" s="1"/>
      <c r="L4254" s="1"/>
      <c r="M4254" s="1"/>
      <c r="N4254" s="1"/>
    </row>
    <row r="4255" spans="4:14" s="3" customFormat="1" x14ac:dyDescent="0.25">
      <c r="D4255" s="1"/>
      <c r="E4255" s="1"/>
      <c r="F4255" s="1"/>
      <c r="H4255" s="1"/>
      <c r="J4255" s="1"/>
      <c r="K4255" s="1"/>
      <c r="L4255" s="1"/>
      <c r="M4255" s="1"/>
      <c r="N4255" s="1"/>
    </row>
    <row r="4256" spans="4:14" s="3" customFormat="1" x14ac:dyDescent="0.25">
      <c r="D4256" s="1"/>
      <c r="E4256" s="1"/>
      <c r="F4256" s="1"/>
      <c r="H4256" s="1"/>
      <c r="J4256" s="1"/>
      <c r="K4256" s="1"/>
      <c r="L4256" s="1"/>
      <c r="M4256" s="1"/>
      <c r="N4256" s="1"/>
    </row>
    <row r="4257" spans="4:14" s="3" customFormat="1" x14ac:dyDescent="0.25">
      <c r="D4257" s="1"/>
      <c r="E4257" s="1"/>
      <c r="F4257" s="1"/>
      <c r="H4257" s="1"/>
      <c r="J4257" s="1"/>
      <c r="K4257" s="1"/>
      <c r="L4257" s="1"/>
      <c r="M4257" s="1"/>
      <c r="N4257" s="1"/>
    </row>
    <row r="4258" spans="4:14" s="3" customFormat="1" x14ac:dyDescent="0.25">
      <c r="D4258" s="1"/>
      <c r="E4258" s="1"/>
      <c r="F4258" s="1"/>
      <c r="H4258" s="1"/>
      <c r="J4258" s="1"/>
      <c r="K4258" s="1"/>
      <c r="L4258" s="1"/>
      <c r="M4258" s="1"/>
      <c r="N4258" s="1"/>
    </row>
    <row r="4259" spans="4:14" s="3" customFormat="1" x14ac:dyDescent="0.25">
      <c r="D4259" s="1"/>
      <c r="E4259" s="1"/>
      <c r="F4259" s="1"/>
      <c r="H4259" s="1"/>
      <c r="J4259" s="1"/>
      <c r="K4259" s="1"/>
      <c r="L4259" s="1"/>
      <c r="M4259" s="1"/>
      <c r="N4259" s="1"/>
    </row>
    <row r="4260" spans="4:14" s="3" customFormat="1" x14ac:dyDescent="0.25">
      <c r="D4260" s="1"/>
      <c r="E4260" s="1"/>
      <c r="F4260" s="1"/>
      <c r="H4260" s="1"/>
      <c r="J4260" s="1"/>
      <c r="K4260" s="1"/>
      <c r="L4260" s="1"/>
      <c r="M4260" s="1"/>
      <c r="N4260" s="1"/>
    </row>
    <row r="4261" spans="4:14" s="3" customFormat="1" x14ac:dyDescent="0.25">
      <c r="D4261" s="1"/>
      <c r="E4261" s="1"/>
      <c r="F4261" s="1"/>
      <c r="H4261" s="1"/>
      <c r="J4261" s="1"/>
      <c r="K4261" s="1"/>
      <c r="L4261" s="1"/>
      <c r="M4261" s="1"/>
      <c r="N4261" s="1"/>
    </row>
    <row r="4262" spans="4:14" s="3" customFormat="1" x14ac:dyDescent="0.25">
      <c r="D4262" s="1"/>
      <c r="E4262" s="1"/>
      <c r="F4262" s="1"/>
      <c r="H4262" s="1"/>
      <c r="J4262" s="1"/>
      <c r="K4262" s="1"/>
      <c r="L4262" s="1"/>
      <c r="M4262" s="1"/>
      <c r="N4262" s="1"/>
    </row>
    <row r="4263" spans="4:14" s="3" customFormat="1" x14ac:dyDescent="0.25">
      <c r="D4263" s="1"/>
      <c r="E4263" s="1"/>
      <c r="F4263" s="1"/>
      <c r="H4263" s="1"/>
      <c r="J4263" s="1"/>
      <c r="K4263" s="1"/>
      <c r="L4263" s="1"/>
      <c r="M4263" s="1"/>
      <c r="N4263" s="1"/>
    </row>
    <row r="4264" spans="4:14" s="3" customFormat="1" x14ac:dyDescent="0.25">
      <c r="D4264" s="1"/>
      <c r="E4264" s="1"/>
      <c r="F4264" s="1"/>
      <c r="H4264" s="1"/>
      <c r="J4264" s="1"/>
      <c r="K4264" s="1"/>
      <c r="L4264" s="1"/>
      <c r="M4264" s="1"/>
      <c r="N4264" s="1"/>
    </row>
    <row r="4265" spans="4:14" s="3" customFormat="1" x14ac:dyDescent="0.25">
      <c r="D4265" s="1"/>
      <c r="E4265" s="1"/>
      <c r="F4265" s="1"/>
      <c r="H4265" s="1"/>
      <c r="J4265" s="1"/>
      <c r="K4265" s="1"/>
      <c r="L4265" s="1"/>
      <c r="M4265" s="1"/>
      <c r="N4265" s="1"/>
    </row>
    <row r="4266" spans="4:14" s="3" customFormat="1" x14ac:dyDescent="0.25">
      <c r="D4266" s="1"/>
      <c r="E4266" s="1"/>
      <c r="F4266" s="1"/>
      <c r="H4266" s="1"/>
      <c r="J4266" s="1"/>
      <c r="K4266" s="1"/>
      <c r="L4266" s="1"/>
      <c r="M4266" s="1"/>
      <c r="N4266" s="1"/>
    </row>
    <row r="4267" spans="4:14" s="3" customFormat="1" x14ac:dyDescent="0.25">
      <c r="D4267" s="1"/>
      <c r="E4267" s="1"/>
      <c r="F4267" s="1"/>
      <c r="H4267" s="1"/>
      <c r="J4267" s="1"/>
      <c r="K4267" s="1"/>
      <c r="L4267" s="1"/>
      <c r="M4267" s="1"/>
      <c r="N4267" s="1"/>
    </row>
    <row r="4268" spans="4:14" s="3" customFormat="1" x14ac:dyDescent="0.25">
      <c r="D4268" s="1"/>
      <c r="E4268" s="1"/>
      <c r="F4268" s="1"/>
      <c r="H4268" s="1"/>
      <c r="J4268" s="1"/>
      <c r="K4268" s="1"/>
      <c r="L4268" s="1"/>
      <c r="M4268" s="1"/>
      <c r="N4268" s="1"/>
    </row>
    <row r="4269" spans="4:14" s="3" customFormat="1" x14ac:dyDescent="0.25">
      <c r="D4269" s="1"/>
      <c r="E4269" s="1"/>
      <c r="F4269" s="1"/>
      <c r="H4269" s="1"/>
      <c r="J4269" s="1"/>
      <c r="K4269" s="1"/>
      <c r="L4269" s="1"/>
      <c r="M4269" s="1"/>
      <c r="N4269" s="1"/>
    </row>
    <row r="4270" spans="4:14" s="3" customFormat="1" x14ac:dyDescent="0.25">
      <c r="D4270" s="1"/>
      <c r="E4270" s="1"/>
      <c r="F4270" s="1"/>
      <c r="H4270" s="1"/>
      <c r="J4270" s="1"/>
      <c r="K4270" s="1"/>
      <c r="L4270" s="1"/>
      <c r="M4270" s="1"/>
      <c r="N4270" s="1"/>
    </row>
    <row r="4271" spans="4:14" s="3" customFormat="1" x14ac:dyDescent="0.25">
      <c r="D4271" s="1"/>
      <c r="E4271" s="1"/>
      <c r="F4271" s="1"/>
      <c r="H4271" s="1"/>
      <c r="J4271" s="1"/>
      <c r="K4271" s="1"/>
      <c r="L4271" s="1"/>
      <c r="M4271" s="1"/>
      <c r="N4271" s="1"/>
    </row>
    <row r="4272" spans="4:14" s="3" customFormat="1" x14ac:dyDescent="0.25">
      <c r="D4272" s="1"/>
      <c r="E4272" s="1"/>
      <c r="F4272" s="1"/>
      <c r="H4272" s="1"/>
      <c r="J4272" s="1"/>
      <c r="K4272" s="1"/>
      <c r="L4272" s="1"/>
      <c r="M4272" s="1"/>
      <c r="N4272" s="1"/>
    </row>
    <row r="4273" spans="4:14" s="3" customFormat="1" x14ac:dyDescent="0.25">
      <c r="D4273" s="1"/>
      <c r="E4273" s="1"/>
      <c r="F4273" s="1"/>
      <c r="H4273" s="1"/>
      <c r="J4273" s="1"/>
      <c r="K4273" s="1"/>
      <c r="L4273" s="1"/>
      <c r="M4273" s="1"/>
      <c r="N4273" s="1"/>
    </row>
    <row r="4274" spans="4:14" s="3" customFormat="1" x14ac:dyDescent="0.25">
      <c r="D4274" s="1"/>
      <c r="E4274" s="1"/>
      <c r="F4274" s="1"/>
      <c r="H4274" s="1"/>
      <c r="J4274" s="1"/>
      <c r="K4274" s="1"/>
      <c r="L4274" s="1"/>
      <c r="M4274" s="1"/>
      <c r="N4274" s="1"/>
    </row>
    <row r="4275" spans="4:14" s="3" customFormat="1" x14ac:dyDescent="0.25">
      <c r="D4275" s="1"/>
      <c r="E4275" s="1"/>
      <c r="F4275" s="1"/>
      <c r="H4275" s="1"/>
      <c r="J4275" s="1"/>
      <c r="K4275" s="1"/>
      <c r="L4275" s="1"/>
      <c r="M4275" s="1"/>
      <c r="N4275" s="1"/>
    </row>
    <row r="4276" spans="4:14" s="3" customFormat="1" x14ac:dyDescent="0.25">
      <c r="D4276" s="1"/>
      <c r="E4276" s="1"/>
      <c r="F4276" s="1"/>
      <c r="H4276" s="1"/>
      <c r="J4276" s="1"/>
      <c r="K4276" s="1"/>
      <c r="L4276" s="1"/>
      <c r="M4276" s="1"/>
      <c r="N4276" s="1"/>
    </row>
    <row r="4277" spans="4:14" s="3" customFormat="1" x14ac:dyDescent="0.25">
      <c r="D4277" s="1"/>
      <c r="E4277" s="1"/>
      <c r="F4277" s="1"/>
      <c r="H4277" s="1"/>
      <c r="J4277" s="1"/>
      <c r="K4277" s="1"/>
      <c r="L4277" s="1"/>
      <c r="M4277" s="1"/>
      <c r="N4277" s="1"/>
    </row>
    <row r="4278" spans="4:14" s="3" customFormat="1" x14ac:dyDescent="0.25">
      <c r="D4278" s="1"/>
      <c r="E4278" s="1"/>
      <c r="F4278" s="1"/>
      <c r="H4278" s="1"/>
      <c r="J4278" s="1"/>
      <c r="K4278" s="1"/>
      <c r="L4278" s="1"/>
      <c r="M4278" s="1"/>
      <c r="N4278" s="1"/>
    </row>
    <row r="4279" spans="4:14" s="3" customFormat="1" x14ac:dyDescent="0.25">
      <c r="D4279" s="1"/>
      <c r="E4279" s="1"/>
      <c r="F4279" s="1"/>
      <c r="H4279" s="1"/>
      <c r="J4279" s="1"/>
      <c r="K4279" s="1"/>
      <c r="L4279" s="1"/>
      <c r="M4279" s="1"/>
      <c r="N4279" s="1"/>
    </row>
    <row r="4280" spans="4:14" s="3" customFormat="1" x14ac:dyDescent="0.25">
      <c r="D4280" s="1"/>
      <c r="E4280" s="1"/>
      <c r="F4280" s="1"/>
      <c r="H4280" s="1"/>
      <c r="J4280" s="1"/>
      <c r="K4280" s="1"/>
      <c r="L4280" s="1"/>
      <c r="M4280" s="1"/>
      <c r="N4280" s="1"/>
    </row>
    <row r="4281" spans="4:14" s="3" customFormat="1" x14ac:dyDescent="0.25">
      <c r="D4281" s="1"/>
      <c r="E4281" s="1"/>
      <c r="F4281" s="1"/>
      <c r="H4281" s="1"/>
      <c r="J4281" s="1"/>
      <c r="K4281" s="1"/>
      <c r="L4281" s="1"/>
      <c r="M4281" s="1"/>
      <c r="N4281" s="1"/>
    </row>
    <row r="4282" spans="4:14" s="3" customFormat="1" x14ac:dyDescent="0.25">
      <c r="D4282" s="1"/>
      <c r="E4282" s="1"/>
      <c r="F4282" s="1"/>
      <c r="H4282" s="1"/>
      <c r="J4282" s="1"/>
      <c r="K4282" s="1"/>
      <c r="L4282" s="1"/>
      <c r="M4282" s="1"/>
      <c r="N4282" s="1"/>
    </row>
    <row r="4283" spans="4:14" s="3" customFormat="1" x14ac:dyDescent="0.25">
      <c r="D4283" s="1"/>
      <c r="E4283" s="1"/>
      <c r="F4283" s="1"/>
      <c r="H4283" s="1"/>
      <c r="J4283" s="1"/>
      <c r="K4283" s="1"/>
      <c r="L4283" s="1"/>
      <c r="M4283" s="1"/>
      <c r="N4283" s="1"/>
    </row>
    <row r="4284" spans="4:14" s="3" customFormat="1" x14ac:dyDescent="0.25">
      <c r="D4284" s="1"/>
      <c r="E4284" s="1"/>
      <c r="F4284" s="1"/>
      <c r="H4284" s="1"/>
      <c r="J4284" s="1"/>
      <c r="K4284" s="1"/>
      <c r="L4284" s="1"/>
      <c r="M4284" s="1"/>
      <c r="N4284" s="1"/>
    </row>
    <row r="4285" spans="4:14" s="3" customFormat="1" x14ac:dyDescent="0.25">
      <c r="D4285" s="1"/>
      <c r="E4285" s="1"/>
      <c r="F4285" s="1"/>
      <c r="H4285" s="1"/>
      <c r="J4285" s="1"/>
      <c r="K4285" s="1"/>
      <c r="L4285" s="1"/>
      <c r="M4285" s="1"/>
      <c r="N4285" s="1"/>
    </row>
    <row r="4286" spans="4:14" s="3" customFormat="1" x14ac:dyDescent="0.25">
      <c r="D4286" s="1"/>
      <c r="E4286" s="1"/>
      <c r="F4286" s="1"/>
      <c r="H4286" s="1"/>
      <c r="J4286" s="1"/>
      <c r="K4286" s="1"/>
      <c r="L4286" s="1"/>
      <c r="M4286" s="1"/>
      <c r="N4286" s="1"/>
    </row>
    <row r="4287" spans="4:14" s="3" customFormat="1" x14ac:dyDescent="0.25">
      <c r="D4287" s="1"/>
      <c r="E4287" s="1"/>
      <c r="F4287" s="1"/>
      <c r="H4287" s="1"/>
      <c r="J4287" s="1"/>
      <c r="K4287" s="1"/>
      <c r="L4287" s="1"/>
      <c r="M4287" s="1"/>
      <c r="N4287" s="1"/>
    </row>
    <row r="4288" spans="4:14" s="3" customFormat="1" x14ac:dyDescent="0.25">
      <c r="D4288" s="1"/>
      <c r="E4288" s="1"/>
      <c r="F4288" s="1"/>
      <c r="H4288" s="1"/>
      <c r="J4288" s="1"/>
      <c r="K4288" s="1"/>
      <c r="L4288" s="1"/>
      <c r="M4288" s="1"/>
      <c r="N4288" s="1"/>
    </row>
    <row r="4289" spans="4:14" s="3" customFormat="1" x14ac:dyDescent="0.25">
      <c r="D4289" s="1"/>
      <c r="E4289" s="1"/>
      <c r="F4289" s="1"/>
      <c r="H4289" s="1"/>
      <c r="J4289" s="1"/>
      <c r="K4289" s="1"/>
      <c r="L4289" s="1"/>
      <c r="M4289" s="1"/>
      <c r="N4289" s="1"/>
    </row>
    <row r="4290" spans="4:14" s="3" customFormat="1" x14ac:dyDescent="0.25">
      <c r="D4290" s="1"/>
      <c r="E4290" s="1"/>
      <c r="F4290" s="1"/>
      <c r="H4290" s="1"/>
      <c r="J4290" s="1"/>
      <c r="K4290" s="1"/>
      <c r="L4290" s="1"/>
      <c r="M4290" s="1"/>
      <c r="N4290" s="1"/>
    </row>
    <row r="4291" spans="4:14" s="3" customFormat="1" x14ac:dyDescent="0.25">
      <c r="D4291" s="1"/>
      <c r="E4291" s="1"/>
      <c r="F4291" s="1"/>
      <c r="H4291" s="1"/>
      <c r="J4291" s="1"/>
      <c r="K4291" s="1"/>
      <c r="L4291" s="1"/>
      <c r="M4291" s="1"/>
      <c r="N4291" s="1"/>
    </row>
    <row r="4292" spans="4:14" s="3" customFormat="1" x14ac:dyDescent="0.25">
      <c r="D4292" s="1"/>
      <c r="E4292" s="1"/>
      <c r="F4292" s="1"/>
      <c r="H4292" s="1"/>
      <c r="J4292" s="1"/>
      <c r="K4292" s="1"/>
      <c r="L4292" s="1"/>
      <c r="M4292" s="1"/>
      <c r="N4292" s="1"/>
    </row>
    <row r="4293" spans="4:14" s="3" customFormat="1" x14ac:dyDescent="0.25">
      <c r="D4293" s="1"/>
      <c r="E4293" s="1"/>
      <c r="F4293" s="1"/>
      <c r="H4293" s="1"/>
      <c r="J4293" s="1"/>
      <c r="K4293" s="1"/>
      <c r="L4293" s="1"/>
      <c r="M4293" s="1"/>
      <c r="N4293" s="1"/>
    </row>
    <row r="4294" spans="4:14" s="3" customFormat="1" x14ac:dyDescent="0.25">
      <c r="D4294" s="1"/>
      <c r="E4294" s="1"/>
      <c r="F4294" s="1"/>
      <c r="H4294" s="1"/>
      <c r="J4294" s="1"/>
      <c r="K4294" s="1"/>
      <c r="L4294" s="1"/>
      <c r="M4294" s="1"/>
      <c r="N4294" s="1"/>
    </row>
    <row r="4295" spans="4:14" s="3" customFormat="1" x14ac:dyDescent="0.25">
      <c r="D4295" s="1"/>
      <c r="E4295" s="1"/>
      <c r="F4295" s="1"/>
      <c r="H4295" s="1"/>
      <c r="J4295" s="1"/>
      <c r="K4295" s="1"/>
      <c r="L4295" s="1"/>
      <c r="M4295" s="1"/>
      <c r="N4295" s="1"/>
    </row>
    <row r="4296" spans="4:14" s="3" customFormat="1" x14ac:dyDescent="0.25">
      <c r="D4296" s="1"/>
      <c r="E4296" s="1"/>
      <c r="F4296" s="1"/>
      <c r="H4296" s="1"/>
      <c r="J4296" s="1"/>
      <c r="K4296" s="1"/>
      <c r="L4296" s="1"/>
      <c r="M4296" s="1"/>
      <c r="N4296" s="1"/>
    </row>
    <row r="4297" spans="4:14" s="3" customFormat="1" x14ac:dyDescent="0.25">
      <c r="D4297" s="1"/>
      <c r="E4297" s="1"/>
      <c r="F4297" s="1"/>
      <c r="H4297" s="1"/>
      <c r="J4297" s="1"/>
      <c r="K4297" s="1"/>
      <c r="L4297" s="1"/>
      <c r="M4297" s="1"/>
      <c r="N4297" s="1"/>
    </row>
    <row r="4298" spans="4:14" s="3" customFormat="1" x14ac:dyDescent="0.25">
      <c r="D4298" s="1"/>
      <c r="E4298" s="1"/>
      <c r="F4298" s="1"/>
      <c r="H4298" s="1"/>
      <c r="J4298" s="1"/>
      <c r="K4298" s="1"/>
      <c r="L4298" s="1"/>
      <c r="M4298" s="1"/>
      <c r="N4298" s="1"/>
    </row>
    <row r="4299" spans="4:14" s="3" customFormat="1" x14ac:dyDescent="0.25">
      <c r="D4299" s="1"/>
      <c r="E4299" s="1"/>
      <c r="F4299" s="1"/>
      <c r="H4299" s="1"/>
      <c r="J4299" s="1"/>
      <c r="K4299" s="1"/>
      <c r="L4299" s="1"/>
      <c r="M4299" s="1"/>
      <c r="N4299" s="1"/>
    </row>
    <row r="4300" spans="4:14" s="3" customFormat="1" x14ac:dyDescent="0.25">
      <c r="D4300" s="1"/>
      <c r="E4300" s="1"/>
      <c r="F4300" s="1"/>
      <c r="H4300" s="1"/>
      <c r="J4300" s="1"/>
      <c r="K4300" s="1"/>
      <c r="L4300" s="1"/>
      <c r="M4300" s="1"/>
      <c r="N4300" s="1"/>
    </row>
    <row r="4301" spans="4:14" s="3" customFormat="1" x14ac:dyDescent="0.25">
      <c r="D4301" s="1"/>
      <c r="E4301" s="1"/>
      <c r="F4301" s="1"/>
      <c r="H4301" s="1"/>
      <c r="J4301" s="1"/>
      <c r="K4301" s="1"/>
      <c r="L4301" s="1"/>
      <c r="M4301" s="1"/>
      <c r="N4301" s="1"/>
    </row>
    <row r="4302" spans="4:14" s="3" customFormat="1" x14ac:dyDescent="0.25">
      <c r="D4302" s="1"/>
      <c r="E4302" s="1"/>
      <c r="F4302" s="1"/>
      <c r="H4302" s="1"/>
      <c r="J4302" s="1"/>
      <c r="K4302" s="1"/>
      <c r="L4302" s="1"/>
      <c r="M4302" s="1"/>
      <c r="N4302" s="1"/>
    </row>
    <row r="4303" spans="4:14" s="3" customFormat="1" x14ac:dyDescent="0.25">
      <c r="D4303" s="1"/>
      <c r="E4303" s="1"/>
      <c r="F4303" s="1"/>
      <c r="H4303" s="1"/>
      <c r="J4303" s="1"/>
      <c r="K4303" s="1"/>
      <c r="L4303" s="1"/>
      <c r="M4303" s="1"/>
      <c r="N4303" s="1"/>
    </row>
    <row r="4304" spans="4:14" s="3" customFormat="1" x14ac:dyDescent="0.25">
      <c r="D4304" s="1"/>
      <c r="E4304" s="1"/>
      <c r="F4304" s="1"/>
      <c r="H4304" s="1"/>
      <c r="J4304" s="1"/>
      <c r="K4304" s="1"/>
      <c r="L4304" s="1"/>
      <c r="M4304" s="1"/>
      <c r="N4304" s="1"/>
    </row>
    <row r="4305" spans="4:14" s="3" customFormat="1" x14ac:dyDescent="0.25">
      <c r="D4305" s="1"/>
      <c r="E4305" s="1"/>
      <c r="F4305" s="1"/>
      <c r="H4305" s="1"/>
      <c r="J4305" s="1"/>
      <c r="K4305" s="1"/>
      <c r="L4305" s="1"/>
      <c r="M4305" s="1"/>
      <c r="N4305" s="1"/>
    </row>
    <row r="4306" spans="4:14" s="3" customFormat="1" x14ac:dyDescent="0.25">
      <c r="D4306" s="1"/>
      <c r="E4306" s="1"/>
      <c r="F4306" s="1"/>
      <c r="H4306" s="1"/>
      <c r="J4306" s="1"/>
      <c r="K4306" s="1"/>
      <c r="L4306" s="1"/>
      <c r="M4306" s="1"/>
      <c r="N4306" s="1"/>
    </row>
    <row r="4307" spans="4:14" s="3" customFormat="1" x14ac:dyDescent="0.25">
      <c r="D4307" s="1"/>
      <c r="E4307" s="1"/>
      <c r="F4307" s="1"/>
      <c r="H4307" s="1"/>
      <c r="J4307" s="1"/>
      <c r="K4307" s="1"/>
      <c r="L4307" s="1"/>
      <c r="M4307" s="1"/>
      <c r="N4307" s="1"/>
    </row>
    <row r="4308" spans="4:14" s="3" customFormat="1" x14ac:dyDescent="0.25">
      <c r="D4308" s="1"/>
      <c r="E4308" s="1"/>
      <c r="F4308" s="1"/>
      <c r="H4308" s="1"/>
      <c r="J4308" s="1"/>
      <c r="K4308" s="1"/>
      <c r="L4308" s="1"/>
      <c r="M4308" s="1"/>
      <c r="N4308" s="1"/>
    </row>
    <row r="4309" spans="4:14" s="3" customFormat="1" x14ac:dyDescent="0.25">
      <c r="D4309" s="1"/>
      <c r="E4309" s="1"/>
      <c r="F4309" s="1"/>
      <c r="H4309" s="1"/>
      <c r="J4309" s="1"/>
      <c r="K4309" s="1"/>
      <c r="L4309" s="1"/>
      <c r="M4309" s="1"/>
      <c r="N4309" s="1"/>
    </row>
    <row r="4310" spans="4:14" s="3" customFormat="1" x14ac:dyDescent="0.25">
      <c r="D4310" s="1"/>
      <c r="E4310" s="1"/>
      <c r="F4310" s="1"/>
      <c r="H4310" s="1"/>
      <c r="J4310" s="1"/>
      <c r="K4310" s="1"/>
      <c r="L4310" s="1"/>
      <c r="M4310" s="1"/>
      <c r="N4310" s="1"/>
    </row>
    <row r="4311" spans="4:14" s="3" customFormat="1" x14ac:dyDescent="0.25">
      <c r="D4311" s="1"/>
      <c r="E4311" s="1"/>
      <c r="F4311" s="1"/>
      <c r="H4311" s="1"/>
      <c r="J4311" s="1"/>
      <c r="K4311" s="1"/>
      <c r="L4311" s="1"/>
      <c r="M4311" s="1"/>
      <c r="N4311" s="1"/>
    </row>
    <row r="4312" spans="4:14" s="3" customFormat="1" x14ac:dyDescent="0.25">
      <c r="D4312" s="1"/>
      <c r="E4312" s="1"/>
      <c r="F4312" s="1"/>
      <c r="H4312" s="1"/>
      <c r="J4312" s="1"/>
      <c r="K4312" s="1"/>
      <c r="L4312" s="1"/>
      <c r="M4312" s="1"/>
      <c r="N4312" s="1"/>
    </row>
    <row r="4313" spans="4:14" s="3" customFormat="1" x14ac:dyDescent="0.25">
      <c r="D4313" s="1"/>
      <c r="E4313" s="1"/>
      <c r="F4313" s="1"/>
      <c r="H4313" s="1"/>
      <c r="J4313" s="1"/>
      <c r="K4313" s="1"/>
      <c r="L4313" s="1"/>
      <c r="M4313" s="1"/>
      <c r="N4313" s="1"/>
    </row>
    <row r="4314" spans="4:14" s="3" customFormat="1" x14ac:dyDescent="0.25">
      <c r="D4314" s="1"/>
      <c r="E4314" s="1"/>
      <c r="F4314" s="1"/>
      <c r="H4314" s="1"/>
      <c r="J4314" s="1"/>
      <c r="K4314" s="1"/>
      <c r="L4314" s="1"/>
      <c r="M4314" s="1"/>
      <c r="N4314" s="1"/>
    </row>
    <row r="4315" spans="4:14" s="3" customFormat="1" x14ac:dyDescent="0.25">
      <c r="D4315" s="1"/>
      <c r="E4315" s="1"/>
      <c r="F4315" s="1"/>
      <c r="H4315" s="1"/>
      <c r="J4315" s="1"/>
      <c r="K4315" s="1"/>
      <c r="L4315" s="1"/>
      <c r="M4315" s="1"/>
      <c r="N4315" s="1"/>
    </row>
    <row r="4316" spans="4:14" s="3" customFormat="1" x14ac:dyDescent="0.25">
      <c r="D4316" s="1"/>
      <c r="E4316" s="1"/>
      <c r="F4316" s="1"/>
      <c r="H4316" s="1"/>
      <c r="J4316" s="1"/>
      <c r="K4316" s="1"/>
      <c r="L4316" s="1"/>
      <c r="M4316" s="1"/>
      <c r="N4316" s="1"/>
    </row>
    <row r="4317" spans="4:14" s="3" customFormat="1" x14ac:dyDescent="0.25">
      <c r="D4317" s="1"/>
      <c r="E4317" s="1"/>
      <c r="F4317" s="1"/>
      <c r="H4317" s="1"/>
      <c r="J4317" s="1"/>
      <c r="K4317" s="1"/>
      <c r="L4317" s="1"/>
      <c r="M4317" s="1"/>
      <c r="N4317" s="1"/>
    </row>
    <row r="4318" spans="4:14" s="3" customFormat="1" x14ac:dyDescent="0.25">
      <c r="D4318" s="1"/>
      <c r="E4318" s="1"/>
      <c r="F4318" s="1"/>
      <c r="H4318" s="1"/>
      <c r="J4318" s="1"/>
      <c r="K4318" s="1"/>
      <c r="L4318" s="1"/>
      <c r="M4318" s="1"/>
      <c r="N4318" s="1"/>
    </row>
    <row r="4319" spans="4:14" s="3" customFormat="1" x14ac:dyDescent="0.25">
      <c r="D4319" s="1"/>
      <c r="E4319" s="1"/>
      <c r="F4319" s="1"/>
      <c r="H4319" s="1"/>
      <c r="J4319" s="1"/>
      <c r="K4319" s="1"/>
      <c r="L4319" s="1"/>
      <c r="M4319" s="1"/>
      <c r="N4319" s="1"/>
    </row>
    <row r="4320" spans="4:14" s="3" customFormat="1" x14ac:dyDescent="0.25">
      <c r="D4320" s="1"/>
      <c r="E4320" s="1"/>
      <c r="F4320" s="1"/>
      <c r="H4320" s="1"/>
      <c r="J4320" s="1"/>
      <c r="K4320" s="1"/>
      <c r="L4320" s="1"/>
      <c r="M4320" s="1"/>
      <c r="N4320" s="1"/>
    </row>
    <row r="4321" spans="4:14" s="3" customFormat="1" x14ac:dyDescent="0.25">
      <c r="D4321" s="1"/>
      <c r="E4321" s="1"/>
      <c r="F4321" s="1"/>
      <c r="H4321" s="1"/>
      <c r="J4321" s="1"/>
      <c r="K4321" s="1"/>
      <c r="L4321" s="1"/>
      <c r="M4321" s="1"/>
      <c r="N4321" s="1"/>
    </row>
    <row r="4322" spans="4:14" s="3" customFormat="1" x14ac:dyDescent="0.25">
      <c r="D4322" s="1"/>
      <c r="E4322" s="1"/>
      <c r="F4322" s="1"/>
      <c r="H4322" s="1"/>
      <c r="J4322" s="1"/>
      <c r="K4322" s="1"/>
      <c r="L4322" s="1"/>
      <c r="M4322" s="1"/>
      <c r="N4322" s="1"/>
    </row>
    <row r="4323" spans="4:14" s="3" customFormat="1" x14ac:dyDescent="0.25">
      <c r="D4323" s="1"/>
      <c r="E4323" s="1"/>
      <c r="F4323" s="1"/>
      <c r="H4323" s="1"/>
      <c r="J4323" s="1"/>
      <c r="K4323" s="1"/>
      <c r="L4323" s="1"/>
      <c r="M4323" s="1"/>
      <c r="N4323" s="1"/>
    </row>
    <row r="4324" spans="4:14" s="3" customFormat="1" x14ac:dyDescent="0.25">
      <c r="D4324" s="1"/>
      <c r="E4324" s="1"/>
      <c r="F4324" s="1"/>
      <c r="H4324" s="1"/>
      <c r="J4324" s="1"/>
      <c r="K4324" s="1"/>
      <c r="L4324" s="1"/>
      <c r="M4324" s="1"/>
      <c r="N4324" s="1"/>
    </row>
    <row r="4325" spans="4:14" s="3" customFormat="1" x14ac:dyDescent="0.25">
      <c r="D4325" s="1"/>
      <c r="E4325" s="1"/>
      <c r="F4325" s="1"/>
      <c r="H4325" s="1"/>
      <c r="J4325" s="1"/>
      <c r="K4325" s="1"/>
      <c r="L4325" s="1"/>
      <c r="M4325" s="1"/>
      <c r="N4325" s="1"/>
    </row>
    <row r="4326" spans="4:14" s="3" customFormat="1" x14ac:dyDescent="0.25">
      <c r="D4326" s="1"/>
      <c r="E4326" s="1"/>
      <c r="F4326" s="1"/>
      <c r="H4326" s="1"/>
      <c r="J4326" s="1"/>
      <c r="K4326" s="1"/>
      <c r="L4326" s="1"/>
      <c r="M4326" s="1"/>
      <c r="N4326" s="1"/>
    </row>
    <row r="4327" spans="4:14" s="3" customFormat="1" x14ac:dyDescent="0.25">
      <c r="D4327" s="1"/>
      <c r="E4327" s="1"/>
      <c r="F4327" s="1"/>
      <c r="H4327" s="1"/>
      <c r="J4327" s="1"/>
      <c r="K4327" s="1"/>
      <c r="L4327" s="1"/>
      <c r="M4327" s="1"/>
      <c r="N4327" s="1"/>
    </row>
    <row r="4328" spans="4:14" s="3" customFormat="1" x14ac:dyDescent="0.25">
      <c r="D4328" s="1"/>
      <c r="E4328" s="1"/>
      <c r="F4328" s="1"/>
      <c r="H4328" s="1"/>
      <c r="J4328" s="1"/>
      <c r="K4328" s="1"/>
      <c r="L4328" s="1"/>
      <c r="M4328" s="1"/>
      <c r="N4328" s="1"/>
    </row>
    <row r="4329" spans="4:14" s="3" customFormat="1" x14ac:dyDescent="0.25">
      <c r="D4329" s="1"/>
      <c r="E4329" s="1"/>
      <c r="F4329" s="1"/>
      <c r="H4329" s="1"/>
      <c r="J4329" s="1"/>
      <c r="K4329" s="1"/>
      <c r="L4329" s="1"/>
      <c r="M4329" s="1"/>
      <c r="N4329" s="1"/>
    </row>
    <row r="4330" spans="4:14" s="3" customFormat="1" x14ac:dyDescent="0.25">
      <c r="D4330" s="1"/>
      <c r="E4330" s="1"/>
      <c r="F4330" s="1"/>
      <c r="H4330" s="1"/>
      <c r="J4330" s="1"/>
      <c r="K4330" s="1"/>
      <c r="L4330" s="1"/>
      <c r="M4330" s="1"/>
      <c r="N4330" s="1"/>
    </row>
    <row r="4331" spans="4:14" s="3" customFormat="1" x14ac:dyDescent="0.25">
      <c r="D4331" s="1"/>
      <c r="E4331" s="1"/>
      <c r="F4331" s="1"/>
      <c r="H4331" s="1"/>
      <c r="J4331" s="1"/>
      <c r="K4331" s="1"/>
      <c r="L4331" s="1"/>
      <c r="M4331" s="1"/>
      <c r="N4331" s="1"/>
    </row>
    <row r="4332" spans="4:14" s="3" customFormat="1" x14ac:dyDescent="0.25">
      <c r="D4332" s="1"/>
      <c r="E4332" s="1"/>
      <c r="F4332" s="1"/>
      <c r="H4332" s="1"/>
      <c r="J4332" s="1"/>
      <c r="K4332" s="1"/>
      <c r="L4332" s="1"/>
      <c r="M4332" s="1"/>
      <c r="N4332" s="1"/>
    </row>
    <row r="4333" spans="4:14" s="3" customFormat="1" x14ac:dyDescent="0.25">
      <c r="D4333" s="1"/>
      <c r="E4333" s="1"/>
      <c r="F4333" s="1"/>
      <c r="H4333" s="1"/>
      <c r="J4333" s="1"/>
      <c r="K4333" s="1"/>
      <c r="L4333" s="1"/>
      <c r="M4333" s="1"/>
      <c r="N4333" s="1"/>
    </row>
    <row r="4334" spans="4:14" s="3" customFormat="1" x14ac:dyDescent="0.25">
      <c r="D4334" s="1"/>
      <c r="E4334" s="1"/>
      <c r="F4334" s="1"/>
      <c r="H4334" s="1"/>
      <c r="J4334" s="1"/>
      <c r="K4334" s="1"/>
      <c r="L4334" s="1"/>
      <c r="M4334" s="1"/>
      <c r="N4334" s="1"/>
    </row>
    <row r="4335" spans="4:14" s="3" customFormat="1" x14ac:dyDescent="0.25">
      <c r="D4335" s="1"/>
      <c r="E4335" s="1"/>
      <c r="F4335" s="1"/>
      <c r="H4335" s="1"/>
      <c r="J4335" s="1"/>
      <c r="K4335" s="1"/>
      <c r="L4335" s="1"/>
      <c r="M4335" s="1"/>
      <c r="N4335" s="1"/>
    </row>
    <row r="4336" spans="4:14" s="3" customFormat="1" x14ac:dyDescent="0.25">
      <c r="D4336" s="1"/>
      <c r="E4336" s="1"/>
      <c r="F4336" s="1"/>
      <c r="H4336" s="1"/>
      <c r="J4336" s="1"/>
      <c r="K4336" s="1"/>
      <c r="L4336" s="1"/>
      <c r="M4336" s="1"/>
      <c r="N4336" s="1"/>
    </row>
    <row r="4337" spans="4:14" s="3" customFormat="1" x14ac:dyDescent="0.25">
      <c r="D4337" s="1"/>
      <c r="E4337" s="1"/>
      <c r="F4337" s="1"/>
      <c r="H4337" s="1"/>
      <c r="J4337" s="1"/>
      <c r="K4337" s="1"/>
      <c r="L4337" s="1"/>
      <c r="M4337" s="1"/>
      <c r="N4337" s="1"/>
    </row>
    <row r="4338" spans="4:14" s="3" customFormat="1" x14ac:dyDescent="0.25">
      <c r="D4338" s="1"/>
      <c r="E4338" s="1"/>
      <c r="F4338" s="1"/>
      <c r="H4338" s="1"/>
      <c r="J4338" s="1"/>
      <c r="K4338" s="1"/>
      <c r="L4338" s="1"/>
      <c r="M4338" s="1"/>
      <c r="N4338" s="1"/>
    </row>
    <row r="4339" spans="4:14" s="3" customFormat="1" x14ac:dyDescent="0.25">
      <c r="D4339" s="1"/>
      <c r="E4339" s="1"/>
      <c r="F4339" s="1"/>
      <c r="H4339" s="1"/>
      <c r="J4339" s="1"/>
      <c r="K4339" s="1"/>
      <c r="L4339" s="1"/>
      <c r="M4339" s="1"/>
      <c r="N4339" s="1"/>
    </row>
    <row r="4340" spans="4:14" s="3" customFormat="1" x14ac:dyDescent="0.25">
      <c r="D4340" s="1"/>
      <c r="E4340" s="1"/>
      <c r="F4340" s="1"/>
      <c r="H4340" s="1"/>
      <c r="J4340" s="1"/>
      <c r="K4340" s="1"/>
      <c r="L4340" s="1"/>
      <c r="M4340" s="1"/>
      <c r="N4340" s="1"/>
    </row>
    <row r="4341" spans="4:14" s="3" customFormat="1" x14ac:dyDescent="0.25">
      <c r="D4341" s="1"/>
      <c r="E4341" s="1"/>
      <c r="F4341" s="1"/>
      <c r="H4341" s="1"/>
      <c r="J4341" s="1"/>
      <c r="K4341" s="1"/>
      <c r="L4341" s="1"/>
      <c r="M4341" s="1"/>
      <c r="N4341" s="1"/>
    </row>
    <row r="4342" spans="4:14" s="3" customFormat="1" x14ac:dyDescent="0.25">
      <c r="D4342" s="1"/>
      <c r="E4342" s="1"/>
      <c r="F4342" s="1"/>
      <c r="H4342" s="1"/>
      <c r="J4342" s="1"/>
      <c r="K4342" s="1"/>
      <c r="L4342" s="1"/>
      <c r="M4342" s="1"/>
      <c r="N4342" s="1"/>
    </row>
    <row r="4343" spans="4:14" s="3" customFormat="1" x14ac:dyDescent="0.25">
      <c r="D4343" s="1"/>
      <c r="E4343" s="1"/>
      <c r="F4343" s="1"/>
      <c r="H4343" s="1"/>
      <c r="J4343" s="1"/>
      <c r="K4343" s="1"/>
      <c r="L4343" s="1"/>
      <c r="M4343" s="1"/>
      <c r="N4343" s="1"/>
    </row>
    <row r="4344" spans="4:14" s="3" customFormat="1" x14ac:dyDescent="0.25">
      <c r="D4344" s="1"/>
      <c r="E4344" s="1"/>
      <c r="F4344" s="1"/>
      <c r="H4344" s="1"/>
      <c r="J4344" s="1"/>
      <c r="K4344" s="1"/>
      <c r="L4344" s="1"/>
      <c r="M4344" s="1"/>
      <c r="N4344" s="1"/>
    </row>
    <row r="4345" spans="4:14" s="3" customFormat="1" x14ac:dyDescent="0.25">
      <c r="D4345" s="1"/>
      <c r="E4345" s="1"/>
      <c r="F4345" s="1"/>
      <c r="H4345" s="1"/>
      <c r="J4345" s="1"/>
      <c r="K4345" s="1"/>
      <c r="L4345" s="1"/>
      <c r="M4345" s="1"/>
      <c r="N4345" s="1"/>
    </row>
    <row r="4346" spans="4:14" s="3" customFormat="1" x14ac:dyDescent="0.25">
      <c r="D4346" s="1"/>
      <c r="E4346" s="1"/>
      <c r="F4346" s="1"/>
      <c r="H4346" s="1"/>
      <c r="J4346" s="1"/>
      <c r="K4346" s="1"/>
      <c r="L4346" s="1"/>
      <c r="M4346" s="1"/>
      <c r="N4346" s="1"/>
    </row>
    <row r="4347" spans="4:14" s="3" customFormat="1" x14ac:dyDescent="0.25">
      <c r="D4347" s="1"/>
      <c r="E4347" s="1"/>
      <c r="F4347" s="1"/>
      <c r="H4347" s="1"/>
      <c r="J4347" s="1"/>
      <c r="K4347" s="1"/>
      <c r="L4347" s="1"/>
      <c r="M4347" s="1"/>
      <c r="N4347" s="1"/>
    </row>
    <row r="4348" spans="4:14" s="3" customFormat="1" x14ac:dyDescent="0.25">
      <c r="D4348" s="1"/>
      <c r="E4348" s="1"/>
      <c r="F4348" s="1"/>
      <c r="H4348" s="1"/>
      <c r="J4348" s="1"/>
      <c r="K4348" s="1"/>
      <c r="L4348" s="1"/>
      <c r="M4348" s="1"/>
      <c r="N4348" s="1"/>
    </row>
    <row r="4349" spans="4:14" s="3" customFormat="1" x14ac:dyDescent="0.25">
      <c r="D4349" s="1"/>
      <c r="E4349" s="1"/>
      <c r="F4349" s="1"/>
      <c r="H4349" s="1"/>
      <c r="J4349" s="1"/>
      <c r="K4349" s="1"/>
      <c r="L4349" s="1"/>
      <c r="M4349" s="1"/>
      <c r="N4349" s="1"/>
    </row>
    <row r="4350" spans="4:14" s="3" customFormat="1" x14ac:dyDescent="0.25">
      <c r="D4350" s="1"/>
      <c r="E4350" s="1"/>
      <c r="F4350" s="1"/>
      <c r="H4350" s="1"/>
      <c r="J4350" s="1"/>
      <c r="K4350" s="1"/>
      <c r="L4350" s="1"/>
      <c r="M4350" s="1"/>
      <c r="N4350" s="1"/>
    </row>
    <row r="4351" spans="4:14" s="3" customFormat="1" x14ac:dyDescent="0.25">
      <c r="D4351" s="1"/>
      <c r="E4351" s="1"/>
      <c r="F4351" s="1"/>
      <c r="H4351" s="1"/>
      <c r="J4351" s="1"/>
      <c r="K4351" s="1"/>
      <c r="L4351" s="1"/>
      <c r="M4351" s="1"/>
      <c r="N4351" s="1"/>
    </row>
    <row r="4352" spans="4:14" s="3" customFormat="1" x14ac:dyDescent="0.25">
      <c r="D4352" s="1"/>
      <c r="E4352" s="1"/>
      <c r="F4352" s="1"/>
      <c r="H4352" s="1"/>
      <c r="J4352" s="1"/>
      <c r="K4352" s="1"/>
      <c r="L4352" s="1"/>
      <c r="M4352" s="1"/>
      <c r="N4352" s="1"/>
    </row>
    <row r="4353" spans="4:14" s="3" customFormat="1" x14ac:dyDescent="0.25">
      <c r="D4353" s="1"/>
      <c r="E4353" s="1"/>
      <c r="F4353" s="1"/>
      <c r="H4353" s="1"/>
      <c r="J4353" s="1"/>
      <c r="K4353" s="1"/>
      <c r="L4353" s="1"/>
      <c r="M4353" s="1"/>
      <c r="N4353" s="1"/>
    </row>
    <row r="4354" spans="4:14" s="3" customFormat="1" x14ac:dyDescent="0.25">
      <c r="D4354" s="1"/>
      <c r="E4354" s="1"/>
      <c r="F4354" s="1"/>
      <c r="H4354" s="1"/>
      <c r="J4354" s="1"/>
      <c r="K4354" s="1"/>
      <c r="L4354" s="1"/>
      <c r="M4354" s="1"/>
      <c r="N4354" s="1"/>
    </row>
    <row r="4355" spans="4:14" s="3" customFormat="1" x14ac:dyDescent="0.25">
      <c r="D4355" s="1"/>
      <c r="E4355" s="1"/>
      <c r="F4355" s="1"/>
      <c r="H4355" s="1"/>
      <c r="J4355" s="1"/>
      <c r="K4355" s="1"/>
      <c r="L4355" s="1"/>
      <c r="M4355" s="1"/>
      <c r="N4355" s="1"/>
    </row>
    <row r="4356" spans="4:14" s="3" customFormat="1" x14ac:dyDescent="0.25">
      <c r="D4356" s="1"/>
      <c r="E4356" s="1"/>
      <c r="F4356" s="1"/>
      <c r="H4356" s="1"/>
      <c r="J4356" s="1"/>
      <c r="K4356" s="1"/>
      <c r="L4356" s="1"/>
      <c r="M4356" s="1"/>
      <c r="N4356" s="1"/>
    </row>
    <row r="4357" spans="4:14" s="3" customFormat="1" x14ac:dyDescent="0.25">
      <c r="D4357" s="1"/>
      <c r="E4357" s="1"/>
      <c r="F4357" s="1"/>
      <c r="H4357" s="1"/>
      <c r="J4357" s="1"/>
      <c r="K4357" s="1"/>
      <c r="L4357" s="1"/>
      <c r="M4357" s="1"/>
      <c r="N4357" s="1"/>
    </row>
    <row r="4358" spans="4:14" s="3" customFormat="1" x14ac:dyDescent="0.25">
      <c r="D4358" s="1"/>
      <c r="E4358" s="1"/>
      <c r="F4358" s="1"/>
      <c r="H4358" s="1"/>
      <c r="J4358" s="1"/>
      <c r="K4358" s="1"/>
      <c r="L4358" s="1"/>
      <c r="M4358" s="1"/>
      <c r="N4358" s="1"/>
    </row>
    <row r="4359" spans="4:14" s="3" customFormat="1" x14ac:dyDescent="0.25">
      <c r="D4359" s="1"/>
      <c r="E4359" s="1"/>
      <c r="F4359" s="1"/>
      <c r="H4359" s="1"/>
      <c r="J4359" s="1"/>
      <c r="K4359" s="1"/>
      <c r="L4359" s="1"/>
      <c r="M4359" s="1"/>
      <c r="N4359" s="1"/>
    </row>
    <row r="4360" spans="4:14" s="3" customFormat="1" x14ac:dyDescent="0.25">
      <c r="D4360" s="1"/>
      <c r="E4360" s="1"/>
      <c r="F4360" s="1"/>
      <c r="H4360" s="1"/>
      <c r="J4360" s="1"/>
      <c r="K4360" s="1"/>
      <c r="L4360" s="1"/>
      <c r="M4360" s="1"/>
      <c r="N4360" s="1"/>
    </row>
    <row r="4361" spans="4:14" s="3" customFormat="1" x14ac:dyDescent="0.25">
      <c r="D4361" s="1"/>
      <c r="E4361" s="1"/>
      <c r="F4361" s="1"/>
      <c r="H4361" s="1"/>
      <c r="J4361" s="1"/>
      <c r="K4361" s="1"/>
      <c r="L4361" s="1"/>
      <c r="M4361" s="1"/>
      <c r="N4361" s="1"/>
    </row>
    <row r="4362" spans="4:14" s="3" customFormat="1" x14ac:dyDescent="0.25">
      <c r="D4362" s="1"/>
      <c r="E4362" s="1"/>
      <c r="F4362" s="1"/>
      <c r="H4362" s="1"/>
      <c r="J4362" s="1"/>
      <c r="K4362" s="1"/>
      <c r="L4362" s="1"/>
      <c r="M4362" s="1"/>
      <c r="N4362" s="1"/>
    </row>
    <row r="4363" spans="4:14" s="3" customFormat="1" x14ac:dyDescent="0.25">
      <c r="D4363" s="1"/>
      <c r="E4363" s="1"/>
      <c r="F4363" s="1"/>
      <c r="H4363" s="1"/>
      <c r="J4363" s="1"/>
      <c r="K4363" s="1"/>
      <c r="L4363" s="1"/>
      <c r="M4363" s="1"/>
      <c r="N4363" s="1"/>
    </row>
    <row r="4364" spans="4:14" s="3" customFormat="1" x14ac:dyDescent="0.25">
      <c r="D4364" s="1"/>
      <c r="E4364" s="1"/>
      <c r="F4364" s="1"/>
      <c r="H4364" s="1"/>
      <c r="J4364" s="1"/>
      <c r="K4364" s="1"/>
      <c r="L4364" s="1"/>
      <c r="M4364" s="1"/>
      <c r="N4364" s="1"/>
    </row>
    <row r="4365" spans="4:14" s="3" customFormat="1" x14ac:dyDescent="0.25">
      <c r="D4365" s="1"/>
      <c r="E4365" s="1"/>
      <c r="F4365" s="1"/>
      <c r="H4365" s="1"/>
      <c r="J4365" s="1"/>
      <c r="K4365" s="1"/>
      <c r="L4365" s="1"/>
      <c r="M4365" s="1"/>
      <c r="N4365" s="1"/>
    </row>
    <row r="4366" spans="4:14" s="3" customFormat="1" x14ac:dyDescent="0.25">
      <c r="D4366" s="1"/>
      <c r="E4366" s="1"/>
      <c r="F4366" s="1"/>
      <c r="H4366" s="1"/>
      <c r="J4366" s="1"/>
      <c r="K4366" s="1"/>
      <c r="L4366" s="1"/>
      <c r="M4366" s="1"/>
      <c r="N4366" s="1"/>
    </row>
    <row r="4367" spans="4:14" s="3" customFormat="1" x14ac:dyDescent="0.25">
      <c r="D4367" s="1"/>
      <c r="E4367" s="1"/>
      <c r="F4367" s="1"/>
      <c r="H4367" s="1"/>
      <c r="J4367" s="1"/>
      <c r="K4367" s="1"/>
      <c r="L4367" s="1"/>
      <c r="M4367" s="1"/>
      <c r="N4367" s="1"/>
    </row>
    <row r="4368" spans="4:14" s="3" customFormat="1" x14ac:dyDescent="0.25">
      <c r="D4368" s="1"/>
      <c r="E4368" s="1"/>
      <c r="F4368" s="1"/>
      <c r="H4368" s="1"/>
      <c r="J4368" s="1"/>
      <c r="K4368" s="1"/>
      <c r="L4368" s="1"/>
      <c r="M4368" s="1"/>
      <c r="N4368" s="1"/>
    </row>
    <row r="4369" spans="4:14" s="3" customFormat="1" x14ac:dyDescent="0.25">
      <c r="D4369" s="1"/>
      <c r="E4369" s="1"/>
      <c r="F4369" s="1"/>
      <c r="H4369" s="1"/>
      <c r="J4369" s="1"/>
      <c r="K4369" s="1"/>
      <c r="L4369" s="1"/>
      <c r="M4369" s="1"/>
      <c r="N4369" s="1"/>
    </row>
    <row r="4370" spans="4:14" s="3" customFormat="1" x14ac:dyDescent="0.25">
      <c r="D4370" s="1"/>
      <c r="E4370" s="1"/>
      <c r="F4370" s="1"/>
      <c r="H4370" s="1"/>
      <c r="J4370" s="1"/>
      <c r="K4370" s="1"/>
      <c r="L4370" s="1"/>
      <c r="M4370" s="1"/>
      <c r="N4370" s="1"/>
    </row>
    <row r="4371" spans="4:14" s="3" customFormat="1" x14ac:dyDescent="0.25">
      <c r="D4371" s="1"/>
      <c r="E4371" s="1"/>
      <c r="F4371" s="1"/>
      <c r="H4371" s="1"/>
      <c r="J4371" s="1"/>
      <c r="K4371" s="1"/>
      <c r="L4371" s="1"/>
      <c r="M4371" s="1"/>
      <c r="N4371" s="1"/>
    </row>
    <row r="4372" spans="4:14" s="3" customFormat="1" x14ac:dyDescent="0.25">
      <c r="D4372" s="1"/>
      <c r="E4372" s="1"/>
      <c r="F4372" s="1"/>
      <c r="H4372" s="1"/>
      <c r="J4372" s="1"/>
      <c r="K4372" s="1"/>
      <c r="L4372" s="1"/>
      <c r="M4372" s="1"/>
      <c r="N4372" s="1"/>
    </row>
    <row r="4373" spans="4:14" s="3" customFormat="1" x14ac:dyDescent="0.25">
      <c r="D4373" s="1"/>
      <c r="E4373" s="1"/>
      <c r="F4373" s="1"/>
      <c r="H4373" s="1"/>
      <c r="J4373" s="1"/>
      <c r="K4373" s="1"/>
      <c r="L4373" s="1"/>
      <c r="M4373" s="1"/>
      <c r="N4373" s="1"/>
    </row>
    <row r="4374" spans="4:14" s="3" customFormat="1" x14ac:dyDescent="0.25">
      <c r="D4374" s="1"/>
      <c r="E4374" s="1"/>
      <c r="F4374" s="1"/>
      <c r="H4374" s="1"/>
      <c r="J4374" s="1"/>
      <c r="K4374" s="1"/>
      <c r="L4374" s="1"/>
      <c r="M4374" s="1"/>
      <c r="N4374" s="1"/>
    </row>
    <row r="4375" spans="4:14" s="3" customFormat="1" x14ac:dyDescent="0.25">
      <c r="D4375" s="1"/>
      <c r="E4375" s="1"/>
      <c r="F4375" s="1"/>
      <c r="H4375" s="1"/>
      <c r="J4375" s="1"/>
      <c r="K4375" s="1"/>
      <c r="L4375" s="1"/>
      <c r="M4375" s="1"/>
      <c r="N4375" s="1"/>
    </row>
    <row r="4376" spans="4:14" s="3" customFormat="1" x14ac:dyDescent="0.25">
      <c r="D4376" s="1"/>
      <c r="E4376" s="1"/>
      <c r="F4376" s="1"/>
      <c r="H4376" s="1"/>
      <c r="J4376" s="1"/>
      <c r="K4376" s="1"/>
      <c r="L4376" s="1"/>
      <c r="M4376" s="1"/>
      <c r="N4376" s="1"/>
    </row>
    <row r="4377" spans="4:14" s="3" customFormat="1" x14ac:dyDescent="0.25">
      <c r="D4377" s="1"/>
      <c r="E4377" s="1"/>
      <c r="F4377" s="1"/>
      <c r="H4377" s="1"/>
      <c r="J4377" s="1"/>
      <c r="K4377" s="1"/>
      <c r="L4377" s="1"/>
      <c r="M4377" s="1"/>
      <c r="N4377" s="1"/>
    </row>
    <row r="4378" spans="4:14" s="3" customFormat="1" x14ac:dyDescent="0.25">
      <c r="D4378" s="1"/>
      <c r="E4378" s="1"/>
      <c r="F4378" s="1"/>
      <c r="H4378" s="1"/>
      <c r="J4378" s="1"/>
      <c r="K4378" s="1"/>
      <c r="L4378" s="1"/>
      <c r="M4378" s="1"/>
      <c r="N4378" s="1"/>
    </row>
    <row r="4379" spans="4:14" s="3" customFormat="1" x14ac:dyDescent="0.25">
      <c r="D4379" s="1"/>
      <c r="E4379" s="1"/>
      <c r="F4379" s="1"/>
      <c r="H4379" s="1"/>
      <c r="J4379" s="1"/>
      <c r="K4379" s="1"/>
      <c r="L4379" s="1"/>
      <c r="M4379" s="1"/>
      <c r="N4379" s="1"/>
    </row>
    <row r="4380" spans="4:14" s="3" customFormat="1" x14ac:dyDescent="0.25">
      <c r="D4380" s="1"/>
      <c r="E4380" s="1"/>
      <c r="F4380" s="1"/>
      <c r="H4380" s="1"/>
      <c r="J4380" s="1"/>
      <c r="K4380" s="1"/>
      <c r="L4380" s="1"/>
      <c r="M4380" s="1"/>
      <c r="N4380" s="1"/>
    </row>
    <row r="4381" spans="4:14" s="3" customFormat="1" x14ac:dyDescent="0.25">
      <c r="D4381" s="1"/>
      <c r="E4381" s="1"/>
      <c r="F4381" s="1"/>
      <c r="H4381" s="1"/>
      <c r="J4381" s="1"/>
      <c r="K4381" s="1"/>
      <c r="L4381" s="1"/>
      <c r="M4381" s="1"/>
      <c r="N4381" s="1"/>
    </row>
    <row r="4382" spans="4:14" s="3" customFormat="1" x14ac:dyDescent="0.25">
      <c r="D4382" s="1"/>
      <c r="E4382" s="1"/>
      <c r="F4382" s="1"/>
      <c r="H4382" s="1"/>
      <c r="J4382" s="1"/>
      <c r="K4382" s="1"/>
      <c r="L4382" s="1"/>
      <c r="M4382" s="1"/>
      <c r="N4382" s="1"/>
    </row>
    <row r="4383" spans="4:14" s="3" customFormat="1" x14ac:dyDescent="0.25">
      <c r="D4383" s="1"/>
      <c r="E4383" s="1"/>
      <c r="F4383" s="1"/>
      <c r="H4383" s="1"/>
      <c r="J4383" s="1"/>
      <c r="K4383" s="1"/>
      <c r="L4383" s="1"/>
      <c r="M4383" s="1"/>
      <c r="N4383" s="1"/>
    </row>
    <row r="4384" spans="4:14" s="3" customFormat="1" x14ac:dyDescent="0.25">
      <c r="D4384" s="1"/>
      <c r="E4384" s="1"/>
      <c r="F4384" s="1"/>
      <c r="H4384" s="1"/>
      <c r="J4384" s="1"/>
      <c r="K4384" s="1"/>
      <c r="L4384" s="1"/>
      <c r="M4384" s="1"/>
      <c r="N4384" s="1"/>
    </row>
    <row r="4385" spans="4:14" s="3" customFormat="1" x14ac:dyDescent="0.25">
      <c r="D4385" s="1"/>
      <c r="E4385" s="1"/>
      <c r="F4385" s="1"/>
      <c r="H4385" s="1"/>
      <c r="J4385" s="1"/>
      <c r="K4385" s="1"/>
      <c r="L4385" s="1"/>
      <c r="M4385" s="1"/>
      <c r="N4385" s="1"/>
    </row>
    <row r="4386" spans="4:14" s="3" customFormat="1" x14ac:dyDescent="0.25">
      <c r="D4386" s="1"/>
      <c r="E4386" s="1"/>
      <c r="F4386" s="1"/>
      <c r="H4386" s="1"/>
      <c r="J4386" s="1"/>
      <c r="K4386" s="1"/>
      <c r="L4386" s="1"/>
      <c r="M4386" s="1"/>
      <c r="N4386" s="1"/>
    </row>
    <row r="4387" spans="4:14" s="3" customFormat="1" x14ac:dyDescent="0.25">
      <c r="D4387" s="1"/>
      <c r="E4387" s="1"/>
      <c r="F4387" s="1"/>
      <c r="H4387" s="1"/>
      <c r="J4387" s="1"/>
      <c r="K4387" s="1"/>
      <c r="L4387" s="1"/>
      <c r="M4387" s="1"/>
      <c r="N4387" s="1"/>
    </row>
    <row r="4388" spans="4:14" s="3" customFormat="1" x14ac:dyDescent="0.25">
      <c r="D4388" s="1"/>
      <c r="E4388" s="1"/>
      <c r="F4388" s="1"/>
      <c r="H4388" s="1"/>
      <c r="J4388" s="1"/>
      <c r="K4388" s="1"/>
      <c r="L4388" s="1"/>
      <c r="M4388" s="1"/>
      <c r="N4388" s="1"/>
    </row>
    <row r="4389" spans="4:14" s="3" customFormat="1" x14ac:dyDescent="0.25">
      <c r="D4389" s="1"/>
      <c r="E4389" s="1"/>
      <c r="F4389" s="1"/>
      <c r="H4389" s="1"/>
      <c r="J4389" s="1"/>
      <c r="K4389" s="1"/>
      <c r="L4389" s="1"/>
      <c r="M4389" s="1"/>
      <c r="N4389" s="1"/>
    </row>
    <row r="4390" spans="4:14" s="3" customFormat="1" x14ac:dyDescent="0.25">
      <c r="D4390" s="1"/>
      <c r="E4390" s="1"/>
      <c r="F4390" s="1"/>
      <c r="H4390" s="1"/>
      <c r="J4390" s="1"/>
      <c r="K4390" s="1"/>
      <c r="L4390" s="1"/>
      <c r="M4390" s="1"/>
      <c r="N4390" s="1"/>
    </row>
    <row r="4391" spans="4:14" s="3" customFormat="1" x14ac:dyDescent="0.25">
      <c r="D4391" s="1"/>
      <c r="E4391" s="1"/>
      <c r="F4391" s="1"/>
      <c r="H4391" s="1"/>
      <c r="J4391" s="1"/>
      <c r="K4391" s="1"/>
      <c r="L4391" s="1"/>
      <c r="M4391" s="1"/>
      <c r="N4391" s="1"/>
    </row>
    <row r="4392" spans="4:14" s="3" customFormat="1" x14ac:dyDescent="0.25">
      <c r="D4392" s="1"/>
      <c r="E4392" s="1"/>
      <c r="F4392" s="1"/>
      <c r="H4392" s="1"/>
      <c r="J4392" s="1"/>
      <c r="K4392" s="1"/>
      <c r="L4392" s="1"/>
      <c r="M4392" s="1"/>
      <c r="N4392" s="1"/>
    </row>
    <row r="4393" spans="4:14" s="3" customFormat="1" x14ac:dyDescent="0.25">
      <c r="D4393" s="1"/>
      <c r="E4393" s="1"/>
      <c r="F4393" s="1"/>
      <c r="H4393" s="1"/>
      <c r="J4393" s="1"/>
      <c r="K4393" s="1"/>
      <c r="L4393" s="1"/>
      <c r="M4393" s="1"/>
      <c r="N4393" s="1"/>
    </row>
    <row r="4394" spans="4:14" s="3" customFormat="1" x14ac:dyDescent="0.25">
      <c r="D4394" s="1"/>
      <c r="E4394" s="1"/>
      <c r="F4394" s="1"/>
      <c r="H4394" s="1"/>
      <c r="J4394" s="1"/>
      <c r="K4394" s="1"/>
      <c r="L4394" s="1"/>
      <c r="M4394" s="1"/>
      <c r="N4394" s="1"/>
    </row>
    <row r="4395" spans="4:14" s="3" customFormat="1" x14ac:dyDescent="0.25">
      <c r="D4395" s="1"/>
      <c r="E4395" s="1"/>
      <c r="F4395" s="1"/>
      <c r="H4395" s="1"/>
      <c r="J4395" s="1"/>
      <c r="K4395" s="1"/>
      <c r="L4395" s="1"/>
      <c r="M4395" s="1"/>
      <c r="N4395" s="1"/>
    </row>
    <row r="4396" spans="4:14" s="3" customFormat="1" x14ac:dyDescent="0.25">
      <c r="D4396" s="1"/>
      <c r="E4396" s="1"/>
      <c r="F4396" s="1"/>
      <c r="H4396" s="1"/>
      <c r="J4396" s="1"/>
      <c r="K4396" s="1"/>
      <c r="L4396" s="1"/>
      <c r="M4396" s="1"/>
      <c r="N4396" s="1"/>
    </row>
    <row r="4397" spans="4:14" s="3" customFormat="1" x14ac:dyDescent="0.25">
      <c r="D4397" s="1"/>
      <c r="E4397" s="1"/>
      <c r="F4397" s="1"/>
      <c r="H4397" s="1"/>
      <c r="J4397" s="1"/>
      <c r="K4397" s="1"/>
      <c r="L4397" s="1"/>
      <c r="M4397" s="1"/>
      <c r="N4397" s="1"/>
    </row>
    <row r="4398" spans="4:14" s="3" customFormat="1" x14ac:dyDescent="0.25">
      <c r="D4398" s="1"/>
      <c r="E4398" s="1"/>
      <c r="F4398" s="1"/>
      <c r="H4398" s="1"/>
      <c r="J4398" s="1"/>
      <c r="K4398" s="1"/>
      <c r="L4398" s="1"/>
      <c r="M4398" s="1"/>
      <c r="N4398" s="1"/>
    </row>
    <row r="4399" spans="4:14" s="3" customFormat="1" x14ac:dyDescent="0.25">
      <c r="D4399" s="1"/>
      <c r="E4399" s="1"/>
      <c r="F4399" s="1"/>
      <c r="H4399" s="1"/>
      <c r="J4399" s="1"/>
      <c r="K4399" s="1"/>
      <c r="L4399" s="1"/>
      <c r="M4399" s="1"/>
      <c r="N4399" s="1"/>
    </row>
    <row r="4400" spans="4:14" s="3" customFormat="1" x14ac:dyDescent="0.25">
      <c r="D4400" s="1"/>
      <c r="E4400" s="1"/>
      <c r="F4400" s="1"/>
      <c r="H4400" s="1"/>
      <c r="J4400" s="1"/>
      <c r="K4400" s="1"/>
      <c r="L4400" s="1"/>
      <c r="M4400" s="1"/>
      <c r="N4400" s="1"/>
    </row>
    <row r="4401" spans="4:14" s="3" customFormat="1" x14ac:dyDescent="0.25">
      <c r="D4401" s="1"/>
      <c r="E4401" s="1"/>
      <c r="F4401" s="1"/>
      <c r="H4401" s="1"/>
      <c r="J4401" s="1"/>
      <c r="K4401" s="1"/>
      <c r="L4401" s="1"/>
      <c r="M4401" s="1"/>
      <c r="N4401" s="1"/>
    </row>
    <row r="4402" spans="4:14" s="3" customFormat="1" x14ac:dyDescent="0.25">
      <c r="D4402" s="1"/>
      <c r="E4402" s="1"/>
      <c r="F4402" s="1"/>
      <c r="H4402" s="1"/>
      <c r="J4402" s="1"/>
      <c r="K4402" s="1"/>
      <c r="L4402" s="1"/>
      <c r="M4402" s="1"/>
      <c r="N4402" s="1"/>
    </row>
    <row r="4403" spans="4:14" s="3" customFormat="1" x14ac:dyDescent="0.25">
      <c r="D4403" s="1"/>
      <c r="E4403" s="1"/>
      <c r="F4403" s="1"/>
      <c r="H4403" s="1"/>
      <c r="J4403" s="1"/>
      <c r="K4403" s="1"/>
      <c r="L4403" s="1"/>
      <c r="M4403" s="1"/>
      <c r="N4403" s="1"/>
    </row>
    <row r="4404" spans="4:14" s="3" customFormat="1" x14ac:dyDescent="0.25">
      <c r="D4404" s="1"/>
      <c r="E4404" s="1"/>
      <c r="F4404" s="1"/>
      <c r="H4404" s="1"/>
      <c r="J4404" s="1"/>
      <c r="K4404" s="1"/>
      <c r="L4404" s="1"/>
      <c r="M4404" s="1"/>
      <c r="N4404" s="1"/>
    </row>
    <row r="4405" spans="4:14" s="3" customFormat="1" x14ac:dyDescent="0.25">
      <c r="D4405" s="1"/>
      <c r="E4405" s="1"/>
      <c r="F4405" s="1"/>
      <c r="H4405" s="1"/>
      <c r="J4405" s="1"/>
      <c r="K4405" s="1"/>
      <c r="L4405" s="1"/>
      <c r="M4405" s="1"/>
      <c r="N4405" s="1"/>
    </row>
    <row r="4406" spans="4:14" s="3" customFormat="1" x14ac:dyDescent="0.25">
      <c r="D4406" s="1"/>
      <c r="E4406" s="1"/>
      <c r="F4406" s="1"/>
      <c r="H4406" s="1"/>
      <c r="J4406" s="1"/>
      <c r="K4406" s="1"/>
      <c r="L4406" s="1"/>
      <c r="M4406" s="1"/>
      <c r="N4406" s="1"/>
    </row>
    <row r="4407" spans="4:14" s="3" customFormat="1" x14ac:dyDescent="0.25">
      <c r="D4407" s="1"/>
      <c r="E4407" s="1"/>
      <c r="F4407" s="1"/>
      <c r="H4407" s="1"/>
      <c r="J4407" s="1"/>
      <c r="K4407" s="1"/>
      <c r="L4407" s="1"/>
      <c r="M4407" s="1"/>
      <c r="N4407" s="1"/>
    </row>
    <row r="4408" spans="4:14" s="3" customFormat="1" x14ac:dyDescent="0.25">
      <c r="D4408" s="1"/>
      <c r="E4408" s="1"/>
      <c r="F4408" s="1"/>
      <c r="H4408" s="1"/>
      <c r="J4408" s="1"/>
      <c r="K4408" s="1"/>
      <c r="L4408" s="1"/>
      <c r="M4408" s="1"/>
      <c r="N4408" s="1"/>
    </row>
    <row r="4409" spans="4:14" s="3" customFormat="1" x14ac:dyDescent="0.25">
      <c r="D4409" s="1"/>
      <c r="E4409" s="1"/>
      <c r="F4409" s="1"/>
      <c r="H4409" s="1"/>
      <c r="J4409" s="1"/>
      <c r="K4409" s="1"/>
      <c r="L4409" s="1"/>
      <c r="M4409" s="1"/>
      <c r="N4409" s="1"/>
    </row>
    <row r="4410" spans="4:14" s="3" customFormat="1" x14ac:dyDescent="0.25">
      <c r="D4410" s="1"/>
      <c r="E4410" s="1"/>
      <c r="F4410" s="1"/>
      <c r="H4410" s="1"/>
      <c r="J4410" s="1"/>
      <c r="K4410" s="1"/>
      <c r="L4410" s="1"/>
      <c r="M4410" s="1"/>
      <c r="N4410" s="1"/>
    </row>
    <row r="4411" spans="4:14" s="3" customFormat="1" x14ac:dyDescent="0.25">
      <c r="D4411" s="1"/>
      <c r="E4411" s="1"/>
      <c r="F4411" s="1"/>
      <c r="H4411" s="1"/>
      <c r="J4411" s="1"/>
      <c r="K4411" s="1"/>
      <c r="L4411" s="1"/>
      <c r="M4411" s="1"/>
      <c r="N4411" s="1"/>
    </row>
    <row r="4412" spans="4:14" s="3" customFormat="1" x14ac:dyDescent="0.25">
      <c r="D4412" s="1"/>
      <c r="E4412" s="1"/>
      <c r="F4412" s="1"/>
      <c r="H4412" s="1"/>
      <c r="J4412" s="1"/>
      <c r="K4412" s="1"/>
      <c r="L4412" s="1"/>
      <c r="M4412" s="1"/>
      <c r="N4412" s="1"/>
    </row>
    <row r="4413" spans="4:14" s="3" customFormat="1" x14ac:dyDescent="0.25">
      <c r="D4413" s="1"/>
      <c r="E4413" s="1"/>
      <c r="F4413" s="1"/>
      <c r="H4413" s="1"/>
      <c r="J4413" s="1"/>
      <c r="K4413" s="1"/>
      <c r="L4413" s="1"/>
      <c r="M4413" s="1"/>
      <c r="N4413" s="1"/>
    </row>
    <row r="4414" spans="4:14" s="3" customFormat="1" x14ac:dyDescent="0.25">
      <c r="D4414" s="1"/>
      <c r="E4414" s="1"/>
      <c r="F4414" s="1"/>
      <c r="H4414" s="1"/>
      <c r="J4414" s="1"/>
      <c r="K4414" s="1"/>
      <c r="L4414" s="1"/>
      <c r="M4414" s="1"/>
      <c r="N4414" s="1"/>
    </row>
    <row r="4415" spans="4:14" s="3" customFormat="1" x14ac:dyDescent="0.25">
      <c r="D4415" s="1"/>
      <c r="E4415" s="1"/>
      <c r="F4415" s="1"/>
      <c r="H4415" s="1"/>
      <c r="J4415" s="1"/>
      <c r="K4415" s="1"/>
      <c r="L4415" s="1"/>
      <c r="M4415" s="1"/>
      <c r="N4415" s="1"/>
    </row>
    <row r="4416" spans="4:14" s="3" customFormat="1" x14ac:dyDescent="0.25">
      <c r="D4416" s="1"/>
      <c r="E4416" s="1"/>
      <c r="F4416" s="1"/>
      <c r="H4416" s="1"/>
      <c r="J4416" s="1"/>
      <c r="K4416" s="1"/>
      <c r="L4416" s="1"/>
      <c r="M4416" s="1"/>
      <c r="N4416" s="1"/>
    </row>
    <row r="4417" spans="4:14" s="3" customFormat="1" x14ac:dyDescent="0.25">
      <c r="D4417" s="1"/>
      <c r="E4417" s="1"/>
      <c r="F4417" s="1"/>
      <c r="H4417" s="1"/>
      <c r="J4417" s="1"/>
      <c r="K4417" s="1"/>
      <c r="L4417" s="1"/>
      <c r="M4417" s="1"/>
      <c r="N4417" s="1"/>
    </row>
    <row r="4418" spans="4:14" s="3" customFormat="1" x14ac:dyDescent="0.25">
      <c r="D4418" s="1"/>
      <c r="E4418" s="1"/>
      <c r="F4418" s="1"/>
      <c r="H4418" s="1"/>
      <c r="J4418" s="1"/>
      <c r="K4418" s="1"/>
      <c r="L4418" s="1"/>
      <c r="M4418" s="1"/>
      <c r="N4418" s="1"/>
    </row>
    <row r="4419" spans="4:14" s="3" customFormat="1" x14ac:dyDescent="0.25">
      <c r="D4419" s="1"/>
      <c r="E4419" s="1"/>
      <c r="F4419" s="1"/>
      <c r="H4419" s="1"/>
      <c r="J4419" s="1"/>
      <c r="K4419" s="1"/>
      <c r="L4419" s="1"/>
      <c r="M4419" s="1"/>
      <c r="N4419" s="1"/>
    </row>
    <row r="4420" spans="4:14" s="3" customFormat="1" x14ac:dyDescent="0.25">
      <c r="D4420" s="1"/>
      <c r="E4420" s="1"/>
      <c r="F4420" s="1"/>
      <c r="H4420" s="1"/>
      <c r="J4420" s="1"/>
      <c r="K4420" s="1"/>
      <c r="L4420" s="1"/>
      <c r="M4420" s="1"/>
      <c r="N4420" s="1"/>
    </row>
    <row r="4421" spans="4:14" s="3" customFormat="1" x14ac:dyDescent="0.25">
      <c r="D4421" s="1"/>
      <c r="E4421" s="1"/>
      <c r="F4421" s="1"/>
      <c r="H4421" s="1"/>
      <c r="J4421" s="1"/>
      <c r="K4421" s="1"/>
      <c r="L4421" s="1"/>
      <c r="M4421" s="1"/>
      <c r="N4421" s="1"/>
    </row>
    <row r="4422" spans="4:14" s="3" customFormat="1" x14ac:dyDescent="0.25">
      <c r="D4422" s="1"/>
      <c r="E4422" s="1"/>
      <c r="F4422" s="1"/>
      <c r="H4422" s="1"/>
      <c r="J4422" s="1"/>
      <c r="K4422" s="1"/>
      <c r="L4422" s="1"/>
      <c r="M4422" s="1"/>
      <c r="N4422" s="1"/>
    </row>
    <row r="4423" spans="4:14" s="3" customFormat="1" x14ac:dyDescent="0.25">
      <c r="D4423" s="1"/>
      <c r="E4423" s="1"/>
      <c r="F4423" s="1"/>
      <c r="H4423" s="1"/>
      <c r="J4423" s="1"/>
      <c r="K4423" s="1"/>
      <c r="L4423" s="1"/>
      <c r="M4423" s="1"/>
      <c r="N4423" s="1"/>
    </row>
    <row r="4424" spans="4:14" s="3" customFormat="1" x14ac:dyDescent="0.25">
      <c r="D4424" s="1"/>
      <c r="E4424" s="1"/>
      <c r="F4424" s="1"/>
      <c r="H4424" s="1"/>
      <c r="J4424" s="1"/>
      <c r="K4424" s="1"/>
      <c r="L4424" s="1"/>
      <c r="M4424" s="1"/>
      <c r="N4424" s="1"/>
    </row>
    <row r="4425" spans="4:14" s="3" customFormat="1" x14ac:dyDescent="0.25">
      <c r="D4425" s="1"/>
      <c r="E4425" s="1"/>
      <c r="F4425" s="1"/>
      <c r="H4425" s="1"/>
      <c r="J4425" s="1"/>
      <c r="K4425" s="1"/>
      <c r="L4425" s="1"/>
      <c r="M4425" s="1"/>
      <c r="N4425" s="1"/>
    </row>
    <row r="4426" spans="4:14" s="3" customFormat="1" x14ac:dyDescent="0.25">
      <c r="D4426" s="1"/>
      <c r="E4426" s="1"/>
      <c r="F4426" s="1"/>
      <c r="H4426" s="1"/>
      <c r="J4426" s="1"/>
      <c r="K4426" s="1"/>
      <c r="L4426" s="1"/>
      <c r="M4426" s="1"/>
      <c r="N4426" s="1"/>
    </row>
    <row r="4427" spans="4:14" s="3" customFormat="1" x14ac:dyDescent="0.25">
      <c r="D4427" s="1"/>
      <c r="E4427" s="1"/>
      <c r="F4427" s="1"/>
      <c r="H4427" s="1"/>
      <c r="J4427" s="1"/>
      <c r="K4427" s="1"/>
      <c r="L4427" s="1"/>
      <c r="M4427" s="1"/>
      <c r="N4427" s="1"/>
    </row>
    <row r="4428" spans="4:14" s="3" customFormat="1" x14ac:dyDescent="0.25">
      <c r="D4428" s="1"/>
      <c r="E4428" s="1"/>
      <c r="F4428" s="1"/>
      <c r="H4428" s="1"/>
      <c r="J4428" s="1"/>
      <c r="K4428" s="1"/>
      <c r="L4428" s="1"/>
      <c r="M4428" s="1"/>
      <c r="N4428" s="1"/>
    </row>
    <row r="4429" spans="4:14" s="3" customFormat="1" x14ac:dyDescent="0.25">
      <c r="D4429" s="1"/>
      <c r="E4429" s="1"/>
      <c r="F4429" s="1"/>
      <c r="H4429" s="1"/>
      <c r="J4429" s="1"/>
      <c r="K4429" s="1"/>
      <c r="L4429" s="1"/>
      <c r="M4429" s="1"/>
      <c r="N4429" s="1"/>
    </row>
    <row r="4430" spans="4:14" s="3" customFormat="1" x14ac:dyDescent="0.25">
      <c r="D4430" s="1"/>
      <c r="E4430" s="1"/>
      <c r="F4430" s="1"/>
      <c r="H4430" s="1"/>
      <c r="J4430" s="1"/>
      <c r="K4430" s="1"/>
      <c r="L4430" s="1"/>
      <c r="M4430" s="1"/>
      <c r="N4430" s="1"/>
    </row>
    <row r="4431" spans="4:14" s="3" customFormat="1" x14ac:dyDescent="0.25">
      <c r="D4431" s="1"/>
      <c r="E4431" s="1"/>
      <c r="F4431" s="1"/>
      <c r="H4431" s="1"/>
      <c r="J4431" s="1"/>
      <c r="K4431" s="1"/>
      <c r="L4431" s="1"/>
      <c r="M4431" s="1"/>
      <c r="N4431" s="1"/>
    </row>
    <row r="4432" spans="4:14" s="3" customFormat="1" x14ac:dyDescent="0.25">
      <c r="D4432" s="1"/>
      <c r="E4432" s="1"/>
      <c r="F4432" s="1"/>
      <c r="H4432" s="1"/>
      <c r="J4432" s="1"/>
      <c r="K4432" s="1"/>
      <c r="L4432" s="1"/>
      <c r="M4432" s="1"/>
      <c r="N4432" s="1"/>
    </row>
    <row r="4433" spans="4:14" s="3" customFormat="1" x14ac:dyDescent="0.25">
      <c r="D4433" s="1"/>
      <c r="E4433" s="1"/>
      <c r="F4433" s="1"/>
      <c r="H4433" s="1"/>
      <c r="J4433" s="1"/>
      <c r="K4433" s="1"/>
      <c r="L4433" s="1"/>
      <c r="M4433" s="1"/>
      <c r="N4433" s="1"/>
    </row>
    <row r="4434" spans="4:14" s="3" customFormat="1" x14ac:dyDescent="0.25">
      <c r="D4434" s="1"/>
      <c r="E4434" s="1"/>
      <c r="F4434" s="1"/>
      <c r="H4434" s="1"/>
      <c r="J4434" s="1"/>
      <c r="K4434" s="1"/>
      <c r="L4434" s="1"/>
      <c r="M4434" s="1"/>
      <c r="N4434" s="1"/>
    </row>
    <row r="4435" spans="4:14" s="3" customFormat="1" x14ac:dyDescent="0.25">
      <c r="D4435" s="1"/>
      <c r="E4435" s="1"/>
      <c r="F4435" s="1"/>
      <c r="H4435" s="1"/>
      <c r="J4435" s="1"/>
      <c r="K4435" s="1"/>
      <c r="L4435" s="1"/>
      <c r="M4435" s="1"/>
      <c r="N4435" s="1"/>
    </row>
    <row r="4436" spans="4:14" s="3" customFormat="1" x14ac:dyDescent="0.25">
      <c r="D4436" s="1"/>
      <c r="E4436" s="1"/>
      <c r="F4436" s="1"/>
      <c r="H4436" s="1"/>
      <c r="J4436" s="1"/>
      <c r="K4436" s="1"/>
      <c r="L4436" s="1"/>
      <c r="M4436" s="1"/>
      <c r="N4436" s="1"/>
    </row>
    <row r="4437" spans="4:14" s="3" customFormat="1" x14ac:dyDescent="0.25">
      <c r="D4437" s="1"/>
      <c r="E4437" s="1"/>
      <c r="F4437" s="1"/>
      <c r="H4437" s="1"/>
      <c r="J4437" s="1"/>
      <c r="K4437" s="1"/>
      <c r="L4437" s="1"/>
      <c r="M4437" s="1"/>
      <c r="N4437" s="1"/>
    </row>
    <row r="4438" spans="4:14" s="3" customFormat="1" x14ac:dyDescent="0.25">
      <c r="D4438" s="1"/>
      <c r="E4438" s="1"/>
      <c r="F4438" s="1"/>
      <c r="H4438" s="1"/>
      <c r="J4438" s="1"/>
      <c r="K4438" s="1"/>
      <c r="L4438" s="1"/>
      <c r="M4438" s="1"/>
      <c r="N4438" s="1"/>
    </row>
    <row r="4439" spans="4:14" s="3" customFormat="1" x14ac:dyDescent="0.25">
      <c r="D4439" s="1"/>
      <c r="E4439" s="1"/>
      <c r="F4439" s="1"/>
      <c r="H4439" s="1"/>
      <c r="J4439" s="1"/>
      <c r="K4439" s="1"/>
      <c r="L4439" s="1"/>
      <c r="M4439" s="1"/>
      <c r="N4439" s="1"/>
    </row>
    <row r="4440" spans="4:14" s="3" customFormat="1" x14ac:dyDescent="0.25">
      <c r="D4440" s="1"/>
      <c r="E4440" s="1"/>
      <c r="F4440" s="1"/>
      <c r="H4440" s="1"/>
      <c r="J4440" s="1"/>
      <c r="K4440" s="1"/>
      <c r="L4440" s="1"/>
      <c r="M4440" s="1"/>
      <c r="N4440" s="1"/>
    </row>
    <row r="4441" spans="4:14" s="3" customFormat="1" x14ac:dyDescent="0.25">
      <c r="D4441" s="1"/>
      <c r="E4441" s="1"/>
      <c r="F4441" s="1"/>
      <c r="H4441" s="1"/>
      <c r="J4441" s="1"/>
      <c r="K4441" s="1"/>
      <c r="L4441" s="1"/>
      <c r="M4441" s="1"/>
      <c r="N4441" s="1"/>
    </row>
    <row r="4442" spans="4:14" s="3" customFormat="1" x14ac:dyDescent="0.25">
      <c r="D4442" s="1"/>
      <c r="E4442" s="1"/>
      <c r="F4442" s="1"/>
      <c r="H4442" s="1"/>
      <c r="J4442" s="1"/>
      <c r="K4442" s="1"/>
      <c r="L4442" s="1"/>
      <c r="M4442" s="1"/>
      <c r="N4442" s="1"/>
    </row>
    <row r="4443" spans="4:14" s="3" customFormat="1" x14ac:dyDescent="0.25">
      <c r="D4443" s="1"/>
      <c r="E4443" s="1"/>
      <c r="F4443" s="1"/>
      <c r="H4443" s="1"/>
      <c r="J4443" s="1"/>
      <c r="K4443" s="1"/>
      <c r="L4443" s="1"/>
      <c r="M4443" s="1"/>
      <c r="N4443" s="1"/>
    </row>
    <row r="4444" spans="4:14" s="3" customFormat="1" x14ac:dyDescent="0.25">
      <c r="D4444" s="1"/>
      <c r="E4444" s="1"/>
      <c r="F4444" s="1"/>
      <c r="H4444" s="1"/>
      <c r="J4444" s="1"/>
      <c r="K4444" s="1"/>
      <c r="L4444" s="1"/>
      <c r="M4444" s="1"/>
      <c r="N4444" s="1"/>
    </row>
    <row r="4445" spans="4:14" s="3" customFormat="1" x14ac:dyDescent="0.25">
      <c r="D4445" s="1"/>
      <c r="E4445" s="1"/>
      <c r="F4445" s="1"/>
      <c r="H4445" s="1"/>
      <c r="J4445" s="1"/>
      <c r="K4445" s="1"/>
      <c r="L4445" s="1"/>
      <c r="M4445" s="1"/>
      <c r="N4445" s="1"/>
    </row>
    <row r="4446" spans="4:14" s="3" customFormat="1" x14ac:dyDescent="0.25">
      <c r="D4446" s="1"/>
      <c r="E4446" s="1"/>
      <c r="F4446" s="1"/>
      <c r="H4446" s="1"/>
      <c r="J4446" s="1"/>
      <c r="K4446" s="1"/>
      <c r="L4446" s="1"/>
      <c r="M4446" s="1"/>
      <c r="N4446" s="1"/>
    </row>
    <row r="4447" spans="4:14" s="3" customFormat="1" x14ac:dyDescent="0.25">
      <c r="D4447" s="1"/>
      <c r="E4447" s="1"/>
      <c r="F4447" s="1"/>
      <c r="H4447" s="1"/>
      <c r="J4447" s="1"/>
      <c r="K4447" s="1"/>
      <c r="L4447" s="1"/>
      <c r="M4447" s="1"/>
      <c r="N4447" s="1"/>
    </row>
    <row r="4448" spans="4:14" s="3" customFormat="1" x14ac:dyDescent="0.25">
      <c r="D4448" s="1"/>
      <c r="E4448" s="1"/>
      <c r="F4448" s="1"/>
      <c r="H4448" s="1"/>
      <c r="J4448" s="1"/>
      <c r="K4448" s="1"/>
      <c r="L4448" s="1"/>
      <c r="M4448" s="1"/>
      <c r="N4448" s="1"/>
    </row>
    <row r="4449" spans="4:14" s="3" customFormat="1" x14ac:dyDescent="0.25">
      <c r="D4449" s="1"/>
      <c r="E4449" s="1"/>
      <c r="F4449" s="1"/>
      <c r="H4449" s="1"/>
      <c r="J4449" s="1"/>
      <c r="K4449" s="1"/>
      <c r="L4449" s="1"/>
      <c r="M4449" s="1"/>
      <c r="N4449" s="1"/>
    </row>
    <row r="4450" spans="4:14" s="3" customFormat="1" x14ac:dyDescent="0.25">
      <c r="D4450" s="1"/>
      <c r="E4450" s="1"/>
      <c r="F4450" s="1"/>
      <c r="H4450" s="1"/>
      <c r="J4450" s="1"/>
      <c r="K4450" s="1"/>
      <c r="L4450" s="1"/>
      <c r="M4450" s="1"/>
      <c r="N4450" s="1"/>
    </row>
    <row r="4451" spans="4:14" s="3" customFormat="1" x14ac:dyDescent="0.25">
      <c r="D4451" s="1"/>
      <c r="E4451" s="1"/>
      <c r="F4451" s="1"/>
      <c r="H4451" s="1"/>
      <c r="J4451" s="1"/>
      <c r="K4451" s="1"/>
      <c r="L4451" s="1"/>
      <c r="M4451" s="1"/>
      <c r="N4451" s="1"/>
    </row>
    <row r="4452" spans="4:14" s="3" customFormat="1" x14ac:dyDescent="0.25">
      <c r="D4452" s="1"/>
      <c r="E4452" s="1"/>
      <c r="F4452" s="1"/>
      <c r="H4452" s="1"/>
      <c r="J4452" s="1"/>
      <c r="K4452" s="1"/>
      <c r="L4452" s="1"/>
      <c r="M4452" s="1"/>
      <c r="N4452" s="1"/>
    </row>
    <row r="4453" spans="4:14" s="3" customFormat="1" x14ac:dyDescent="0.25">
      <c r="D4453" s="1"/>
      <c r="E4453" s="1"/>
      <c r="F4453" s="1"/>
      <c r="H4453" s="1"/>
      <c r="J4453" s="1"/>
      <c r="K4453" s="1"/>
      <c r="L4453" s="1"/>
      <c r="M4453" s="1"/>
      <c r="N4453" s="1"/>
    </row>
    <row r="4454" spans="4:14" s="3" customFormat="1" x14ac:dyDescent="0.25">
      <c r="D4454" s="1"/>
      <c r="E4454" s="1"/>
      <c r="F4454" s="1"/>
      <c r="H4454" s="1"/>
      <c r="J4454" s="1"/>
      <c r="K4454" s="1"/>
      <c r="L4454" s="1"/>
      <c r="M4454" s="1"/>
      <c r="N4454" s="1"/>
    </row>
    <row r="4455" spans="4:14" s="3" customFormat="1" x14ac:dyDescent="0.25">
      <c r="D4455" s="1"/>
      <c r="E4455" s="1"/>
      <c r="F4455" s="1"/>
      <c r="H4455" s="1"/>
      <c r="J4455" s="1"/>
      <c r="K4455" s="1"/>
      <c r="L4455" s="1"/>
      <c r="M4455" s="1"/>
      <c r="N4455" s="1"/>
    </row>
    <row r="4456" spans="4:14" s="3" customFormat="1" x14ac:dyDescent="0.25">
      <c r="D4456" s="1"/>
      <c r="E4456" s="1"/>
      <c r="F4456" s="1"/>
      <c r="H4456" s="1"/>
      <c r="J4456" s="1"/>
      <c r="K4456" s="1"/>
      <c r="L4456" s="1"/>
      <c r="M4456" s="1"/>
      <c r="N4456" s="1"/>
    </row>
    <row r="4457" spans="4:14" s="3" customFormat="1" x14ac:dyDescent="0.25">
      <c r="D4457" s="1"/>
      <c r="E4457" s="1"/>
      <c r="F4457" s="1"/>
      <c r="H4457" s="1"/>
      <c r="J4457" s="1"/>
      <c r="K4457" s="1"/>
      <c r="L4457" s="1"/>
      <c r="M4457" s="1"/>
      <c r="N4457" s="1"/>
    </row>
    <row r="4458" spans="4:14" s="3" customFormat="1" x14ac:dyDescent="0.25">
      <c r="D4458" s="1"/>
      <c r="E4458" s="1"/>
      <c r="F4458" s="1"/>
      <c r="H4458" s="1"/>
      <c r="J4458" s="1"/>
      <c r="K4458" s="1"/>
      <c r="L4458" s="1"/>
      <c r="M4458" s="1"/>
      <c r="N4458" s="1"/>
    </row>
    <row r="4459" spans="4:14" s="3" customFormat="1" x14ac:dyDescent="0.25">
      <c r="D4459" s="1"/>
      <c r="E4459" s="1"/>
      <c r="F4459" s="1"/>
      <c r="H4459" s="1"/>
      <c r="J4459" s="1"/>
      <c r="K4459" s="1"/>
      <c r="L4459" s="1"/>
      <c r="M4459" s="1"/>
      <c r="N4459" s="1"/>
    </row>
    <row r="4460" spans="4:14" s="3" customFormat="1" x14ac:dyDescent="0.25">
      <c r="D4460" s="1"/>
      <c r="E4460" s="1"/>
      <c r="F4460" s="1"/>
      <c r="H4460" s="1"/>
      <c r="J4460" s="1"/>
      <c r="K4460" s="1"/>
      <c r="L4460" s="1"/>
      <c r="M4460" s="1"/>
      <c r="N4460" s="1"/>
    </row>
    <row r="4461" spans="4:14" s="3" customFormat="1" x14ac:dyDescent="0.25">
      <c r="D4461" s="1"/>
      <c r="E4461" s="1"/>
      <c r="F4461" s="1"/>
      <c r="H4461" s="1"/>
      <c r="J4461" s="1"/>
      <c r="K4461" s="1"/>
      <c r="L4461" s="1"/>
      <c r="M4461" s="1"/>
      <c r="N4461" s="1"/>
    </row>
    <row r="4462" spans="4:14" s="3" customFormat="1" x14ac:dyDescent="0.25">
      <c r="D4462" s="1"/>
      <c r="E4462" s="1"/>
      <c r="F4462" s="1"/>
      <c r="H4462" s="1"/>
      <c r="J4462" s="1"/>
      <c r="K4462" s="1"/>
      <c r="L4462" s="1"/>
      <c r="M4462" s="1"/>
      <c r="N4462" s="1"/>
    </row>
    <row r="4463" spans="4:14" s="3" customFormat="1" x14ac:dyDescent="0.25">
      <c r="D4463" s="1"/>
      <c r="E4463" s="1"/>
      <c r="F4463" s="1"/>
      <c r="H4463" s="1"/>
      <c r="J4463" s="1"/>
      <c r="K4463" s="1"/>
      <c r="L4463" s="1"/>
      <c r="M4463" s="1"/>
      <c r="N4463" s="1"/>
    </row>
    <row r="4464" spans="4:14" s="3" customFormat="1" x14ac:dyDescent="0.25">
      <c r="D4464" s="1"/>
      <c r="E4464" s="1"/>
      <c r="F4464" s="1"/>
      <c r="H4464" s="1"/>
      <c r="J4464" s="1"/>
      <c r="K4464" s="1"/>
      <c r="L4464" s="1"/>
      <c r="M4464" s="1"/>
      <c r="N4464" s="1"/>
    </row>
    <row r="4465" spans="4:14" s="3" customFormat="1" x14ac:dyDescent="0.25">
      <c r="D4465" s="1"/>
      <c r="E4465" s="1"/>
      <c r="F4465" s="1"/>
      <c r="H4465" s="1"/>
      <c r="J4465" s="1"/>
      <c r="K4465" s="1"/>
      <c r="L4465" s="1"/>
      <c r="M4465" s="1"/>
      <c r="N4465" s="1"/>
    </row>
    <row r="4466" spans="4:14" s="3" customFormat="1" x14ac:dyDescent="0.25">
      <c r="D4466" s="1"/>
      <c r="E4466" s="1"/>
      <c r="F4466" s="1"/>
      <c r="H4466" s="1"/>
      <c r="J4466" s="1"/>
      <c r="K4466" s="1"/>
      <c r="L4466" s="1"/>
      <c r="M4466" s="1"/>
      <c r="N4466" s="1"/>
    </row>
    <row r="4467" spans="4:14" s="3" customFormat="1" x14ac:dyDescent="0.25">
      <c r="D4467" s="1"/>
      <c r="E4467" s="1"/>
      <c r="F4467" s="1"/>
      <c r="H4467" s="1"/>
      <c r="J4467" s="1"/>
      <c r="K4467" s="1"/>
      <c r="L4467" s="1"/>
      <c r="M4467" s="1"/>
      <c r="N4467" s="1"/>
    </row>
    <row r="4468" spans="4:14" s="3" customFormat="1" x14ac:dyDescent="0.25">
      <c r="D4468" s="1"/>
      <c r="E4468" s="1"/>
      <c r="F4468" s="1"/>
      <c r="H4468" s="1"/>
      <c r="J4468" s="1"/>
      <c r="K4468" s="1"/>
      <c r="L4468" s="1"/>
      <c r="M4468" s="1"/>
      <c r="N4468" s="1"/>
    </row>
    <row r="4469" spans="4:14" s="3" customFormat="1" x14ac:dyDescent="0.25">
      <c r="D4469" s="1"/>
      <c r="E4469" s="1"/>
      <c r="F4469" s="1"/>
      <c r="H4469" s="1"/>
      <c r="J4469" s="1"/>
      <c r="K4469" s="1"/>
      <c r="L4469" s="1"/>
      <c r="M4469" s="1"/>
      <c r="N4469" s="1"/>
    </row>
    <row r="4470" spans="4:14" s="3" customFormat="1" x14ac:dyDescent="0.25">
      <c r="D4470" s="1"/>
      <c r="E4470" s="1"/>
      <c r="F4470" s="1"/>
      <c r="H4470" s="1"/>
      <c r="J4470" s="1"/>
      <c r="K4470" s="1"/>
      <c r="L4470" s="1"/>
      <c r="M4470" s="1"/>
      <c r="N4470" s="1"/>
    </row>
    <row r="4471" spans="4:14" s="3" customFormat="1" x14ac:dyDescent="0.25">
      <c r="D4471" s="1"/>
      <c r="E4471" s="1"/>
      <c r="F4471" s="1"/>
      <c r="H4471" s="1"/>
      <c r="J4471" s="1"/>
      <c r="K4471" s="1"/>
      <c r="L4471" s="1"/>
      <c r="M4471" s="1"/>
      <c r="N4471" s="1"/>
    </row>
    <row r="4472" spans="4:14" s="3" customFormat="1" x14ac:dyDescent="0.25">
      <c r="D4472" s="1"/>
      <c r="E4472" s="1"/>
      <c r="F4472" s="1"/>
      <c r="H4472" s="1"/>
      <c r="J4472" s="1"/>
      <c r="K4472" s="1"/>
      <c r="L4472" s="1"/>
      <c r="M4472" s="1"/>
      <c r="N4472" s="1"/>
    </row>
    <row r="4473" spans="4:14" s="3" customFormat="1" x14ac:dyDescent="0.25">
      <c r="D4473" s="1"/>
      <c r="E4473" s="1"/>
      <c r="F4473" s="1"/>
      <c r="H4473" s="1"/>
      <c r="J4473" s="1"/>
      <c r="K4473" s="1"/>
      <c r="L4473" s="1"/>
      <c r="M4473" s="1"/>
      <c r="N4473" s="1"/>
    </row>
    <row r="4474" spans="4:14" s="3" customFormat="1" x14ac:dyDescent="0.25">
      <c r="D4474" s="1"/>
      <c r="E4474" s="1"/>
      <c r="F4474" s="1"/>
      <c r="H4474" s="1"/>
      <c r="J4474" s="1"/>
      <c r="K4474" s="1"/>
      <c r="L4474" s="1"/>
      <c r="M4474" s="1"/>
      <c r="N4474" s="1"/>
    </row>
    <row r="4475" spans="4:14" s="3" customFormat="1" x14ac:dyDescent="0.25">
      <c r="D4475" s="1"/>
      <c r="E4475" s="1"/>
      <c r="F4475" s="1"/>
      <c r="H4475" s="1"/>
      <c r="J4475" s="1"/>
      <c r="K4475" s="1"/>
      <c r="L4475" s="1"/>
      <c r="M4475" s="1"/>
      <c r="N4475" s="1"/>
    </row>
    <row r="4476" spans="4:14" s="3" customFormat="1" x14ac:dyDescent="0.25">
      <c r="D4476" s="1"/>
      <c r="E4476" s="1"/>
      <c r="F4476" s="1"/>
      <c r="H4476" s="1"/>
      <c r="J4476" s="1"/>
      <c r="K4476" s="1"/>
      <c r="L4476" s="1"/>
      <c r="M4476" s="1"/>
      <c r="N4476" s="1"/>
    </row>
    <row r="4477" spans="4:14" s="3" customFormat="1" x14ac:dyDescent="0.25">
      <c r="D4477" s="1"/>
      <c r="E4477" s="1"/>
      <c r="F4477" s="1"/>
      <c r="H4477" s="1"/>
      <c r="J4477" s="1"/>
      <c r="K4477" s="1"/>
      <c r="L4477" s="1"/>
      <c r="M4477" s="1"/>
      <c r="N4477" s="1"/>
    </row>
    <row r="4478" spans="4:14" s="3" customFormat="1" x14ac:dyDescent="0.25">
      <c r="D4478" s="1"/>
      <c r="E4478" s="1"/>
      <c r="F4478" s="1"/>
      <c r="H4478" s="1"/>
      <c r="J4478" s="1"/>
      <c r="K4478" s="1"/>
      <c r="L4478" s="1"/>
      <c r="M4478" s="1"/>
      <c r="N4478" s="1"/>
    </row>
    <row r="4479" spans="4:14" s="3" customFormat="1" x14ac:dyDescent="0.25">
      <c r="D4479" s="1"/>
      <c r="E4479" s="1"/>
      <c r="F4479" s="1"/>
      <c r="H4479" s="1"/>
      <c r="J4479" s="1"/>
      <c r="K4479" s="1"/>
      <c r="L4479" s="1"/>
      <c r="M4479" s="1"/>
      <c r="N4479" s="1"/>
    </row>
    <row r="4480" spans="4:14" s="3" customFormat="1" x14ac:dyDescent="0.25">
      <c r="D4480" s="1"/>
      <c r="E4480" s="1"/>
      <c r="F4480" s="1"/>
      <c r="H4480" s="1"/>
      <c r="J4480" s="1"/>
      <c r="K4480" s="1"/>
      <c r="L4480" s="1"/>
      <c r="M4480" s="1"/>
      <c r="N4480" s="1"/>
    </row>
    <row r="4481" spans="4:14" s="3" customFormat="1" x14ac:dyDescent="0.25">
      <c r="D4481" s="1"/>
      <c r="E4481" s="1"/>
      <c r="F4481" s="1"/>
      <c r="H4481" s="1"/>
      <c r="J4481" s="1"/>
      <c r="K4481" s="1"/>
      <c r="L4481" s="1"/>
      <c r="M4481" s="1"/>
      <c r="N4481" s="1"/>
    </row>
    <row r="4482" spans="4:14" s="3" customFormat="1" x14ac:dyDescent="0.25">
      <c r="D4482" s="1"/>
      <c r="E4482" s="1"/>
      <c r="F4482" s="1"/>
      <c r="H4482" s="1"/>
      <c r="J4482" s="1"/>
      <c r="K4482" s="1"/>
      <c r="L4482" s="1"/>
      <c r="M4482" s="1"/>
      <c r="N4482" s="1"/>
    </row>
    <row r="4483" spans="4:14" s="3" customFormat="1" x14ac:dyDescent="0.25">
      <c r="D4483" s="1"/>
      <c r="E4483" s="1"/>
      <c r="F4483" s="1"/>
      <c r="H4483" s="1"/>
      <c r="J4483" s="1"/>
      <c r="K4483" s="1"/>
      <c r="L4483" s="1"/>
      <c r="M4483" s="1"/>
      <c r="N4483" s="1"/>
    </row>
    <row r="4484" spans="4:14" s="3" customFormat="1" x14ac:dyDescent="0.25">
      <c r="D4484" s="1"/>
      <c r="E4484" s="1"/>
      <c r="F4484" s="1"/>
      <c r="H4484" s="1"/>
      <c r="J4484" s="1"/>
      <c r="K4484" s="1"/>
      <c r="L4484" s="1"/>
      <c r="M4484" s="1"/>
      <c r="N4484" s="1"/>
    </row>
    <row r="4485" spans="4:14" s="3" customFormat="1" x14ac:dyDescent="0.25">
      <c r="D4485" s="1"/>
      <c r="E4485" s="1"/>
      <c r="F4485" s="1"/>
      <c r="H4485" s="1"/>
      <c r="J4485" s="1"/>
      <c r="K4485" s="1"/>
      <c r="L4485" s="1"/>
      <c r="M4485" s="1"/>
      <c r="N4485" s="1"/>
    </row>
    <row r="4486" spans="4:14" s="3" customFormat="1" x14ac:dyDescent="0.25">
      <c r="D4486" s="1"/>
      <c r="E4486" s="1"/>
      <c r="F4486" s="1"/>
      <c r="H4486" s="1"/>
      <c r="J4486" s="1"/>
      <c r="K4486" s="1"/>
      <c r="L4486" s="1"/>
      <c r="M4486" s="1"/>
      <c r="N4486" s="1"/>
    </row>
    <row r="4487" spans="4:14" s="3" customFormat="1" x14ac:dyDescent="0.25">
      <c r="D4487" s="1"/>
      <c r="E4487" s="1"/>
      <c r="F4487" s="1"/>
      <c r="H4487" s="1"/>
      <c r="J4487" s="1"/>
      <c r="K4487" s="1"/>
      <c r="L4487" s="1"/>
      <c r="M4487" s="1"/>
      <c r="N4487" s="1"/>
    </row>
    <row r="4488" spans="4:14" s="3" customFormat="1" x14ac:dyDescent="0.25">
      <c r="D4488" s="1"/>
      <c r="E4488" s="1"/>
      <c r="F4488" s="1"/>
      <c r="H4488" s="1"/>
      <c r="J4488" s="1"/>
      <c r="K4488" s="1"/>
      <c r="L4488" s="1"/>
      <c r="M4488" s="1"/>
      <c r="N4488" s="1"/>
    </row>
    <row r="4489" spans="4:14" s="3" customFormat="1" x14ac:dyDescent="0.25">
      <c r="D4489" s="1"/>
      <c r="E4489" s="1"/>
      <c r="F4489" s="1"/>
      <c r="H4489" s="1"/>
      <c r="J4489" s="1"/>
      <c r="K4489" s="1"/>
      <c r="L4489" s="1"/>
      <c r="M4489" s="1"/>
      <c r="N4489" s="1"/>
    </row>
    <row r="4490" spans="4:14" s="3" customFormat="1" x14ac:dyDescent="0.25">
      <c r="D4490" s="1"/>
      <c r="E4490" s="1"/>
      <c r="F4490" s="1"/>
      <c r="H4490" s="1"/>
      <c r="J4490" s="1"/>
      <c r="K4490" s="1"/>
      <c r="L4490" s="1"/>
      <c r="M4490" s="1"/>
      <c r="N4490" s="1"/>
    </row>
    <row r="4491" spans="4:14" s="3" customFormat="1" x14ac:dyDescent="0.25">
      <c r="D4491" s="1"/>
      <c r="E4491" s="1"/>
      <c r="F4491" s="1"/>
      <c r="H4491" s="1"/>
      <c r="J4491" s="1"/>
      <c r="K4491" s="1"/>
      <c r="L4491" s="1"/>
      <c r="M4491" s="1"/>
      <c r="N4491" s="1"/>
    </row>
    <row r="4492" spans="4:14" s="3" customFormat="1" x14ac:dyDescent="0.25">
      <c r="D4492" s="1"/>
      <c r="E4492" s="1"/>
      <c r="F4492" s="1"/>
      <c r="H4492" s="1"/>
      <c r="J4492" s="1"/>
      <c r="K4492" s="1"/>
      <c r="L4492" s="1"/>
      <c r="M4492" s="1"/>
      <c r="N4492" s="1"/>
    </row>
    <row r="4493" spans="4:14" s="3" customFormat="1" x14ac:dyDescent="0.25">
      <c r="D4493" s="1"/>
      <c r="E4493" s="1"/>
      <c r="F4493" s="1"/>
      <c r="H4493" s="1"/>
      <c r="J4493" s="1"/>
      <c r="K4493" s="1"/>
      <c r="L4493" s="1"/>
      <c r="M4493" s="1"/>
      <c r="N4493" s="1"/>
    </row>
    <row r="4494" spans="4:14" s="3" customFormat="1" x14ac:dyDescent="0.25">
      <c r="D4494" s="1"/>
      <c r="E4494" s="1"/>
      <c r="F4494" s="1"/>
      <c r="H4494" s="1"/>
      <c r="J4494" s="1"/>
      <c r="K4494" s="1"/>
      <c r="L4494" s="1"/>
      <c r="M4494" s="1"/>
      <c r="N4494" s="1"/>
    </row>
    <row r="4495" spans="4:14" s="3" customFormat="1" x14ac:dyDescent="0.25">
      <c r="D4495" s="1"/>
      <c r="E4495" s="1"/>
      <c r="F4495" s="1"/>
      <c r="H4495" s="1"/>
      <c r="J4495" s="1"/>
      <c r="K4495" s="1"/>
      <c r="L4495" s="1"/>
      <c r="M4495" s="1"/>
      <c r="N4495" s="1"/>
    </row>
    <row r="4496" spans="4:14" s="3" customFormat="1" x14ac:dyDescent="0.25">
      <c r="D4496" s="1"/>
      <c r="E4496" s="1"/>
      <c r="F4496" s="1"/>
      <c r="H4496" s="1"/>
      <c r="J4496" s="1"/>
      <c r="K4496" s="1"/>
      <c r="L4496" s="1"/>
      <c r="M4496" s="1"/>
      <c r="N4496" s="1"/>
    </row>
    <row r="4497" spans="4:14" s="3" customFormat="1" x14ac:dyDescent="0.25">
      <c r="D4497" s="1"/>
      <c r="E4497" s="1"/>
      <c r="F4497" s="1"/>
      <c r="H4497" s="1"/>
      <c r="J4497" s="1"/>
      <c r="K4497" s="1"/>
      <c r="L4497" s="1"/>
      <c r="M4497" s="1"/>
      <c r="N4497" s="1"/>
    </row>
    <row r="4498" spans="4:14" s="3" customFormat="1" x14ac:dyDescent="0.25">
      <c r="D4498" s="1"/>
      <c r="E4498" s="1"/>
      <c r="F4498" s="1"/>
      <c r="H4498" s="1"/>
      <c r="J4498" s="1"/>
      <c r="K4498" s="1"/>
      <c r="L4498" s="1"/>
      <c r="M4498" s="1"/>
      <c r="N4498" s="1"/>
    </row>
    <row r="4499" spans="4:14" s="3" customFormat="1" x14ac:dyDescent="0.25">
      <c r="D4499" s="1"/>
      <c r="E4499" s="1"/>
      <c r="F4499" s="1"/>
      <c r="H4499" s="1"/>
      <c r="J4499" s="1"/>
      <c r="K4499" s="1"/>
      <c r="L4499" s="1"/>
      <c r="M4499" s="1"/>
      <c r="N4499" s="1"/>
    </row>
    <row r="4500" spans="4:14" s="3" customFormat="1" x14ac:dyDescent="0.25">
      <c r="D4500" s="1"/>
      <c r="E4500" s="1"/>
      <c r="F4500" s="1"/>
      <c r="H4500" s="1"/>
      <c r="J4500" s="1"/>
      <c r="K4500" s="1"/>
      <c r="L4500" s="1"/>
      <c r="M4500" s="1"/>
      <c r="N4500" s="1"/>
    </row>
    <row r="4501" spans="4:14" s="3" customFormat="1" x14ac:dyDescent="0.25">
      <c r="D4501" s="1"/>
      <c r="E4501" s="1"/>
      <c r="F4501" s="1"/>
      <c r="H4501" s="1"/>
      <c r="J4501" s="1"/>
      <c r="K4501" s="1"/>
      <c r="L4501" s="1"/>
      <c r="M4501" s="1"/>
      <c r="N4501" s="1"/>
    </row>
    <row r="4502" spans="4:14" s="3" customFormat="1" x14ac:dyDescent="0.25">
      <c r="D4502" s="1"/>
      <c r="E4502" s="1"/>
      <c r="F4502" s="1"/>
      <c r="H4502" s="1"/>
      <c r="J4502" s="1"/>
      <c r="K4502" s="1"/>
      <c r="L4502" s="1"/>
      <c r="M4502" s="1"/>
      <c r="N4502" s="1"/>
    </row>
    <row r="4503" spans="4:14" s="3" customFormat="1" x14ac:dyDescent="0.25">
      <c r="D4503" s="1"/>
      <c r="E4503" s="1"/>
      <c r="F4503" s="1"/>
      <c r="H4503" s="1"/>
      <c r="J4503" s="1"/>
      <c r="K4503" s="1"/>
      <c r="L4503" s="1"/>
      <c r="M4503" s="1"/>
      <c r="N4503" s="1"/>
    </row>
    <row r="4504" spans="4:14" s="3" customFormat="1" x14ac:dyDescent="0.25">
      <c r="D4504" s="1"/>
      <c r="E4504" s="1"/>
      <c r="F4504" s="1"/>
      <c r="H4504" s="1"/>
      <c r="J4504" s="1"/>
      <c r="K4504" s="1"/>
      <c r="L4504" s="1"/>
      <c r="M4504" s="1"/>
      <c r="N4504" s="1"/>
    </row>
    <row r="4505" spans="4:14" s="3" customFormat="1" x14ac:dyDescent="0.25">
      <c r="D4505" s="1"/>
      <c r="E4505" s="1"/>
      <c r="F4505" s="1"/>
      <c r="H4505" s="1"/>
      <c r="J4505" s="1"/>
      <c r="K4505" s="1"/>
      <c r="L4505" s="1"/>
      <c r="M4505" s="1"/>
      <c r="N4505" s="1"/>
    </row>
    <row r="4506" spans="4:14" s="3" customFormat="1" x14ac:dyDescent="0.25">
      <c r="D4506" s="1"/>
      <c r="E4506" s="1"/>
      <c r="F4506" s="1"/>
      <c r="H4506" s="1"/>
      <c r="J4506" s="1"/>
      <c r="K4506" s="1"/>
      <c r="L4506" s="1"/>
      <c r="M4506" s="1"/>
      <c r="N4506" s="1"/>
    </row>
    <row r="4507" spans="4:14" s="3" customFormat="1" x14ac:dyDescent="0.25">
      <c r="D4507" s="1"/>
      <c r="E4507" s="1"/>
      <c r="F4507" s="1"/>
      <c r="H4507" s="1"/>
      <c r="J4507" s="1"/>
      <c r="K4507" s="1"/>
      <c r="L4507" s="1"/>
      <c r="M4507" s="1"/>
      <c r="N4507" s="1"/>
    </row>
    <row r="4508" spans="4:14" s="3" customFormat="1" x14ac:dyDescent="0.25">
      <c r="D4508" s="1"/>
      <c r="E4508" s="1"/>
      <c r="F4508" s="1"/>
      <c r="H4508" s="1"/>
      <c r="J4508" s="1"/>
      <c r="K4508" s="1"/>
      <c r="L4508" s="1"/>
      <c r="M4508" s="1"/>
      <c r="N4508" s="1"/>
    </row>
    <row r="4509" spans="4:14" s="3" customFormat="1" x14ac:dyDescent="0.25">
      <c r="D4509" s="1"/>
      <c r="E4509" s="1"/>
      <c r="F4509" s="1"/>
      <c r="H4509" s="1"/>
      <c r="J4509" s="1"/>
      <c r="K4509" s="1"/>
      <c r="L4509" s="1"/>
      <c r="M4509" s="1"/>
      <c r="N4509" s="1"/>
    </row>
    <row r="4510" spans="4:14" s="3" customFormat="1" x14ac:dyDescent="0.25">
      <c r="D4510" s="1"/>
      <c r="E4510" s="1"/>
      <c r="F4510" s="1"/>
      <c r="H4510" s="1"/>
      <c r="J4510" s="1"/>
      <c r="K4510" s="1"/>
      <c r="L4510" s="1"/>
      <c r="M4510" s="1"/>
      <c r="N4510" s="1"/>
    </row>
    <row r="4511" spans="4:14" s="3" customFormat="1" x14ac:dyDescent="0.25">
      <c r="D4511" s="1"/>
      <c r="E4511" s="1"/>
      <c r="F4511" s="1"/>
      <c r="H4511" s="1"/>
      <c r="J4511" s="1"/>
      <c r="K4511" s="1"/>
      <c r="L4511" s="1"/>
      <c r="M4511" s="1"/>
      <c r="N4511" s="1"/>
    </row>
    <row r="4512" spans="4:14" s="3" customFormat="1" x14ac:dyDescent="0.25">
      <c r="D4512" s="1"/>
      <c r="E4512" s="1"/>
      <c r="F4512" s="1"/>
      <c r="H4512" s="1"/>
      <c r="J4512" s="1"/>
      <c r="K4512" s="1"/>
      <c r="L4512" s="1"/>
      <c r="M4512" s="1"/>
      <c r="N4512" s="1"/>
    </row>
    <row r="4513" spans="4:14" s="3" customFormat="1" x14ac:dyDescent="0.25">
      <c r="D4513" s="1"/>
      <c r="E4513" s="1"/>
      <c r="F4513" s="1"/>
      <c r="H4513" s="1"/>
      <c r="J4513" s="1"/>
      <c r="K4513" s="1"/>
      <c r="L4513" s="1"/>
      <c r="M4513" s="1"/>
      <c r="N4513" s="1"/>
    </row>
    <row r="4514" spans="4:14" s="3" customFormat="1" x14ac:dyDescent="0.25">
      <c r="D4514" s="1"/>
      <c r="E4514" s="1"/>
      <c r="F4514" s="1"/>
      <c r="H4514" s="1"/>
      <c r="J4514" s="1"/>
      <c r="K4514" s="1"/>
      <c r="L4514" s="1"/>
      <c r="M4514" s="1"/>
      <c r="N4514" s="1"/>
    </row>
    <row r="4515" spans="4:14" s="3" customFormat="1" x14ac:dyDescent="0.25">
      <c r="D4515" s="1"/>
      <c r="E4515" s="1"/>
      <c r="F4515" s="1"/>
      <c r="H4515" s="1"/>
      <c r="J4515" s="1"/>
      <c r="K4515" s="1"/>
      <c r="L4515" s="1"/>
      <c r="M4515" s="1"/>
      <c r="N4515" s="1"/>
    </row>
    <row r="4516" spans="4:14" s="3" customFormat="1" x14ac:dyDescent="0.25">
      <c r="D4516" s="1"/>
      <c r="E4516" s="1"/>
      <c r="F4516" s="1"/>
      <c r="H4516" s="1"/>
      <c r="J4516" s="1"/>
      <c r="K4516" s="1"/>
      <c r="L4516" s="1"/>
      <c r="M4516" s="1"/>
      <c r="N4516" s="1"/>
    </row>
    <row r="4517" spans="4:14" s="3" customFormat="1" x14ac:dyDescent="0.25">
      <c r="D4517" s="1"/>
      <c r="E4517" s="1"/>
      <c r="F4517" s="1"/>
      <c r="H4517" s="1"/>
      <c r="J4517" s="1"/>
      <c r="K4517" s="1"/>
      <c r="L4517" s="1"/>
      <c r="M4517" s="1"/>
      <c r="N4517" s="1"/>
    </row>
    <row r="4518" spans="4:14" s="3" customFormat="1" x14ac:dyDescent="0.25">
      <c r="D4518" s="1"/>
      <c r="E4518" s="1"/>
      <c r="F4518" s="1"/>
      <c r="H4518" s="1"/>
      <c r="J4518" s="1"/>
      <c r="K4518" s="1"/>
      <c r="L4518" s="1"/>
      <c r="M4518" s="1"/>
      <c r="N4518" s="1"/>
    </row>
    <row r="4519" spans="4:14" s="3" customFormat="1" x14ac:dyDescent="0.25">
      <c r="D4519" s="1"/>
      <c r="E4519" s="1"/>
      <c r="F4519" s="1"/>
      <c r="H4519" s="1"/>
      <c r="J4519" s="1"/>
      <c r="K4519" s="1"/>
      <c r="L4519" s="1"/>
      <c r="M4519" s="1"/>
      <c r="N4519" s="1"/>
    </row>
    <row r="4520" spans="4:14" s="3" customFormat="1" x14ac:dyDescent="0.25">
      <c r="D4520" s="1"/>
      <c r="E4520" s="1"/>
      <c r="F4520" s="1"/>
      <c r="H4520" s="1"/>
      <c r="J4520" s="1"/>
      <c r="K4520" s="1"/>
      <c r="L4520" s="1"/>
      <c r="M4520" s="1"/>
      <c r="N4520" s="1"/>
    </row>
    <row r="4521" spans="4:14" s="3" customFormat="1" x14ac:dyDescent="0.25">
      <c r="D4521" s="1"/>
      <c r="E4521" s="1"/>
      <c r="F4521" s="1"/>
      <c r="H4521" s="1"/>
      <c r="J4521" s="1"/>
      <c r="K4521" s="1"/>
      <c r="L4521" s="1"/>
      <c r="M4521" s="1"/>
      <c r="N4521" s="1"/>
    </row>
    <row r="4522" spans="4:14" s="3" customFormat="1" x14ac:dyDescent="0.25">
      <c r="D4522" s="1"/>
      <c r="E4522" s="1"/>
      <c r="F4522" s="1"/>
      <c r="H4522" s="1"/>
      <c r="J4522" s="1"/>
      <c r="K4522" s="1"/>
      <c r="L4522" s="1"/>
      <c r="M4522" s="1"/>
      <c r="N4522" s="1"/>
    </row>
    <row r="4523" spans="4:14" s="3" customFormat="1" x14ac:dyDescent="0.25">
      <c r="D4523" s="1"/>
      <c r="E4523" s="1"/>
      <c r="F4523" s="1"/>
      <c r="H4523" s="1"/>
      <c r="J4523" s="1"/>
      <c r="K4523" s="1"/>
      <c r="L4523" s="1"/>
      <c r="M4523" s="1"/>
      <c r="N4523" s="1"/>
    </row>
    <row r="4524" spans="4:14" s="3" customFormat="1" x14ac:dyDescent="0.25">
      <c r="D4524" s="1"/>
      <c r="E4524" s="1"/>
      <c r="F4524" s="1"/>
      <c r="H4524" s="1"/>
      <c r="J4524" s="1"/>
      <c r="K4524" s="1"/>
      <c r="L4524" s="1"/>
      <c r="M4524" s="1"/>
      <c r="N4524" s="1"/>
    </row>
    <row r="4525" spans="4:14" s="3" customFormat="1" x14ac:dyDescent="0.25">
      <c r="D4525" s="1"/>
      <c r="E4525" s="1"/>
      <c r="F4525" s="1"/>
      <c r="H4525" s="1"/>
      <c r="J4525" s="1"/>
      <c r="K4525" s="1"/>
      <c r="L4525" s="1"/>
      <c r="M4525" s="1"/>
      <c r="N4525" s="1"/>
    </row>
    <row r="4526" spans="4:14" s="3" customFormat="1" x14ac:dyDescent="0.25">
      <c r="D4526" s="1"/>
      <c r="E4526" s="1"/>
      <c r="F4526" s="1"/>
      <c r="H4526" s="1"/>
      <c r="J4526" s="1"/>
      <c r="K4526" s="1"/>
      <c r="L4526" s="1"/>
      <c r="M4526" s="1"/>
      <c r="N4526" s="1"/>
    </row>
    <row r="4527" spans="4:14" s="3" customFormat="1" x14ac:dyDescent="0.25">
      <c r="D4527" s="1"/>
      <c r="E4527" s="1"/>
      <c r="F4527" s="1"/>
      <c r="H4527" s="1"/>
      <c r="J4527" s="1"/>
      <c r="K4527" s="1"/>
      <c r="L4527" s="1"/>
      <c r="M4527" s="1"/>
      <c r="N4527" s="1"/>
    </row>
    <row r="4528" spans="4:14" s="3" customFormat="1" x14ac:dyDescent="0.25">
      <c r="D4528" s="1"/>
      <c r="E4528" s="1"/>
      <c r="F4528" s="1"/>
      <c r="H4528" s="1"/>
      <c r="J4528" s="1"/>
      <c r="K4528" s="1"/>
      <c r="L4528" s="1"/>
      <c r="M4528" s="1"/>
      <c r="N4528" s="1"/>
    </row>
    <row r="4529" spans="4:14" s="3" customFormat="1" x14ac:dyDescent="0.25">
      <c r="D4529" s="1"/>
      <c r="E4529" s="1"/>
      <c r="F4529" s="1"/>
      <c r="H4529" s="1"/>
      <c r="J4529" s="1"/>
      <c r="K4529" s="1"/>
      <c r="L4529" s="1"/>
      <c r="M4529" s="1"/>
      <c r="N4529" s="1"/>
    </row>
    <row r="4530" spans="4:14" s="3" customFormat="1" x14ac:dyDescent="0.25">
      <c r="D4530" s="1"/>
      <c r="E4530" s="1"/>
      <c r="F4530" s="1"/>
      <c r="H4530" s="1"/>
      <c r="J4530" s="1"/>
      <c r="K4530" s="1"/>
      <c r="L4530" s="1"/>
      <c r="M4530" s="1"/>
      <c r="N4530" s="1"/>
    </row>
    <row r="4531" spans="4:14" s="3" customFormat="1" x14ac:dyDescent="0.25">
      <c r="D4531" s="1"/>
      <c r="E4531" s="1"/>
      <c r="F4531" s="1"/>
      <c r="H4531" s="1"/>
      <c r="J4531" s="1"/>
      <c r="K4531" s="1"/>
      <c r="L4531" s="1"/>
      <c r="M4531" s="1"/>
      <c r="N4531" s="1"/>
    </row>
    <row r="4532" spans="4:14" s="3" customFormat="1" x14ac:dyDescent="0.25">
      <c r="D4532" s="1"/>
      <c r="E4532" s="1"/>
      <c r="F4532" s="1"/>
      <c r="H4532" s="1"/>
      <c r="J4532" s="1"/>
      <c r="K4532" s="1"/>
      <c r="L4532" s="1"/>
      <c r="M4532" s="1"/>
      <c r="N4532" s="1"/>
    </row>
    <row r="4533" spans="4:14" s="3" customFormat="1" x14ac:dyDescent="0.25">
      <c r="D4533" s="1"/>
      <c r="E4533" s="1"/>
      <c r="F4533" s="1"/>
      <c r="H4533" s="1"/>
      <c r="J4533" s="1"/>
      <c r="K4533" s="1"/>
      <c r="L4533" s="1"/>
      <c r="M4533" s="1"/>
      <c r="N4533" s="1"/>
    </row>
    <row r="4534" spans="4:14" s="3" customFormat="1" x14ac:dyDescent="0.25">
      <c r="D4534" s="1"/>
      <c r="E4534" s="1"/>
      <c r="F4534" s="1"/>
      <c r="H4534" s="1"/>
      <c r="J4534" s="1"/>
      <c r="K4534" s="1"/>
      <c r="L4534" s="1"/>
      <c r="M4534" s="1"/>
      <c r="N4534" s="1"/>
    </row>
    <row r="4535" spans="4:14" s="3" customFormat="1" x14ac:dyDescent="0.25">
      <c r="D4535" s="1"/>
      <c r="E4535" s="1"/>
      <c r="F4535" s="1"/>
      <c r="H4535" s="1"/>
      <c r="J4535" s="1"/>
      <c r="K4535" s="1"/>
      <c r="L4535" s="1"/>
      <c r="M4535" s="1"/>
      <c r="N4535" s="1"/>
    </row>
    <row r="4536" spans="4:14" s="3" customFormat="1" x14ac:dyDescent="0.25">
      <c r="D4536" s="1"/>
      <c r="E4536" s="1"/>
      <c r="F4536" s="1"/>
      <c r="H4536" s="1"/>
      <c r="J4536" s="1"/>
      <c r="K4536" s="1"/>
      <c r="L4536" s="1"/>
      <c r="M4536" s="1"/>
      <c r="N4536" s="1"/>
    </row>
    <row r="4537" spans="4:14" s="3" customFormat="1" x14ac:dyDescent="0.25">
      <c r="D4537" s="1"/>
      <c r="E4537" s="1"/>
      <c r="F4537" s="1"/>
      <c r="H4537" s="1"/>
      <c r="J4537" s="1"/>
      <c r="K4537" s="1"/>
      <c r="L4537" s="1"/>
      <c r="M4537" s="1"/>
      <c r="N4537" s="1"/>
    </row>
    <row r="4538" spans="4:14" s="3" customFormat="1" x14ac:dyDescent="0.25">
      <c r="D4538" s="1"/>
      <c r="E4538" s="1"/>
      <c r="F4538" s="1"/>
      <c r="H4538" s="1"/>
      <c r="J4538" s="1"/>
      <c r="K4538" s="1"/>
      <c r="L4538" s="1"/>
      <c r="M4538" s="1"/>
      <c r="N4538" s="1"/>
    </row>
    <row r="4539" spans="4:14" s="3" customFormat="1" x14ac:dyDescent="0.25">
      <c r="D4539" s="1"/>
      <c r="E4539" s="1"/>
      <c r="F4539" s="1"/>
      <c r="H4539" s="1"/>
      <c r="J4539" s="1"/>
      <c r="K4539" s="1"/>
      <c r="L4539" s="1"/>
      <c r="M4539" s="1"/>
      <c r="N4539" s="1"/>
    </row>
    <row r="4540" spans="4:14" s="3" customFormat="1" x14ac:dyDescent="0.25">
      <c r="D4540" s="1"/>
      <c r="E4540" s="1"/>
      <c r="F4540" s="1"/>
      <c r="H4540" s="1"/>
      <c r="J4540" s="1"/>
      <c r="K4540" s="1"/>
      <c r="L4540" s="1"/>
      <c r="M4540" s="1"/>
      <c r="N4540" s="1"/>
    </row>
    <row r="4541" spans="4:14" s="3" customFormat="1" x14ac:dyDescent="0.25">
      <c r="D4541" s="1"/>
      <c r="E4541" s="1"/>
      <c r="F4541" s="1"/>
      <c r="H4541" s="1"/>
      <c r="J4541" s="1"/>
      <c r="K4541" s="1"/>
      <c r="L4541" s="1"/>
      <c r="M4541" s="1"/>
      <c r="N4541" s="1"/>
    </row>
    <row r="4542" spans="4:14" s="3" customFormat="1" x14ac:dyDescent="0.25">
      <c r="D4542" s="1"/>
      <c r="E4542" s="1"/>
      <c r="F4542" s="1"/>
      <c r="H4542" s="1"/>
      <c r="J4542" s="1"/>
      <c r="K4542" s="1"/>
      <c r="L4542" s="1"/>
      <c r="M4542" s="1"/>
      <c r="N4542" s="1"/>
    </row>
    <row r="4543" spans="4:14" s="3" customFormat="1" x14ac:dyDescent="0.25">
      <c r="D4543" s="1"/>
      <c r="E4543" s="1"/>
      <c r="F4543" s="1"/>
      <c r="H4543" s="1"/>
      <c r="J4543" s="1"/>
      <c r="K4543" s="1"/>
      <c r="L4543" s="1"/>
      <c r="M4543" s="1"/>
      <c r="N4543" s="1"/>
    </row>
    <row r="4544" spans="4:14" s="3" customFormat="1" x14ac:dyDescent="0.25">
      <c r="D4544" s="1"/>
      <c r="E4544" s="1"/>
      <c r="F4544" s="1"/>
      <c r="H4544" s="1"/>
      <c r="J4544" s="1"/>
      <c r="K4544" s="1"/>
      <c r="L4544" s="1"/>
      <c r="M4544" s="1"/>
      <c r="N4544" s="1"/>
    </row>
    <row r="4545" spans="4:14" s="3" customFormat="1" x14ac:dyDescent="0.25">
      <c r="D4545" s="1"/>
      <c r="E4545" s="1"/>
      <c r="F4545" s="1"/>
      <c r="H4545" s="1"/>
      <c r="J4545" s="1"/>
      <c r="K4545" s="1"/>
      <c r="L4545" s="1"/>
      <c r="M4545" s="1"/>
      <c r="N4545" s="1"/>
    </row>
    <row r="4546" spans="4:14" s="3" customFormat="1" x14ac:dyDescent="0.25">
      <c r="D4546" s="1"/>
      <c r="E4546" s="1"/>
      <c r="F4546" s="1"/>
      <c r="H4546" s="1"/>
      <c r="J4546" s="1"/>
      <c r="K4546" s="1"/>
      <c r="L4546" s="1"/>
      <c r="M4546" s="1"/>
      <c r="N4546" s="1"/>
    </row>
    <row r="4547" spans="4:14" s="3" customFormat="1" x14ac:dyDescent="0.25">
      <c r="D4547" s="1"/>
      <c r="E4547" s="1"/>
      <c r="F4547" s="1"/>
      <c r="H4547" s="1"/>
      <c r="J4547" s="1"/>
      <c r="K4547" s="1"/>
      <c r="L4547" s="1"/>
      <c r="M4547" s="1"/>
      <c r="N4547" s="1"/>
    </row>
    <row r="4548" spans="4:14" s="3" customFormat="1" x14ac:dyDescent="0.25">
      <c r="D4548" s="1"/>
      <c r="E4548" s="1"/>
      <c r="F4548" s="1"/>
      <c r="H4548" s="1"/>
      <c r="J4548" s="1"/>
      <c r="K4548" s="1"/>
      <c r="L4548" s="1"/>
      <c r="M4548" s="1"/>
      <c r="N4548" s="1"/>
    </row>
    <row r="4549" spans="4:14" s="3" customFormat="1" x14ac:dyDescent="0.25">
      <c r="D4549" s="1"/>
      <c r="E4549" s="1"/>
      <c r="F4549" s="1"/>
      <c r="H4549" s="1"/>
      <c r="J4549" s="1"/>
      <c r="K4549" s="1"/>
      <c r="L4549" s="1"/>
      <c r="M4549" s="1"/>
      <c r="N4549" s="1"/>
    </row>
    <row r="4550" spans="4:14" s="3" customFormat="1" x14ac:dyDescent="0.25">
      <c r="D4550" s="1"/>
      <c r="E4550" s="1"/>
      <c r="F4550" s="1"/>
      <c r="H4550" s="1"/>
      <c r="J4550" s="1"/>
      <c r="K4550" s="1"/>
      <c r="L4550" s="1"/>
      <c r="M4550" s="1"/>
      <c r="N4550" s="1"/>
    </row>
    <row r="4551" spans="4:14" s="3" customFormat="1" x14ac:dyDescent="0.25">
      <c r="D4551" s="1"/>
      <c r="E4551" s="1"/>
      <c r="F4551" s="1"/>
      <c r="H4551" s="1"/>
      <c r="J4551" s="1"/>
      <c r="K4551" s="1"/>
      <c r="L4551" s="1"/>
      <c r="M4551" s="1"/>
      <c r="N4551" s="1"/>
    </row>
    <row r="4552" spans="4:14" s="3" customFormat="1" x14ac:dyDescent="0.25">
      <c r="D4552" s="1"/>
      <c r="E4552" s="1"/>
      <c r="F4552" s="1"/>
      <c r="H4552" s="1"/>
      <c r="J4552" s="1"/>
      <c r="K4552" s="1"/>
      <c r="L4552" s="1"/>
      <c r="M4552" s="1"/>
      <c r="N4552" s="1"/>
    </row>
    <row r="4553" spans="4:14" s="3" customFormat="1" x14ac:dyDescent="0.25">
      <c r="D4553" s="1"/>
      <c r="E4553" s="1"/>
      <c r="F4553" s="1"/>
      <c r="H4553" s="1"/>
      <c r="J4553" s="1"/>
      <c r="K4553" s="1"/>
      <c r="L4553" s="1"/>
      <c r="M4553" s="1"/>
      <c r="N4553" s="1"/>
    </row>
    <row r="4554" spans="4:14" s="3" customFormat="1" x14ac:dyDescent="0.25">
      <c r="D4554" s="1"/>
      <c r="E4554" s="1"/>
      <c r="F4554" s="1"/>
      <c r="H4554" s="1"/>
      <c r="J4554" s="1"/>
      <c r="K4554" s="1"/>
      <c r="L4554" s="1"/>
      <c r="M4554" s="1"/>
      <c r="N4554" s="1"/>
    </row>
    <row r="4555" spans="4:14" s="3" customFormat="1" x14ac:dyDescent="0.25">
      <c r="D4555" s="1"/>
      <c r="E4555" s="1"/>
      <c r="F4555" s="1"/>
      <c r="H4555" s="1"/>
      <c r="J4555" s="1"/>
      <c r="K4555" s="1"/>
      <c r="L4555" s="1"/>
      <c r="M4555" s="1"/>
      <c r="N4555" s="1"/>
    </row>
    <row r="4556" spans="4:14" s="3" customFormat="1" x14ac:dyDescent="0.25">
      <c r="D4556" s="1"/>
      <c r="E4556" s="1"/>
      <c r="F4556" s="1"/>
      <c r="H4556" s="1"/>
      <c r="J4556" s="1"/>
      <c r="K4556" s="1"/>
      <c r="L4556" s="1"/>
      <c r="M4556" s="1"/>
      <c r="N4556" s="1"/>
    </row>
    <row r="4557" spans="4:14" s="3" customFormat="1" x14ac:dyDescent="0.25">
      <c r="D4557" s="1"/>
      <c r="E4557" s="1"/>
      <c r="F4557" s="1"/>
      <c r="H4557" s="1"/>
      <c r="J4557" s="1"/>
      <c r="K4557" s="1"/>
      <c r="L4557" s="1"/>
      <c r="M4557" s="1"/>
      <c r="N4557" s="1"/>
    </row>
    <row r="4558" spans="4:14" s="3" customFormat="1" x14ac:dyDescent="0.25">
      <c r="D4558" s="1"/>
      <c r="E4558" s="1"/>
      <c r="F4558" s="1"/>
      <c r="H4558" s="1"/>
      <c r="J4558" s="1"/>
      <c r="K4558" s="1"/>
      <c r="L4558" s="1"/>
      <c r="M4558" s="1"/>
      <c r="N4558" s="1"/>
    </row>
    <row r="4559" spans="4:14" s="3" customFormat="1" x14ac:dyDescent="0.25">
      <c r="D4559" s="1"/>
      <c r="E4559" s="1"/>
      <c r="F4559" s="1"/>
      <c r="H4559" s="1"/>
      <c r="J4559" s="1"/>
      <c r="K4559" s="1"/>
      <c r="L4559" s="1"/>
      <c r="M4559" s="1"/>
      <c r="N4559" s="1"/>
    </row>
    <row r="4560" spans="4:14" s="3" customFormat="1" x14ac:dyDescent="0.25">
      <c r="D4560" s="1"/>
      <c r="E4560" s="1"/>
      <c r="F4560" s="1"/>
      <c r="H4560" s="1"/>
      <c r="J4560" s="1"/>
      <c r="K4560" s="1"/>
      <c r="L4560" s="1"/>
      <c r="M4560" s="1"/>
      <c r="N4560" s="1"/>
    </row>
    <row r="4561" spans="4:14" s="3" customFormat="1" x14ac:dyDescent="0.25">
      <c r="D4561" s="1"/>
      <c r="E4561" s="1"/>
      <c r="F4561" s="1"/>
      <c r="H4561" s="1"/>
      <c r="J4561" s="1"/>
      <c r="K4561" s="1"/>
      <c r="L4561" s="1"/>
      <c r="M4561" s="1"/>
      <c r="N4561" s="1"/>
    </row>
    <row r="4562" spans="4:14" s="3" customFormat="1" x14ac:dyDescent="0.25">
      <c r="D4562" s="1"/>
      <c r="E4562" s="1"/>
      <c r="F4562" s="1"/>
      <c r="H4562" s="1"/>
      <c r="J4562" s="1"/>
      <c r="K4562" s="1"/>
      <c r="L4562" s="1"/>
      <c r="M4562" s="1"/>
      <c r="N4562" s="1"/>
    </row>
    <row r="4563" spans="4:14" s="3" customFormat="1" x14ac:dyDescent="0.25">
      <c r="D4563" s="1"/>
      <c r="E4563" s="1"/>
      <c r="F4563" s="1"/>
      <c r="H4563" s="1"/>
      <c r="J4563" s="1"/>
      <c r="K4563" s="1"/>
      <c r="L4563" s="1"/>
      <c r="M4563" s="1"/>
      <c r="N4563" s="1"/>
    </row>
    <row r="4564" spans="4:14" s="3" customFormat="1" x14ac:dyDescent="0.25">
      <c r="D4564" s="1"/>
      <c r="E4564" s="1"/>
      <c r="F4564" s="1"/>
      <c r="H4564" s="1"/>
      <c r="J4564" s="1"/>
      <c r="K4564" s="1"/>
      <c r="L4564" s="1"/>
      <c r="M4564" s="1"/>
      <c r="N4564" s="1"/>
    </row>
    <row r="4565" spans="4:14" s="3" customFormat="1" x14ac:dyDescent="0.25">
      <c r="D4565" s="1"/>
      <c r="E4565" s="1"/>
      <c r="F4565" s="1"/>
      <c r="H4565" s="1"/>
      <c r="J4565" s="1"/>
      <c r="K4565" s="1"/>
      <c r="L4565" s="1"/>
      <c r="M4565" s="1"/>
      <c r="N4565" s="1"/>
    </row>
    <row r="4566" spans="4:14" s="3" customFormat="1" x14ac:dyDescent="0.25">
      <c r="D4566" s="1"/>
      <c r="E4566" s="1"/>
      <c r="F4566" s="1"/>
      <c r="H4566" s="1"/>
      <c r="J4566" s="1"/>
      <c r="K4566" s="1"/>
      <c r="L4566" s="1"/>
      <c r="M4566" s="1"/>
      <c r="N4566" s="1"/>
    </row>
    <row r="4567" spans="4:14" s="3" customFormat="1" x14ac:dyDescent="0.25">
      <c r="D4567" s="1"/>
      <c r="E4567" s="1"/>
      <c r="F4567" s="1"/>
      <c r="H4567" s="1"/>
      <c r="J4567" s="1"/>
      <c r="K4567" s="1"/>
      <c r="L4567" s="1"/>
      <c r="M4567" s="1"/>
      <c r="N4567" s="1"/>
    </row>
    <row r="4568" spans="4:14" s="3" customFormat="1" x14ac:dyDescent="0.25">
      <c r="D4568" s="1"/>
      <c r="E4568" s="1"/>
      <c r="F4568" s="1"/>
      <c r="H4568" s="1"/>
      <c r="J4568" s="1"/>
      <c r="K4568" s="1"/>
      <c r="L4568" s="1"/>
      <c r="M4568" s="1"/>
      <c r="N4568" s="1"/>
    </row>
    <row r="4569" spans="4:14" s="3" customFormat="1" x14ac:dyDescent="0.25">
      <c r="D4569" s="1"/>
      <c r="E4569" s="1"/>
      <c r="F4569" s="1"/>
      <c r="H4569" s="1"/>
      <c r="J4569" s="1"/>
      <c r="K4569" s="1"/>
      <c r="L4569" s="1"/>
      <c r="M4569" s="1"/>
      <c r="N4569" s="1"/>
    </row>
    <row r="4570" spans="4:14" s="3" customFormat="1" x14ac:dyDescent="0.25">
      <c r="D4570" s="1"/>
      <c r="E4570" s="1"/>
      <c r="F4570" s="1"/>
      <c r="H4570" s="1"/>
      <c r="J4570" s="1"/>
      <c r="K4570" s="1"/>
      <c r="L4570" s="1"/>
      <c r="M4570" s="1"/>
      <c r="N4570" s="1"/>
    </row>
    <row r="4571" spans="4:14" s="3" customFormat="1" x14ac:dyDescent="0.25">
      <c r="D4571" s="1"/>
      <c r="E4571" s="1"/>
      <c r="F4571" s="1"/>
      <c r="H4571" s="1"/>
      <c r="J4571" s="1"/>
      <c r="K4571" s="1"/>
      <c r="L4571" s="1"/>
      <c r="M4571" s="1"/>
      <c r="N4571" s="1"/>
    </row>
    <row r="4572" spans="4:14" s="3" customFormat="1" x14ac:dyDescent="0.25">
      <c r="D4572" s="1"/>
      <c r="E4572" s="1"/>
      <c r="F4572" s="1"/>
      <c r="H4572" s="1"/>
      <c r="J4572" s="1"/>
      <c r="K4572" s="1"/>
      <c r="L4572" s="1"/>
      <c r="M4572" s="1"/>
      <c r="N4572" s="1"/>
    </row>
    <row r="4573" spans="4:14" s="3" customFormat="1" x14ac:dyDescent="0.25">
      <c r="D4573" s="1"/>
      <c r="E4573" s="1"/>
      <c r="F4573" s="1"/>
      <c r="H4573" s="1"/>
      <c r="J4573" s="1"/>
      <c r="K4573" s="1"/>
      <c r="L4573" s="1"/>
      <c r="M4573" s="1"/>
      <c r="N4573" s="1"/>
    </row>
    <row r="4574" spans="4:14" s="3" customFormat="1" x14ac:dyDescent="0.25">
      <c r="D4574" s="1"/>
      <c r="E4574" s="1"/>
      <c r="F4574" s="1"/>
      <c r="H4574" s="1"/>
      <c r="J4574" s="1"/>
      <c r="K4574" s="1"/>
      <c r="L4574" s="1"/>
      <c r="M4574" s="1"/>
      <c r="N4574" s="1"/>
    </row>
    <row r="4575" spans="4:14" s="3" customFormat="1" x14ac:dyDescent="0.25">
      <c r="D4575" s="1"/>
      <c r="E4575" s="1"/>
      <c r="F4575" s="1"/>
      <c r="H4575" s="1"/>
      <c r="J4575" s="1"/>
      <c r="K4575" s="1"/>
      <c r="L4575" s="1"/>
      <c r="M4575" s="1"/>
      <c r="N4575" s="1"/>
    </row>
    <row r="4576" spans="4:14" s="3" customFormat="1" x14ac:dyDescent="0.25">
      <c r="D4576" s="1"/>
      <c r="E4576" s="1"/>
      <c r="F4576" s="1"/>
      <c r="H4576" s="1"/>
      <c r="J4576" s="1"/>
      <c r="K4576" s="1"/>
      <c r="L4576" s="1"/>
      <c r="M4576" s="1"/>
      <c r="N4576" s="1"/>
    </row>
    <row r="4577" spans="4:14" s="3" customFormat="1" x14ac:dyDescent="0.25">
      <c r="D4577" s="1"/>
      <c r="E4577" s="1"/>
      <c r="F4577" s="1"/>
      <c r="H4577" s="1"/>
      <c r="J4577" s="1"/>
      <c r="K4577" s="1"/>
      <c r="L4577" s="1"/>
      <c r="M4577" s="1"/>
      <c r="N4577" s="1"/>
    </row>
    <row r="4578" spans="4:14" s="3" customFormat="1" x14ac:dyDescent="0.25">
      <c r="D4578" s="1"/>
      <c r="E4578" s="1"/>
      <c r="F4578" s="1"/>
      <c r="H4578" s="1"/>
      <c r="J4578" s="1"/>
      <c r="K4578" s="1"/>
      <c r="L4578" s="1"/>
      <c r="M4578" s="1"/>
      <c r="N4578" s="1"/>
    </row>
    <row r="4579" spans="4:14" s="3" customFormat="1" x14ac:dyDescent="0.25">
      <c r="D4579" s="1"/>
      <c r="E4579" s="1"/>
      <c r="F4579" s="1"/>
      <c r="H4579" s="1"/>
      <c r="J4579" s="1"/>
      <c r="K4579" s="1"/>
      <c r="L4579" s="1"/>
      <c r="M4579" s="1"/>
      <c r="N4579" s="1"/>
    </row>
    <row r="4580" spans="4:14" s="3" customFormat="1" x14ac:dyDescent="0.25">
      <c r="D4580" s="1"/>
      <c r="E4580" s="1"/>
      <c r="F4580" s="1"/>
      <c r="H4580" s="1"/>
      <c r="J4580" s="1"/>
      <c r="K4580" s="1"/>
      <c r="L4580" s="1"/>
      <c r="M4580" s="1"/>
      <c r="N4580" s="1"/>
    </row>
    <row r="4581" spans="4:14" s="3" customFormat="1" x14ac:dyDescent="0.25">
      <c r="D4581" s="1"/>
      <c r="E4581" s="1"/>
      <c r="F4581" s="1"/>
      <c r="H4581" s="1"/>
      <c r="J4581" s="1"/>
      <c r="K4581" s="1"/>
      <c r="L4581" s="1"/>
      <c r="M4581" s="1"/>
      <c r="N4581" s="1"/>
    </row>
    <row r="4582" spans="4:14" s="3" customFormat="1" x14ac:dyDescent="0.25">
      <c r="D4582" s="1"/>
      <c r="E4582" s="1"/>
      <c r="F4582" s="1"/>
      <c r="H4582" s="1"/>
      <c r="J4582" s="1"/>
      <c r="K4582" s="1"/>
      <c r="L4582" s="1"/>
      <c r="M4582" s="1"/>
      <c r="N4582" s="1"/>
    </row>
    <row r="4583" spans="4:14" s="3" customFormat="1" x14ac:dyDescent="0.25">
      <c r="D4583" s="1"/>
      <c r="E4583" s="1"/>
      <c r="F4583" s="1"/>
      <c r="H4583" s="1"/>
      <c r="J4583" s="1"/>
      <c r="K4583" s="1"/>
      <c r="L4583" s="1"/>
      <c r="M4583" s="1"/>
      <c r="N4583" s="1"/>
    </row>
    <row r="4584" spans="4:14" s="3" customFormat="1" x14ac:dyDescent="0.25">
      <c r="D4584" s="1"/>
      <c r="E4584" s="1"/>
      <c r="F4584" s="1"/>
      <c r="H4584" s="1"/>
      <c r="J4584" s="1"/>
      <c r="K4584" s="1"/>
      <c r="L4584" s="1"/>
      <c r="M4584" s="1"/>
      <c r="N4584" s="1"/>
    </row>
    <row r="4585" spans="4:14" s="3" customFormat="1" x14ac:dyDescent="0.25">
      <c r="D4585" s="1"/>
      <c r="E4585" s="1"/>
      <c r="F4585" s="1"/>
      <c r="H4585" s="1"/>
      <c r="J4585" s="1"/>
      <c r="K4585" s="1"/>
      <c r="L4585" s="1"/>
      <c r="M4585" s="1"/>
      <c r="N4585" s="1"/>
    </row>
    <row r="4586" spans="4:14" s="3" customFormat="1" x14ac:dyDescent="0.25">
      <c r="D4586" s="1"/>
      <c r="E4586" s="1"/>
      <c r="F4586" s="1"/>
      <c r="H4586" s="1"/>
      <c r="J4586" s="1"/>
      <c r="K4586" s="1"/>
      <c r="L4586" s="1"/>
      <c r="M4586" s="1"/>
      <c r="N4586" s="1"/>
    </row>
    <row r="4587" spans="4:14" s="3" customFormat="1" x14ac:dyDescent="0.25">
      <c r="D4587" s="1"/>
      <c r="E4587" s="1"/>
      <c r="F4587" s="1"/>
      <c r="H4587" s="1"/>
      <c r="J4587" s="1"/>
      <c r="K4587" s="1"/>
      <c r="L4587" s="1"/>
      <c r="M4587" s="1"/>
      <c r="N4587" s="1"/>
    </row>
    <row r="4588" spans="4:14" s="3" customFormat="1" x14ac:dyDescent="0.25">
      <c r="D4588" s="1"/>
      <c r="E4588" s="1"/>
      <c r="F4588" s="1"/>
      <c r="H4588" s="1"/>
      <c r="J4588" s="1"/>
      <c r="K4588" s="1"/>
      <c r="L4588" s="1"/>
      <c r="M4588" s="1"/>
      <c r="N4588" s="1"/>
    </row>
    <row r="4589" spans="4:14" s="3" customFormat="1" x14ac:dyDescent="0.25">
      <c r="D4589" s="1"/>
      <c r="E4589" s="1"/>
      <c r="F4589" s="1"/>
      <c r="H4589" s="1"/>
      <c r="J4589" s="1"/>
      <c r="K4589" s="1"/>
      <c r="L4589" s="1"/>
      <c r="M4589" s="1"/>
      <c r="N4589" s="1"/>
    </row>
    <row r="4590" spans="4:14" s="3" customFormat="1" x14ac:dyDescent="0.25">
      <c r="D4590" s="1"/>
      <c r="E4590" s="1"/>
      <c r="F4590" s="1"/>
      <c r="H4590" s="1"/>
      <c r="J4590" s="1"/>
      <c r="K4590" s="1"/>
      <c r="L4590" s="1"/>
      <c r="M4590" s="1"/>
      <c r="N4590" s="1"/>
    </row>
    <row r="4591" spans="4:14" s="3" customFormat="1" x14ac:dyDescent="0.25">
      <c r="D4591" s="1"/>
      <c r="E4591" s="1"/>
      <c r="F4591" s="1"/>
      <c r="H4591" s="1"/>
      <c r="J4591" s="1"/>
      <c r="K4591" s="1"/>
      <c r="L4591" s="1"/>
      <c r="M4591" s="1"/>
      <c r="N4591" s="1"/>
    </row>
    <row r="4592" spans="4:14" s="3" customFormat="1" x14ac:dyDescent="0.25">
      <c r="D4592" s="1"/>
      <c r="E4592" s="1"/>
      <c r="F4592" s="1"/>
      <c r="H4592" s="1"/>
      <c r="J4592" s="1"/>
      <c r="K4592" s="1"/>
      <c r="L4592" s="1"/>
      <c r="M4592" s="1"/>
      <c r="N4592" s="1"/>
    </row>
    <row r="4593" spans="4:14" s="3" customFormat="1" x14ac:dyDescent="0.25">
      <c r="D4593" s="1"/>
      <c r="E4593" s="1"/>
      <c r="F4593" s="1"/>
      <c r="H4593" s="1"/>
      <c r="J4593" s="1"/>
      <c r="K4593" s="1"/>
      <c r="L4593" s="1"/>
      <c r="M4593" s="1"/>
      <c r="N4593" s="1"/>
    </row>
    <row r="4594" spans="4:14" s="3" customFormat="1" x14ac:dyDescent="0.25">
      <c r="D4594" s="1"/>
      <c r="E4594" s="1"/>
      <c r="F4594" s="1"/>
      <c r="H4594" s="1"/>
      <c r="J4594" s="1"/>
      <c r="K4594" s="1"/>
      <c r="L4594" s="1"/>
      <c r="M4594" s="1"/>
      <c r="N4594" s="1"/>
    </row>
    <row r="4595" spans="4:14" s="3" customFormat="1" x14ac:dyDescent="0.25">
      <c r="D4595" s="1"/>
      <c r="E4595" s="1"/>
      <c r="F4595" s="1"/>
      <c r="H4595" s="1"/>
      <c r="J4595" s="1"/>
      <c r="K4595" s="1"/>
      <c r="L4595" s="1"/>
      <c r="M4595" s="1"/>
      <c r="N4595" s="1"/>
    </row>
    <row r="4596" spans="4:14" s="3" customFormat="1" x14ac:dyDescent="0.25">
      <c r="D4596" s="1"/>
      <c r="E4596" s="1"/>
      <c r="F4596" s="1"/>
      <c r="H4596" s="1"/>
      <c r="J4596" s="1"/>
      <c r="K4596" s="1"/>
      <c r="L4596" s="1"/>
      <c r="M4596" s="1"/>
      <c r="N4596" s="1"/>
    </row>
    <row r="4597" spans="4:14" s="3" customFormat="1" x14ac:dyDescent="0.25">
      <c r="D4597" s="1"/>
      <c r="E4597" s="1"/>
      <c r="F4597" s="1"/>
      <c r="H4597" s="1"/>
      <c r="J4597" s="1"/>
      <c r="K4597" s="1"/>
      <c r="L4597" s="1"/>
      <c r="M4597" s="1"/>
      <c r="N4597" s="1"/>
    </row>
    <row r="4598" spans="4:14" s="3" customFormat="1" x14ac:dyDescent="0.25">
      <c r="D4598" s="1"/>
      <c r="E4598" s="1"/>
      <c r="F4598" s="1"/>
      <c r="H4598" s="1"/>
      <c r="J4598" s="1"/>
      <c r="K4598" s="1"/>
      <c r="L4598" s="1"/>
      <c r="M4598" s="1"/>
      <c r="N4598" s="1"/>
    </row>
    <row r="4599" spans="4:14" s="3" customFormat="1" x14ac:dyDescent="0.25">
      <c r="D4599" s="1"/>
      <c r="E4599" s="1"/>
      <c r="F4599" s="1"/>
      <c r="H4599" s="1"/>
      <c r="J4599" s="1"/>
      <c r="K4599" s="1"/>
      <c r="L4599" s="1"/>
      <c r="M4599" s="1"/>
      <c r="N4599" s="1"/>
    </row>
    <row r="4600" spans="4:14" s="3" customFormat="1" x14ac:dyDescent="0.25">
      <c r="D4600" s="1"/>
      <c r="E4600" s="1"/>
      <c r="F4600" s="1"/>
      <c r="H4600" s="1"/>
      <c r="J4600" s="1"/>
      <c r="K4600" s="1"/>
      <c r="L4600" s="1"/>
      <c r="M4600" s="1"/>
      <c r="N4600" s="1"/>
    </row>
    <row r="4601" spans="4:14" s="3" customFormat="1" x14ac:dyDescent="0.25">
      <c r="D4601" s="1"/>
      <c r="E4601" s="1"/>
      <c r="F4601" s="1"/>
      <c r="H4601" s="1"/>
      <c r="J4601" s="1"/>
      <c r="K4601" s="1"/>
      <c r="L4601" s="1"/>
      <c r="M4601" s="1"/>
      <c r="N4601" s="1"/>
    </row>
    <row r="4602" spans="4:14" s="3" customFormat="1" x14ac:dyDescent="0.25">
      <c r="D4602" s="1"/>
      <c r="E4602" s="1"/>
      <c r="F4602" s="1"/>
      <c r="H4602" s="1"/>
      <c r="J4602" s="1"/>
      <c r="K4602" s="1"/>
      <c r="L4602" s="1"/>
      <c r="M4602" s="1"/>
      <c r="N4602" s="1"/>
    </row>
    <row r="4603" spans="4:14" s="3" customFormat="1" x14ac:dyDescent="0.25">
      <c r="D4603" s="1"/>
      <c r="E4603" s="1"/>
      <c r="F4603" s="1"/>
      <c r="H4603" s="1"/>
      <c r="J4603" s="1"/>
      <c r="K4603" s="1"/>
      <c r="L4603" s="1"/>
      <c r="M4603" s="1"/>
      <c r="N4603" s="1"/>
    </row>
    <row r="4604" spans="4:14" s="3" customFormat="1" x14ac:dyDescent="0.25">
      <c r="D4604" s="1"/>
      <c r="E4604" s="1"/>
      <c r="F4604" s="1"/>
      <c r="H4604" s="1"/>
      <c r="J4604" s="1"/>
      <c r="K4604" s="1"/>
      <c r="L4604" s="1"/>
      <c r="M4604" s="1"/>
      <c r="N4604" s="1"/>
    </row>
    <row r="4605" spans="4:14" s="3" customFormat="1" x14ac:dyDescent="0.25">
      <c r="D4605" s="1"/>
      <c r="E4605" s="1"/>
      <c r="F4605" s="1"/>
      <c r="H4605" s="1"/>
      <c r="J4605" s="1"/>
      <c r="K4605" s="1"/>
      <c r="L4605" s="1"/>
      <c r="M4605" s="1"/>
      <c r="N4605" s="1"/>
    </row>
    <row r="4606" spans="4:14" s="3" customFormat="1" x14ac:dyDescent="0.25">
      <c r="D4606" s="1"/>
      <c r="E4606" s="1"/>
      <c r="F4606" s="1"/>
      <c r="H4606" s="1"/>
      <c r="J4606" s="1"/>
      <c r="K4606" s="1"/>
      <c r="L4606" s="1"/>
      <c r="M4606" s="1"/>
      <c r="N4606" s="1"/>
    </row>
    <row r="4607" spans="4:14" s="3" customFormat="1" x14ac:dyDescent="0.25">
      <c r="D4607" s="1"/>
      <c r="E4607" s="1"/>
      <c r="F4607" s="1"/>
      <c r="H4607" s="1"/>
      <c r="J4607" s="1"/>
      <c r="K4607" s="1"/>
      <c r="L4607" s="1"/>
      <c r="M4607" s="1"/>
      <c r="N4607" s="1"/>
    </row>
    <row r="4608" spans="4:14" s="3" customFormat="1" x14ac:dyDescent="0.25">
      <c r="D4608" s="1"/>
      <c r="E4608" s="1"/>
      <c r="F4608" s="1"/>
      <c r="H4608" s="1"/>
      <c r="J4608" s="1"/>
      <c r="K4608" s="1"/>
      <c r="L4608" s="1"/>
      <c r="M4608" s="1"/>
      <c r="N4608" s="1"/>
    </row>
    <row r="4609" spans="4:14" s="3" customFormat="1" x14ac:dyDescent="0.25">
      <c r="D4609" s="1"/>
      <c r="E4609" s="1"/>
      <c r="F4609" s="1"/>
      <c r="H4609" s="1"/>
      <c r="J4609" s="1"/>
      <c r="K4609" s="1"/>
      <c r="L4609" s="1"/>
      <c r="M4609" s="1"/>
      <c r="N4609" s="1"/>
    </row>
    <row r="4610" spans="4:14" s="3" customFormat="1" x14ac:dyDescent="0.25">
      <c r="D4610" s="1"/>
      <c r="E4610" s="1"/>
      <c r="F4610" s="1"/>
      <c r="H4610" s="1"/>
      <c r="J4610" s="1"/>
      <c r="K4610" s="1"/>
      <c r="L4610" s="1"/>
      <c r="M4610" s="1"/>
      <c r="N4610" s="1"/>
    </row>
    <row r="4611" spans="4:14" s="3" customFormat="1" x14ac:dyDescent="0.25">
      <c r="D4611" s="1"/>
      <c r="E4611" s="1"/>
      <c r="F4611" s="1"/>
      <c r="H4611" s="1"/>
      <c r="J4611" s="1"/>
      <c r="K4611" s="1"/>
      <c r="L4611" s="1"/>
      <c r="M4611" s="1"/>
      <c r="N4611" s="1"/>
    </row>
    <row r="4612" spans="4:14" s="3" customFormat="1" x14ac:dyDescent="0.25">
      <c r="D4612" s="1"/>
      <c r="E4612" s="1"/>
      <c r="F4612" s="1"/>
      <c r="H4612" s="1"/>
      <c r="J4612" s="1"/>
      <c r="K4612" s="1"/>
      <c r="L4612" s="1"/>
      <c r="M4612" s="1"/>
      <c r="N4612" s="1"/>
    </row>
    <row r="4613" spans="4:14" s="3" customFormat="1" x14ac:dyDescent="0.25">
      <c r="D4613" s="1"/>
      <c r="E4613" s="1"/>
      <c r="F4613" s="1"/>
      <c r="H4613" s="1"/>
      <c r="J4613" s="1"/>
      <c r="K4613" s="1"/>
      <c r="L4613" s="1"/>
      <c r="M4613" s="1"/>
      <c r="N4613" s="1"/>
    </row>
    <row r="4614" spans="4:14" s="3" customFormat="1" x14ac:dyDescent="0.25">
      <c r="D4614" s="1"/>
      <c r="E4614" s="1"/>
      <c r="F4614" s="1"/>
      <c r="H4614" s="1"/>
      <c r="J4614" s="1"/>
      <c r="K4614" s="1"/>
      <c r="L4614" s="1"/>
      <c r="M4614" s="1"/>
      <c r="N4614" s="1"/>
    </row>
    <row r="4615" spans="4:14" s="3" customFormat="1" x14ac:dyDescent="0.25">
      <c r="D4615" s="1"/>
      <c r="E4615" s="1"/>
      <c r="F4615" s="1"/>
      <c r="H4615" s="1"/>
      <c r="J4615" s="1"/>
      <c r="K4615" s="1"/>
      <c r="L4615" s="1"/>
      <c r="M4615" s="1"/>
      <c r="N4615" s="1"/>
    </row>
    <row r="4616" spans="4:14" s="3" customFormat="1" x14ac:dyDescent="0.25">
      <c r="D4616" s="1"/>
      <c r="E4616" s="1"/>
      <c r="F4616" s="1"/>
      <c r="H4616" s="1"/>
      <c r="J4616" s="1"/>
      <c r="K4616" s="1"/>
      <c r="L4616" s="1"/>
      <c r="M4616" s="1"/>
      <c r="N4616" s="1"/>
    </row>
    <row r="4617" spans="4:14" s="3" customFormat="1" x14ac:dyDescent="0.25">
      <c r="D4617" s="1"/>
      <c r="E4617" s="1"/>
      <c r="F4617" s="1"/>
      <c r="H4617" s="1"/>
      <c r="J4617" s="1"/>
      <c r="K4617" s="1"/>
      <c r="L4617" s="1"/>
      <c r="M4617" s="1"/>
      <c r="N4617" s="1"/>
    </row>
    <row r="4618" spans="4:14" s="3" customFormat="1" x14ac:dyDescent="0.25">
      <c r="D4618" s="1"/>
      <c r="E4618" s="1"/>
      <c r="F4618" s="1"/>
      <c r="H4618" s="1"/>
      <c r="J4618" s="1"/>
      <c r="K4618" s="1"/>
      <c r="L4618" s="1"/>
      <c r="M4618" s="1"/>
      <c r="N4618" s="1"/>
    </row>
    <row r="4619" spans="4:14" s="3" customFormat="1" x14ac:dyDescent="0.25">
      <c r="D4619" s="1"/>
      <c r="E4619" s="1"/>
      <c r="F4619" s="1"/>
      <c r="H4619" s="1"/>
      <c r="J4619" s="1"/>
      <c r="K4619" s="1"/>
      <c r="L4619" s="1"/>
      <c r="M4619" s="1"/>
      <c r="N4619" s="1"/>
    </row>
    <row r="4620" spans="4:14" s="3" customFormat="1" x14ac:dyDescent="0.25">
      <c r="D4620" s="1"/>
      <c r="E4620" s="1"/>
      <c r="F4620" s="1"/>
      <c r="H4620" s="1"/>
      <c r="J4620" s="1"/>
      <c r="K4620" s="1"/>
      <c r="L4620" s="1"/>
      <c r="M4620" s="1"/>
      <c r="N4620" s="1"/>
    </row>
    <row r="4621" spans="4:14" s="3" customFormat="1" x14ac:dyDescent="0.25">
      <c r="D4621" s="1"/>
      <c r="E4621" s="1"/>
      <c r="F4621" s="1"/>
      <c r="H4621" s="1"/>
      <c r="J4621" s="1"/>
      <c r="K4621" s="1"/>
      <c r="L4621" s="1"/>
      <c r="M4621" s="1"/>
      <c r="N4621" s="1"/>
    </row>
    <row r="4622" spans="4:14" s="3" customFormat="1" x14ac:dyDescent="0.25">
      <c r="D4622" s="1"/>
      <c r="E4622" s="1"/>
      <c r="F4622" s="1"/>
      <c r="H4622" s="1"/>
      <c r="J4622" s="1"/>
      <c r="K4622" s="1"/>
      <c r="L4622" s="1"/>
      <c r="M4622" s="1"/>
      <c r="N4622" s="1"/>
    </row>
    <row r="4623" spans="4:14" s="3" customFormat="1" x14ac:dyDescent="0.25">
      <c r="D4623" s="1"/>
      <c r="E4623" s="1"/>
      <c r="F4623" s="1"/>
      <c r="H4623" s="1"/>
      <c r="J4623" s="1"/>
      <c r="K4623" s="1"/>
      <c r="L4623" s="1"/>
      <c r="M4623" s="1"/>
      <c r="N4623" s="1"/>
    </row>
    <row r="4624" spans="4:14" s="3" customFormat="1" x14ac:dyDescent="0.25">
      <c r="D4624" s="1"/>
      <c r="E4624" s="1"/>
      <c r="F4624" s="1"/>
      <c r="H4624" s="1"/>
      <c r="J4624" s="1"/>
      <c r="K4624" s="1"/>
      <c r="L4624" s="1"/>
      <c r="M4624" s="1"/>
      <c r="N4624" s="1"/>
    </row>
    <row r="4625" spans="4:14" s="3" customFormat="1" x14ac:dyDescent="0.25">
      <c r="D4625" s="1"/>
      <c r="E4625" s="1"/>
      <c r="F4625" s="1"/>
      <c r="H4625" s="1"/>
      <c r="J4625" s="1"/>
      <c r="K4625" s="1"/>
      <c r="L4625" s="1"/>
      <c r="M4625" s="1"/>
      <c r="N4625" s="1"/>
    </row>
    <row r="4626" spans="4:14" s="3" customFormat="1" x14ac:dyDescent="0.25">
      <c r="D4626" s="1"/>
      <c r="E4626" s="1"/>
      <c r="F4626" s="1"/>
      <c r="H4626" s="1"/>
      <c r="J4626" s="1"/>
      <c r="K4626" s="1"/>
      <c r="L4626" s="1"/>
      <c r="M4626" s="1"/>
      <c r="N4626" s="1"/>
    </row>
    <row r="4627" spans="4:14" s="3" customFormat="1" x14ac:dyDescent="0.25">
      <c r="D4627" s="1"/>
      <c r="E4627" s="1"/>
      <c r="F4627" s="1"/>
      <c r="H4627" s="1"/>
      <c r="J4627" s="1"/>
      <c r="K4627" s="1"/>
      <c r="L4627" s="1"/>
      <c r="M4627" s="1"/>
      <c r="N4627" s="1"/>
    </row>
    <row r="4628" spans="4:14" s="3" customFormat="1" x14ac:dyDescent="0.25">
      <c r="D4628" s="1"/>
      <c r="E4628" s="1"/>
      <c r="F4628" s="1"/>
      <c r="H4628" s="1"/>
      <c r="J4628" s="1"/>
      <c r="K4628" s="1"/>
      <c r="L4628" s="1"/>
      <c r="M4628" s="1"/>
      <c r="N4628" s="1"/>
    </row>
    <row r="4629" spans="4:14" s="3" customFormat="1" x14ac:dyDescent="0.25">
      <c r="D4629" s="1"/>
      <c r="E4629" s="1"/>
      <c r="F4629" s="1"/>
      <c r="H4629" s="1"/>
      <c r="J4629" s="1"/>
      <c r="K4629" s="1"/>
      <c r="L4629" s="1"/>
      <c r="M4629" s="1"/>
      <c r="N4629" s="1"/>
    </row>
    <row r="4630" spans="4:14" s="3" customFormat="1" x14ac:dyDescent="0.25">
      <c r="D4630" s="1"/>
      <c r="E4630" s="1"/>
      <c r="F4630" s="1"/>
      <c r="H4630" s="1"/>
      <c r="J4630" s="1"/>
      <c r="K4630" s="1"/>
      <c r="L4630" s="1"/>
      <c r="M4630" s="1"/>
      <c r="N4630" s="1"/>
    </row>
    <row r="4631" spans="4:14" s="3" customFormat="1" x14ac:dyDescent="0.25">
      <c r="D4631" s="1"/>
      <c r="E4631" s="1"/>
      <c r="F4631" s="1"/>
      <c r="H4631" s="1"/>
      <c r="J4631" s="1"/>
      <c r="K4631" s="1"/>
      <c r="L4631" s="1"/>
      <c r="M4631" s="1"/>
      <c r="N4631" s="1"/>
    </row>
    <row r="4632" spans="4:14" s="3" customFormat="1" x14ac:dyDescent="0.25">
      <c r="D4632" s="1"/>
      <c r="E4632" s="1"/>
      <c r="F4632" s="1"/>
      <c r="H4632" s="1"/>
      <c r="J4632" s="1"/>
      <c r="K4632" s="1"/>
      <c r="L4632" s="1"/>
      <c r="M4632" s="1"/>
      <c r="N4632" s="1"/>
    </row>
    <row r="4633" spans="4:14" s="3" customFormat="1" x14ac:dyDescent="0.25">
      <c r="D4633" s="1"/>
      <c r="E4633" s="1"/>
      <c r="F4633" s="1"/>
      <c r="H4633" s="1"/>
      <c r="J4633" s="1"/>
      <c r="K4633" s="1"/>
      <c r="L4633" s="1"/>
      <c r="M4633" s="1"/>
      <c r="N4633" s="1"/>
    </row>
    <row r="4634" spans="4:14" s="3" customFormat="1" x14ac:dyDescent="0.25">
      <c r="D4634" s="1"/>
      <c r="E4634" s="1"/>
      <c r="F4634" s="1"/>
      <c r="H4634" s="1"/>
      <c r="J4634" s="1"/>
      <c r="K4634" s="1"/>
      <c r="L4634" s="1"/>
      <c r="M4634" s="1"/>
      <c r="N4634" s="1"/>
    </row>
    <row r="4635" spans="4:14" s="3" customFormat="1" x14ac:dyDescent="0.25">
      <c r="D4635" s="1"/>
      <c r="E4635" s="1"/>
      <c r="F4635" s="1"/>
      <c r="H4635" s="1"/>
      <c r="J4635" s="1"/>
      <c r="K4635" s="1"/>
      <c r="L4635" s="1"/>
      <c r="M4635" s="1"/>
      <c r="N4635" s="1"/>
    </row>
    <row r="4636" spans="4:14" s="3" customFormat="1" x14ac:dyDescent="0.25">
      <c r="D4636" s="1"/>
      <c r="E4636" s="1"/>
      <c r="F4636" s="1"/>
      <c r="H4636" s="1"/>
      <c r="J4636" s="1"/>
      <c r="K4636" s="1"/>
      <c r="L4636" s="1"/>
      <c r="M4636" s="1"/>
      <c r="N4636" s="1"/>
    </row>
    <row r="4637" spans="4:14" s="3" customFormat="1" x14ac:dyDescent="0.25">
      <c r="D4637" s="1"/>
      <c r="E4637" s="1"/>
      <c r="F4637" s="1"/>
      <c r="H4637" s="1"/>
      <c r="J4637" s="1"/>
      <c r="K4637" s="1"/>
      <c r="L4637" s="1"/>
      <c r="M4637" s="1"/>
      <c r="N4637" s="1"/>
    </row>
    <row r="4638" spans="4:14" s="3" customFormat="1" x14ac:dyDescent="0.25">
      <c r="D4638" s="1"/>
      <c r="E4638" s="1"/>
      <c r="F4638" s="1"/>
      <c r="H4638" s="1"/>
      <c r="J4638" s="1"/>
      <c r="K4638" s="1"/>
      <c r="L4638" s="1"/>
      <c r="M4638" s="1"/>
      <c r="N4638" s="1"/>
    </row>
    <row r="4639" spans="4:14" s="3" customFormat="1" x14ac:dyDescent="0.25">
      <c r="D4639" s="1"/>
      <c r="E4639" s="1"/>
      <c r="F4639" s="1"/>
      <c r="H4639" s="1"/>
      <c r="J4639" s="1"/>
      <c r="K4639" s="1"/>
      <c r="L4639" s="1"/>
      <c r="M4639" s="1"/>
      <c r="N4639" s="1"/>
    </row>
    <row r="4640" spans="4:14" s="3" customFormat="1" x14ac:dyDescent="0.25">
      <c r="D4640" s="1"/>
      <c r="E4640" s="1"/>
      <c r="F4640" s="1"/>
      <c r="H4640" s="1"/>
      <c r="J4640" s="1"/>
      <c r="K4640" s="1"/>
      <c r="L4640" s="1"/>
      <c r="M4640" s="1"/>
      <c r="N4640" s="1"/>
    </row>
    <row r="4641" spans="4:14" s="3" customFormat="1" x14ac:dyDescent="0.25">
      <c r="D4641" s="1"/>
      <c r="E4641" s="1"/>
      <c r="F4641" s="1"/>
      <c r="H4641" s="1"/>
      <c r="J4641" s="1"/>
      <c r="K4641" s="1"/>
      <c r="L4641" s="1"/>
      <c r="M4641" s="1"/>
      <c r="N4641" s="1"/>
    </row>
    <row r="4642" spans="4:14" s="3" customFormat="1" x14ac:dyDescent="0.25">
      <c r="D4642" s="1"/>
      <c r="E4642" s="1"/>
      <c r="F4642" s="1"/>
      <c r="H4642" s="1"/>
      <c r="J4642" s="1"/>
      <c r="K4642" s="1"/>
      <c r="L4642" s="1"/>
      <c r="M4642" s="1"/>
      <c r="N4642" s="1"/>
    </row>
    <row r="4643" spans="4:14" s="3" customFormat="1" x14ac:dyDescent="0.25">
      <c r="D4643" s="1"/>
      <c r="E4643" s="1"/>
      <c r="F4643" s="1"/>
      <c r="H4643" s="1"/>
      <c r="J4643" s="1"/>
      <c r="K4643" s="1"/>
      <c r="L4643" s="1"/>
      <c r="M4643" s="1"/>
      <c r="N4643" s="1"/>
    </row>
    <row r="4644" spans="4:14" s="3" customFormat="1" x14ac:dyDescent="0.25">
      <c r="D4644" s="1"/>
      <c r="E4644" s="1"/>
      <c r="F4644" s="1"/>
      <c r="H4644" s="1"/>
      <c r="J4644" s="1"/>
      <c r="K4644" s="1"/>
      <c r="L4644" s="1"/>
      <c r="M4644" s="1"/>
      <c r="N4644" s="1"/>
    </row>
    <row r="4645" spans="4:14" s="3" customFormat="1" x14ac:dyDescent="0.25">
      <c r="D4645" s="1"/>
      <c r="E4645" s="1"/>
      <c r="F4645" s="1"/>
      <c r="H4645" s="1"/>
      <c r="J4645" s="1"/>
      <c r="K4645" s="1"/>
      <c r="L4645" s="1"/>
      <c r="M4645" s="1"/>
      <c r="N4645" s="1"/>
    </row>
    <row r="4646" spans="4:14" s="3" customFormat="1" x14ac:dyDescent="0.25">
      <c r="D4646" s="1"/>
      <c r="E4646" s="1"/>
      <c r="F4646" s="1"/>
      <c r="H4646" s="1"/>
      <c r="J4646" s="1"/>
      <c r="K4646" s="1"/>
      <c r="L4646" s="1"/>
      <c r="M4646" s="1"/>
      <c r="N4646" s="1"/>
    </row>
    <row r="4647" spans="4:14" s="3" customFormat="1" x14ac:dyDescent="0.25">
      <c r="D4647" s="1"/>
      <c r="E4647" s="1"/>
      <c r="F4647" s="1"/>
      <c r="H4647" s="1"/>
      <c r="J4647" s="1"/>
      <c r="K4647" s="1"/>
      <c r="L4647" s="1"/>
      <c r="M4647" s="1"/>
      <c r="N4647" s="1"/>
    </row>
    <row r="4648" spans="4:14" s="3" customFormat="1" x14ac:dyDescent="0.25">
      <c r="D4648" s="1"/>
      <c r="E4648" s="1"/>
      <c r="F4648" s="1"/>
      <c r="H4648" s="1"/>
      <c r="J4648" s="1"/>
      <c r="K4648" s="1"/>
      <c r="L4648" s="1"/>
      <c r="M4648" s="1"/>
      <c r="N4648" s="1"/>
    </row>
    <row r="4649" spans="4:14" s="3" customFormat="1" x14ac:dyDescent="0.25">
      <c r="D4649" s="1"/>
      <c r="E4649" s="1"/>
      <c r="F4649" s="1"/>
      <c r="H4649" s="1"/>
      <c r="J4649" s="1"/>
      <c r="K4649" s="1"/>
      <c r="L4649" s="1"/>
      <c r="M4649" s="1"/>
      <c r="N4649" s="1"/>
    </row>
    <row r="4650" spans="4:14" s="3" customFormat="1" x14ac:dyDescent="0.25">
      <c r="D4650" s="1"/>
      <c r="E4650" s="1"/>
      <c r="F4650" s="1"/>
      <c r="H4650" s="1"/>
      <c r="J4650" s="1"/>
      <c r="K4650" s="1"/>
      <c r="L4650" s="1"/>
      <c r="M4650" s="1"/>
      <c r="N4650" s="1"/>
    </row>
    <row r="4651" spans="4:14" s="3" customFormat="1" x14ac:dyDescent="0.25">
      <c r="D4651" s="1"/>
      <c r="E4651" s="1"/>
      <c r="F4651" s="1"/>
      <c r="H4651" s="1"/>
      <c r="J4651" s="1"/>
      <c r="K4651" s="1"/>
      <c r="L4651" s="1"/>
      <c r="M4651" s="1"/>
      <c r="N4651" s="1"/>
    </row>
    <row r="4652" spans="4:14" s="3" customFormat="1" x14ac:dyDescent="0.25">
      <c r="D4652" s="1"/>
      <c r="E4652" s="1"/>
      <c r="F4652" s="1"/>
      <c r="H4652" s="1"/>
      <c r="J4652" s="1"/>
      <c r="K4652" s="1"/>
      <c r="L4652" s="1"/>
      <c r="M4652" s="1"/>
      <c r="N4652" s="1"/>
    </row>
    <row r="4653" spans="4:14" s="3" customFormat="1" x14ac:dyDescent="0.25">
      <c r="D4653" s="1"/>
      <c r="E4653" s="1"/>
      <c r="F4653" s="1"/>
      <c r="H4653" s="1"/>
      <c r="J4653" s="1"/>
      <c r="K4653" s="1"/>
      <c r="L4653" s="1"/>
      <c r="M4653" s="1"/>
      <c r="N4653" s="1"/>
    </row>
    <row r="4654" spans="4:14" s="3" customFormat="1" x14ac:dyDescent="0.25">
      <c r="D4654" s="1"/>
      <c r="E4654" s="1"/>
      <c r="F4654" s="1"/>
      <c r="H4654" s="1"/>
      <c r="J4654" s="1"/>
      <c r="K4654" s="1"/>
      <c r="L4654" s="1"/>
      <c r="M4654" s="1"/>
      <c r="N4654" s="1"/>
    </row>
    <row r="4655" spans="4:14" s="3" customFormat="1" x14ac:dyDescent="0.25">
      <c r="D4655" s="1"/>
      <c r="E4655" s="1"/>
      <c r="F4655" s="1"/>
      <c r="H4655" s="1"/>
      <c r="J4655" s="1"/>
      <c r="K4655" s="1"/>
      <c r="L4655" s="1"/>
      <c r="M4655" s="1"/>
      <c r="N4655" s="1"/>
    </row>
    <row r="4656" spans="4:14" s="3" customFormat="1" x14ac:dyDescent="0.25">
      <c r="D4656" s="1"/>
      <c r="E4656" s="1"/>
      <c r="F4656" s="1"/>
      <c r="H4656" s="1"/>
      <c r="J4656" s="1"/>
      <c r="K4656" s="1"/>
      <c r="L4656" s="1"/>
      <c r="M4656" s="1"/>
      <c r="N4656" s="1"/>
    </row>
    <row r="4657" spans="4:14" s="3" customFormat="1" x14ac:dyDescent="0.25">
      <c r="D4657" s="1"/>
      <c r="E4657" s="1"/>
      <c r="F4657" s="1"/>
      <c r="H4657" s="1"/>
      <c r="J4657" s="1"/>
      <c r="K4657" s="1"/>
      <c r="L4657" s="1"/>
      <c r="M4657" s="1"/>
      <c r="N4657" s="1"/>
    </row>
    <row r="4658" spans="4:14" s="3" customFormat="1" x14ac:dyDescent="0.25">
      <c r="D4658" s="1"/>
      <c r="E4658" s="1"/>
      <c r="F4658" s="1"/>
      <c r="H4658" s="1"/>
      <c r="J4658" s="1"/>
      <c r="K4658" s="1"/>
      <c r="L4658" s="1"/>
      <c r="M4658" s="1"/>
      <c r="N4658" s="1"/>
    </row>
    <row r="4659" spans="4:14" s="3" customFormat="1" x14ac:dyDescent="0.25">
      <c r="D4659" s="1"/>
      <c r="E4659" s="1"/>
      <c r="F4659" s="1"/>
      <c r="H4659" s="1"/>
      <c r="J4659" s="1"/>
      <c r="K4659" s="1"/>
      <c r="L4659" s="1"/>
      <c r="M4659" s="1"/>
      <c r="N4659" s="1"/>
    </row>
    <row r="4660" spans="4:14" s="3" customFormat="1" x14ac:dyDescent="0.25">
      <c r="D4660" s="1"/>
      <c r="E4660" s="1"/>
      <c r="F4660" s="1"/>
      <c r="H4660" s="1"/>
      <c r="J4660" s="1"/>
      <c r="K4660" s="1"/>
      <c r="L4660" s="1"/>
      <c r="M4660" s="1"/>
      <c r="N4660" s="1"/>
    </row>
    <row r="4661" spans="4:14" s="3" customFormat="1" x14ac:dyDescent="0.25">
      <c r="D4661" s="1"/>
      <c r="E4661" s="1"/>
      <c r="F4661" s="1"/>
      <c r="H4661" s="1"/>
      <c r="J4661" s="1"/>
      <c r="K4661" s="1"/>
      <c r="L4661" s="1"/>
      <c r="M4661" s="1"/>
      <c r="N4661" s="1"/>
    </row>
    <row r="4662" spans="4:14" s="3" customFormat="1" x14ac:dyDescent="0.25">
      <c r="D4662" s="1"/>
      <c r="E4662" s="1"/>
      <c r="F4662" s="1"/>
      <c r="H4662" s="1"/>
      <c r="J4662" s="1"/>
      <c r="K4662" s="1"/>
      <c r="L4662" s="1"/>
      <c r="M4662" s="1"/>
      <c r="N4662" s="1"/>
    </row>
    <row r="4663" spans="4:14" s="3" customFormat="1" x14ac:dyDescent="0.25">
      <c r="D4663" s="1"/>
      <c r="E4663" s="1"/>
      <c r="F4663" s="1"/>
      <c r="H4663" s="1"/>
      <c r="J4663" s="1"/>
      <c r="K4663" s="1"/>
      <c r="L4663" s="1"/>
      <c r="M4663" s="1"/>
      <c r="N4663" s="1"/>
    </row>
    <row r="4664" spans="4:14" s="3" customFormat="1" x14ac:dyDescent="0.25">
      <c r="D4664" s="1"/>
      <c r="E4664" s="1"/>
      <c r="F4664" s="1"/>
      <c r="H4664" s="1"/>
      <c r="J4664" s="1"/>
      <c r="K4664" s="1"/>
      <c r="L4664" s="1"/>
      <c r="M4664" s="1"/>
      <c r="N4664" s="1"/>
    </row>
    <row r="4665" spans="4:14" s="3" customFormat="1" x14ac:dyDescent="0.25">
      <c r="D4665" s="1"/>
      <c r="E4665" s="1"/>
      <c r="F4665" s="1"/>
      <c r="H4665" s="1"/>
      <c r="J4665" s="1"/>
      <c r="K4665" s="1"/>
      <c r="L4665" s="1"/>
      <c r="M4665" s="1"/>
      <c r="N4665" s="1"/>
    </row>
    <row r="4666" spans="4:14" s="3" customFormat="1" x14ac:dyDescent="0.25">
      <c r="D4666" s="1"/>
      <c r="E4666" s="1"/>
      <c r="F4666" s="1"/>
      <c r="H4666" s="1"/>
      <c r="J4666" s="1"/>
      <c r="K4666" s="1"/>
      <c r="L4666" s="1"/>
      <c r="M4666" s="1"/>
      <c r="N4666" s="1"/>
    </row>
    <row r="4667" spans="4:14" s="3" customFormat="1" x14ac:dyDescent="0.25">
      <c r="D4667" s="1"/>
      <c r="E4667" s="1"/>
      <c r="F4667" s="1"/>
      <c r="H4667" s="1"/>
      <c r="J4667" s="1"/>
      <c r="K4667" s="1"/>
      <c r="L4667" s="1"/>
      <c r="M4667" s="1"/>
      <c r="N4667" s="1"/>
    </row>
    <row r="4668" spans="4:14" s="3" customFormat="1" x14ac:dyDescent="0.25">
      <c r="D4668" s="1"/>
      <c r="E4668" s="1"/>
      <c r="F4668" s="1"/>
      <c r="H4668" s="1"/>
      <c r="J4668" s="1"/>
      <c r="K4668" s="1"/>
      <c r="L4668" s="1"/>
      <c r="M4668" s="1"/>
      <c r="N4668" s="1"/>
    </row>
    <row r="4669" spans="4:14" s="3" customFormat="1" x14ac:dyDescent="0.25">
      <c r="D4669" s="1"/>
      <c r="E4669" s="1"/>
      <c r="F4669" s="1"/>
      <c r="H4669" s="1"/>
      <c r="J4669" s="1"/>
      <c r="K4669" s="1"/>
      <c r="L4669" s="1"/>
      <c r="M4669" s="1"/>
      <c r="N4669" s="1"/>
    </row>
    <row r="4670" spans="4:14" s="3" customFormat="1" x14ac:dyDescent="0.25">
      <c r="D4670" s="1"/>
      <c r="E4670" s="1"/>
      <c r="F4670" s="1"/>
      <c r="H4670" s="1"/>
      <c r="J4670" s="1"/>
      <c r="K4670" s="1"/>
      <c r="L4670" s="1"/>
      <c r="M4670" s="1"/>
      <c r="N4670" s="1"/>
    </row>
    <row r="4671" spans="4:14" s="3" customFormat="1" x14ac:dyDescent="0.25">
      <c r="D4671" s="1"/>
      <c r="E4671" s="1"/>
      <c r="F4671" s="1"/>
      <c r="H4671" s="1"/>
      <c r="J4671" s="1"/>
      <c r="K4671" s="1"/>
      <c r="L4671" s="1"/>
      <c r="M4671" s="1"/>
      <c r="N4671" s="1"/>
    </row>
    <row r="4672" spans="4:14" s="3" customFormat="1" x14ac:dyDescent="0.25">
      <c r="D4672" s="1"/>
      <c r="E4672" s="1"/>
      <c r="F4672" s="1"/>
      <c r="H4672" s="1"/>
      <c r="J4672" s="1"/>
      <c r="K4672" s="1"/>
      <c r="L4672" s="1"/>
      <c r="M4672" s="1"/>
      <c r="N4672" s="1"/>
    </row>
    <row r="4673" spans="4:14" s="3" customFormat="1" x14ac:dyDescent="0.25">
      <c r="D4673" s="1"/>
      <c r="E4673" s="1"/>
      <c r="F4673" s="1"/>
      <c r="H4673" s="1"/>
      <c r="J4673" s="1"/>
      <c r="K4673" s="1"/>
      <c r="L4673" s="1"/>
      <c r="M4673" s="1"/>
      <c r="N4673" s="1"/>
    </row>
    <row r="4674" spans="4:14" s="3" customFormat="1" x14ac:dyDescent="0.25">
      <c r="D4674" s="1"/>
      <c r="E4674" s="1"/>
      <c r="F4674" s="1"/>
      <c r="H4674" s="1"/>
      <c r="J4674" s="1"/>
      <c r="K4674" s="1"/>
      <c r="L4674" s="1"/>
      <c r="M4674" s="1"/>
      <c r="N4674" s="1"/>
    </row>
    <row r="4675" spans="4:14" s="3" customFormat="1" x14ac:dyDescent="0.25">
      <c r="D4675" s="1"/>
      <c r="E4675" s="1"/>
      <c r="F4675" s="1"/>
      <c r="H4675" s="1"/>
      <c r="J4675" s="1"/>
      <c r="K4675" s="1"/>
      <c r="L4675" s="1"/>
      <c r="M4675" s="1"/>
      <c r="N4675" s="1"/>
    </row>
    <row r="4676" spans="4:14" s="3" customFormat="1" x14ac:dyDescent="0.25">
      <c r="D4676" s="1"/>
      <c r="E4676" s="1"/>
      <c r="F4676" s="1"/>
      <c r="H4676" s="1"/>
      <c r="J4676" s="1"/>
      <c r="K4676" s="1"/>
      <c r="L4676" s="1"/>
      <c r="M4676" s="1"/>
      <c r="N4676" s="1"/>
    </row>
    <row r="4677" spans="4:14" s="3" customFormat="1" x14ac:dyDescent="0.25">
      <c r="D4677" s="1"/>
      <c r="E4677" s="1"/>
      <c r="F4677" s="1"/>
      <c r="H4677" s="1"/>
      <c r="J4677" s="1"/>
      <c r="K4677" s="1"/>
      <c r="L4677" s="1"/>
      <c r="M4677" s="1"/>
      <c r="N4677" s="1"/>
    </row>
    <row r="4678" spans="4:14" s="3" customFormat="1" x14ac:dyDescent="0.25">
      <c r="D4678" s="1"/>
      <c r="E4678" s="1"/>
      <c r="F4678" s="1"/>
      <c r="H4678" s="1"/>
      <c r="J4678" s="1"/>
      <c r="K4678" s="1"/>
      <c r="L4678" s="1"/>
      <c r="M4678" s="1"/>
      <c r="N4678" s="1"/>
    </row>
    <row r="4679" spans="4:14" s="3" customFormat="1" x14ac:dyDescent="0.25">
      <c r="D4679" s="1"/>
      <c r="E4679" s="1"/>
      <c r="F4679" s="1"/>
      <c r="H4679" s="1"/>
      <c r="J4679" s="1"/>
      <c r="K4679" s="1"/>
      <c r="L4679" s="1"/>
      <c r="M4679" s="1"/>
      <c r="N4679" s="1"/>
    </row>
    <row r="4680" spans="4:14" s="3" customFormat="1" x14ac:dyDescent="0.25">
      <c r="D4680" s="1"/>
      <c r="E4680" s="1"/>
      <c r="F4680" s="1"/>
      <c r="H4680" s="1"/>
      <c r="J4680" s="1"/>
      <c r="K4680" s="1"/>
      <c r="L4680" s="1"/>
      <c r="M4680" s="1"/>
      <c r="N4680" s="1"/>
    </row>
    <row r="4681" spans="4:14" s="3" customFormat="1" x14ac:dyDescent="0.25">
      <c r="D4681" s="1"/>
      <c r="E4681" s="1"/>
      <c r="F4681" s="1"/>
      <c r="H4681" s="1"/>
      <c r="J4681" s="1"/>
      <c r="K4681" s="1"/>
      <c r="L4681" s="1"/>
      <c r="M4681" s="1"/>
      <c r="N4681" s="1"/>
    </row>
    <row r="4682" spans="4:14" s="3" customFormat="1" x14ac:dyDescent="0.25">
      <c r="D4682" s="1"/>
      <c r="E4682" s="1"/>
      <c r="F4682" s="1"/>
      <c r="H4682" s="1"/>
      <c r="J4682" s="1"/>
      <c r="K4682" s="1"/>
      <c r="L4682" s="1"/>
      <c r="M4682" s="1"/>
      <c r="N4682" s="1"/>
    </row>
    <row r="4683" spans="4:14" s="3" customFormat="1" x14ac:dyDescent="0.25">
      <c r="D4683" s="1"/>
      <c r="E4683" s="1"/>
      <c r="F4683" s="1"/>
      <c r="H4683" s="1"/>
      <c r="J4683" s="1"/>
      <c r="K4683" s="1"/>
      <c r="L4683" s="1"/>
      <c r="M4683" s="1"/>
      <c r="N4683" s="1"/>
    </row>
    <row r="4684" spans="4:14" s="3" customFormat="1" x14ac:dyDescent="0.25">
      <c r="D4684" s="1"/>
      <c r="E4684" s="1"/>
      <c r="F4684" s="1"/>
      <c r="H4684" s="1"/>
      <c r="J4684" s="1"/>
      <c r="K4684" s="1"/>
      <c r="L4684" s="1"/>
      <c r="M4684" s="1"/>
      <c r="N4684" s="1"/>
    </row>
    <row r="4685" spans="4:14" s="3" customFormat="1" x14ac:dyDescent="0.25">
      <c r="D4685" s="1"/>
      <c r="E4685" s="1"/>
      <c r="F4685" s="1"/>
      <c r="H4685" s="1"/>
      <c r="J4685" s="1"/>
      <c r="K4685" s="1"/>
      <c r="L4685" s="1"/>
      <c r="M4685" s="1"/>
      <c r="N4685" s="1"/>
    </row>
    <row r="4686" spans="4:14" s="3" customFormat="1" x14ac:dyDescent="0.25">
      <c r="D4686" s="1"/>
      <c r="E4686" s="1"/>
      <c r="F4686" s="1"/>
      <c r="H4686" s="1"/>
      <c r="J4686" s="1"/>
      <c r="K4686" s="1"/>
      <c r="L4686" s="1"/>
      <c r="M4686" s="1"/>
      <c r="N4686" s="1"/>
    </row>
    <row r="4687" spans="4:14" s="3" customFormat="1" x14ac:dyDescent="0.25">
      <c r="D4687" s="1"/>
      <c r="E4687" s="1"/>
      <c r="F4687" s="1"/>
      <c r="H4687" s="1"/>
      <c r="J4687" s="1"/>
      <c r="K4687" s="1"/>
      <c r="L4687" s="1"/>
      <c r="M4687" s="1"/>
      <c r="N4687" s="1"/>
    </row>
    <row r="4688" spans="4:14" s="3" customFormat="1" x14ac:dyDescent="0.25">
      <c r="D4688" s="1"/>
      <c r="E4688" s="1"/>
      <c r="F4688" s="1"/>
      <c r="H4688" s="1"/>
      <c r="J4688" s="1"/>
      <c r="K4688" s="1"/>
      <c r="L4688" s="1"/>
      <c r="M4688" s="1"/>
      <c r="N4688" s="1"/>
    </row>
    <row r="4689" spans="4:14" s="3" customFormat="1" x14ac:dyDescent="0.25">
      <c r="D4689" s="1"/>
      <c r="E4689" s="1"/>
      <c r="F4689" s="1"/>
      <c r="H4689" s="1"/>
      <c r="J4689" s="1"/>
      <c r="K4689" s="1"/>
      <c r="L4689" s="1"/>
      <c r="M4689" s="1"/>
      <c r="N4689" s="1"/>
    </row>
    <row r="4690" spans="4:14" s="3" customFormat="1" x14ac:dyDescent="0.25">
      <c r="D4690" s="1"/>
      <c r="E4690" s="1"/>
      <c r="F4690" s="1"/>
      <c r="H4690" s="1"/>
      <c r="J4690" s="1"/>
      <c r="K4690" s="1"/>
      <c r="L4690" s="1"/>
      <c r="M4690" s="1"/>
      <c r="N4690" s="1"/>
    </row>
    <row r="4691" spans="4:14" s="3" customFormat="1" x14ac:dyDescent="0.25">
      <c r="D4691" s="1"/>
      <c r="E4691" s="1"/>
      <c r="F4691" s="1"/>
      <c r="H4691" s="1"/>
      <c r="J4691" s="1"/>
      <c r="K4691" s="1"/>
      <c r="L4691" s="1"/>
      <c r="M4691" s="1"/>
      <c r="N4691" s="1"/>
    </row>
    <row r="4692" spans="4:14" s="3" customFormat="1" x14ac:dyDescent="0.25">
      <c r="D4692" s="1"/>
      <c r="E4692" s="1"/>
      <c r="F4692" s="1"/>
      <c r="H4692" s="1"/>
      <c r="J4692" s="1"/>
      <c r="K4692" s="1"/>
      <c r="L4692" s="1"/>
      <c r="M4692" s="1"/>
      <c r="N4692" s="1"/>
    </row>
    <row r="4693" spans="4:14" s="3" customFormat="1" x14ac:dyDescent="0.25">
      <c r="D4693" s="1"/>
      <c r="E4693" s="1"/>
      <c r="F4693" s="1"/>
      <c r="H4693" s="1"/>
      <c r="J4693" s="1"/>
      <c r="K4693" s="1"/>
      <c r="L4693" s="1"/>
      <c r="M4693" s="1"/>
      <c r="N4693" s="1"/>
    </row>
    <row r="4694" spans="4:14" s="3" customFormat="1" x14ac:dyDescent="0.25">
      <c r="D4694" s="1"/>
      <c r="E4694" s="1"/>
      <c r="F4694" s="1"/>
      <c r="H4694" s="1"/>
      <c r="J4694" s="1"/>
      <c r="K4694" s="1"/>
      <c r="L4694" s="1"/>
      <c r="M4694" s="1"/>
      <c r="N4694" s="1"/>
    </row>
    <row r="4695" spans="4:14" s="3" customFormat="1" x14ac:dyDescent="0.25">
      <c r="D4695" s="1"/>
      <c r="E4695" s="1"/>
      <c r="F4695" s="1"/>
      <c r="H4695" s="1"/>
      <c r="J4695" s="1"/>
      <c r="K4695" s="1"/>
      <c r="L4695" s="1"/>
      <c r="M4695" s="1"/>
      <c r="N4695" s="1"/>
    </row>
    <row r="4696" spans="4:14" s="3" customFormat="1" x14ac:dyDescent="0.25">
      <c r="D4696" s="1"/>
      <c r="E4696" s="1"/>
      <c r="F4696" s="1"/>
      <c r="H4696" s="1"/>
      <c r="J4696" s="1"/>
      <c r="K4696" s="1"/>
      <c r="L4696" s="1"/>
      <c r="M4696" s="1"/>
      <c r="N4696" s="1"/>
    </row>
    <row r="4697" spans="4:14" s="3" customFormat="1" x14ac:dyDescent="0.25">
      <c r="D4697" s="1"/>
      <c r="E4697" s="1"/>
      <c r="F4697" s="1"/>
      <c r="H4697" s="1"/>
      <c r="J4697" s="1"/>
      <c r="K4697" s="1"/>
      <c r="L4697" s="1"/>
      <c r="M4697" s="1"/>
      <c r="N4697" s="1"/>
    </row>
    <row r="4698" spans="4:14" s="3" customFormat="1" x14ac:dyDescent="0.25">
      <c r="D4698" s="1"/>
      <c r="E4698" s="1"/>
      <c r="F4698" s="1"/>
      <c r="H4698" s="1"/>
      <c r="J4698" s="1"/>
      <c r="K4698" s="1"/>
      <c r="L4698" s="1"/>
      <c r="M4698" s="1"/>
      <c r="N4698" s="1"/>
    </row>
    <row r="4699" spans="4:14" s="3" customFormat="1" x14ac:dyDescent="0.25">
      <c r="D4699" s="1"/>
      <c r="E4699" s="1"/>
      <c r="F4699" s="1"/>
      <c r="H4699" s="1"/>
      <c r="J4699" s="1"/>
      <c r="K4699" s="1"/>
      <c r="L4699" s="1"/>
      <c r="M4699" s="1"/>
      <c r="N4699" s="1"/>
    </row>
    <row r="4700" spans="4:14" s="3" customFormat="1" x14ac:dyDescent="0.25">
      <c r="D4700" s="1"/>
      <c r="E4700" s="1"/>
      <c r="F4700" s="1"/>
      <c r="H4700" s="1"/>
      <c r="J4700" s="1"/>
      <c r="K4700" s="1"/>
      <c r="L4700" s="1"/>
      <c r="M4700" s="1"/>
      <c r="N4700" s="1"/>
    </row>
    <row r="4701" spans="4:14" s="3" customFormat="1" x14ac:dyDescent="0.25">
      <c r="D4701" s="1"/>
      <c r="E4701" s="1"/>
      <c r="F4701" s="1"/>
      <c r="H4701" s="1"/>
      <c r="J4701" s="1"/>
      <c r="K4701" s="1"/>
      <c r="L4701" s="1"/>
      <c r="M4701" s="1"/>
      <c r="N4701" s="1"/>
    </row>
    <row r="4702" spans="4:14" s="3" customFormat="1" x14ac:dyDescent="0.25">
      <c r="D4702" s="1"/>
      <c r="E4702" s="1"/>
      <c r="F4702" s="1"/>
      <c r="H4702" s="1"/>
      <c r="J4702" s="1"/>
      <c r="K4702" s="1"/>
      <c r="L4702" s="1"/>
      <c r="M4702" s="1"/>
      <c r="N4702" s="1"/>
    </row>
    <row r="4703" spans="4:14" s="3" customFormat="1" x14ac:dyDescent="0.25">
      <c r="D4703" s="1"/>
      <c r="E4703" s="1"/>
      <c r="F4703" s="1"/>
      <c r="H4703" s="1"/>
      <c r="J4703" s="1"/>
      <c r="K4703" s="1"/>
      <c r="L4703" s="1"/>
      <c r="M4703" s="1"/>
      <c r="N4703" s="1"/>
    </row>
    <row r="4704" spans="4:14" s="3" customFormat="1" x14ac:dyDescent="0.25">
      <c r="D4704" s="1"/>
      <c r="E4704" s="1"/>
      <c r="F4704" s="1"/>
      <c r="H4704" s="1"/>
      <c r="J4704" s="1"/>
      <c r="K4704" s="1"/>
      <c r="L4704" s="1"/>
      <c r="M4704" s="1"/>
      <c r="N4704" s="1"/>
    </row>
    <row r="4705" spans="4:14" s="3" customFormat="1" x14ac:dyDescent="0.25">
      <c r="D4705" s="1"/>
      <c r="E4705" s="1"/>
      <c r="F4705" s="1"/>
      <c r="H4705" s="1"/>
      <c r="J4705" s="1"/>
      <c r="K4705" s="1"/>
      <c r="L4705" s="1"/>
      <c r="M4705" s="1"/>
      <c r="N4705" s="1"/>
    </row>
    <row r="4706" spans="4:14" s="3" customFormat="1" x14ac:dyDescent="0.25">
      <c r="D4706" s="1"/>
      <c r="E4706" s="1"/>
      <c r="F4706" s="1"/>
      <c r="H4706" s="1"/>
      <c r="J4706" s="1"/>
      <c r="K4706" s="1"/>
      <c r="L4706" s="1"/>
      <c r="M4706" s="1"/>
      <c r="N4706" s="1"/>
    </row>
    <row r="4707" spans="4:14" s="3" customFormat="1" x14ac:dyDescent="0.25">
      <c r="D4707" s="1"/>
      <c r="E4707" s="1"/>
      <c r="F4707" s="1"/>
      <c r="H4707" s="1"/>
      <c r="J4707" s="1"/>
      <c r="K4707" s="1"/>
      <c r="L4707" s="1"/>
      <c r="M4707" s="1"/>
      <c r="N4707" s="1"/>
    </row>
    <row r="4708" spans="4:14" s="3" customFormat="1" x14ac:dyDescent="0.25">
      <c r="D4708" s="1"/>
      <c r="E4708" s="1"/>
      <c r="F4708" s="1"/>
      <c r="H4708" s="1"/>
      <c r="J4708" s="1"/>
      <c r="K4708" s="1"/>
      <c r="L4708" s="1"/>
      <c r="M4708" s="1"/>
      <c r="N4708" s="1"/>
    </row>
    <row r="4709" spans="4:14" s="3" customFormat="1" x14ac:dyDescent="0.25">
      <c r="D4709" s="1"/>
      <c r="E4709" s="1"/>
      <c r="F4709" s="1"/>
      <c r="H4709" s="1"/>
      <c r="J4709" s="1"/>
      <c r="K4709" s="1"/>
      <c r="L4709" s="1"/>
      <c r="M4709" s="1"/>
      <c r="N4709" s="1"/>
    </row>
    <row r="4710" spans="4:14" s="3" customFormat="1" x14ac:dyDescent="0.25">
      <c r="D4710" s="1"/>
      <c r="E4710" s="1"/>
      <c r="F4710" s="1"/>
      <c r="H4710" s="1"/>
      <c r="J4710" s="1"/>
      <c r="K4710" s="1"/>
      <c r="L4710" s="1"/>
      <c r="M4710" s="1"/>
      <c r="N4710" s="1"/>
    </row>
    <row r="4711" spans="4:14" s="3" customFormat="1" x14ac:dyDescent="0.25">
      <c r="D4711" s="1"/>
      <c r="E4711" s="1"/>
      <c r="F4711" s="1"/>
      <c r="H4711" s="1"/>
      <c r="J4711" s="1"/>
      <c r="K4711" s="1"/>
      <c r="L4711" s="1"/>
      <c r="M4711" s="1"/>
      <c r="N4711" s="1"/>
    </row>
    <row r="4712" spans="4:14" s="3" customFormat="1" x14ac:dyDescent="0.25">
      <c r="D4712" s="1"/>
      <c r="E4712" s="1"/>
      <c r="F4712" s="1"/>
      <c r="H4712" s="1"/>
      <c r="J4712" s="1"/>
      <c r="K4712" s="1"/>
      <c r="L4712" s="1"/>
      <c r="M4712" s="1"/>
      <c r="N4712" s="1"/>
    </row>
    <row r="4713" spans="4:14" s="3" customFormat="1" x14ac:dyDescent="0.25">
      <c r="D4713" s="1"/>
      <c r="E4713" s="1"/>
      <c r="F4713" s="1"/>
      <c r="H4713" s="1"/>
      <c r="J4713" s="1"/>
      <c r="K4713" s="1"/>
      <c r="L4713" s="1"/>
      <c r="M4713" s="1"/>
      <c r="N4713" s="1"/>
    </row>
    <row r="4714" spans="4:14" s="3" customFormat="1" x14ac:dyDescent="0.25">
      <c r="D4714" s="1"/>
      <c r="E4714" s="1"/>
      <c r="F4714" s="1"/>
      <c r="H4714" s="1"/>
      <c r="J4714" s="1"/>
      <c r="K4714" s="1"/>
      <c r="L4714" s="1"/>
      <c r="M4714" s="1"/>
      <c r="N4714" s="1"/>
    </row>
    <row r="4715" spans="4:14" s="3" customFormat="1" x14ac:dyDescent="0.25">
      <c r="D4715" s="1"/>
      <c r="E4715" s="1"/>
      <c r="F4715" s="1"/>
      <c r="H4715" s="1"/>
      <c r="J4715" s="1"/>
      <c r="K4715" s="1"/>
      <c r="L4715" s="1"/>
      <c r="M4715" s="1"/>
      <c r="N4715" s="1"/>
    </row>
    <row r="4716" spans="4:14" s="3" customFormat="1" x14ac:dyDescent="0.25">
      <c r="D4716" s="1"/>
      <c r="E4716" s="1"/>
      <c r="F4716" s="1"/>
      <c r="H4716" s="1"/>
      <c r="J4716" s="1"/>
      <c r="K4716" s="1"/>
      <c r="L4716" s="1"/>
      <c r="M4716" s="1"/>
      <c r="N4716" s="1"/>
    </row>
    <row r="4717" spans="4:14" s="3" customFormat="1" x14ac:dyDescent="0.25">
      <c r="D4717" s="1"/>
      <c r="E4717" s="1"/>
      <c r="F4717" s="1"/>
      <c r="H4717" s="1"/>
      <c r="J4717" s="1"/>
      <c r="K4717" s="1"/>
      <c r="L4717" s="1"/>
      <c r="M4717" s="1"/>
      <c r="N4717" s="1"/>
    </row>
    <row r="4718" spans="4:14" s="3" customFormat="1" x14ac:dyDescent="0.25">
      <c r="D4718" s="1"/>
      <c r="E4718" s="1"/>
      <c r="F4718" s="1"/>
      <c r="H4718" s="1"/>
      <c r="J4718" s="1"/>
      <c r="K4718" s="1"/>
      <c r="L4718" s="1"/>
      <c r="M4718" s="1"/>
      <c r="N4718" s="1"/>
    </row>
    <row r="4719" spans="4:14" s="3" customFormat="1" x14ac:dyDescent="0.25">
      <c r="D4719" s="1"/>
      <c r="E4719" s="1"/>
      <c r="F4719" s="1"/>
      <c r="H4719" s="1"/>
      <c r="J4719" s="1"/>
      <c r="K4719" s="1"/>
      <c r="L4719" s="1"/>
      <c r="M4719" s="1"/>
      <c r="N4719" s="1"/>
    </row>
    <row r="4720" spans="4:14" s="3" customFormat="1" x14ac:dyDescent="0.25">
      <c r="D4720" s="1"/>
      <c r="E4720" s="1"/>
      <c r="F4720" s="1"/>
      <c r="H4720" s="1"/>
      <c r="J4720" s="1"/>
      <c r="K4720" s="1"/>
      <c r="L4720" s="1"/>
      <c r="M4720" s="1"/>
      <c r="N4720" s="1"/>
    </row>
    <row r="4721" spans="4:14" s="3" customFormat="1" x14ac:dyDescent="0.25">
      <c r="D4721" s="1"/>
      <c r="E4721" s="1"/>
      <c r="F4721" s="1"/>
      <c r="H4721" s="1"/>
      <c r="J4721" s="1"/>
      <c r="K4721" s="1"/>
      <c r="L4721" s="1"/>
      <c r="M4721" s="1"/>
      <c r="N4721" s="1"/>
    </row>
    <row r="4722" spans="4:14" s="3" customFormat="1" x14ac:dyDescent="0.25">
      <c r="D4722" s="1"/>
      <c r="E4722" s="1"/>
      <c r="F4722" s="1"/>
      <c r="H4722" s="1"/>
      <c r="J4722" s="1"/>
      <c r="K4722" s="1"/>
      <c r="L4722" s="1"/>
      <c r="M4722" s="1"/>
      <c r="N4722" s="1"/>
    </row>
    <row r="4723" spans="4:14" s="3" customFormat="1" x14ac:dyDescent="0.25">
      <c r="D4723" s="1"/>
      <c r="E4723" s="1"/>
      <c r="F4723" s="1"/>
      <c r="H4723" s="1"/>
      <c r="J4723" s="1"/>
      <c r="K4723" s="1"/>
      <c r="L4723" s="1"/>
      <c r="M4723" s="1"/>
      <c r="N4723" s="1"/>
    </row>
    <row r="4724" spans="4:14" s="3" customFormat="1" x14ac:dyDescent="0.25">
      <c r="D4724" s="1"/>
      <c r="E4724" s="1"/>
      <c r="F4724" s="1"/>
      <c r="H4724" s="1"/>
      <c r="J4724" s="1"/>
      <c r="K4724" s="1"/>
      <c r="L4724" s="1"/>
      <c r="M4724" s="1"/>
      <c r="N4724" s="1"/>
    </row>
    <row r="4725" spans="4:14" s="3" customFormat="1" x14ac:dyDescent="0.25">
      <c r="D4725" s="1"/>
      <c r="E4725" s="1"/>
      <c r="F4725" s="1"/>
      <c r="H4725" s="1"/>
      <c r="J4725" s="1"/>
      <c r="K4725" s="1"/>
      <c r="L4725" s="1"/>
      <c r="M4725" s="1"/>
      <c r="N4725" s="1"/>
    </row>
    <row r="4726" spans="4:14" s="3" customFormat="1" x14ac:dyDescent="0.25">
      <c r="D4726" s="1"/>
      <c r="E4726" s="1"/>
      <c r="F4726" s="1"/>
      <c r="H4726" s="1"/>
      <c r="J4726" s="1"/>
      <c r="K4726" s="1"/>
      <c r="L4726" s="1"/>
      <c r="M4726" s="1"/>
      <c r="N4726" s="1"/>
    </row>
    <row r="4727" spans="4:14" s="3" customFormat="1" x14ac:dyDescent="0.25">
      <c r="D4727" s="1"/>
      <c r="E4727" s="1"/>
      <c r="F4727" s="1"/>
      <c r="H4727" s="1"/>
      <c r="J4727" s="1"/>
      <c r="K4727" s="1"/>
      <c r="L4727" s="1"/>
      <c r="M4727" s="1"/>
      <c r="N4727" s="1"/>
    </row>
    <row r="4728" spans="4:14" s="3" customFormat="1" x14ac:dyDescent="0.25">
      <c r="D4728" s="1"/>
      <c r="E4728" s="1"/>
      <c r="F4728" s="1"/>
      <c r="H4728" s="1"/>
      <c r="J4728" s="1"/>
      <c r="K4728" s="1"/>
      <c r="L4728" s="1"/>
      <c r="M4728" s="1"/>
      <c r="N4728" s="1"/>
    </row>
    <row r="4729" spans="4:14" s="3" customFormat="1" x14ac:dyDescent="0.25">
      <c r="D4729" s="1"/>
      <c r="E4729" s="1"/>
      <c r="F4729" s="1"/>
      <c r="H4729" s="1"/>
      <c r="J4729" s="1"/>
      <c r="K4729" s="1"/>
      <c r="L4729" s="1"/>
      <c r="M4729" s="1"/>
      <c r="N4729" s="1"/>
    </row>
    <row r="4730" spans="4:14" s="3" customFormat="1" x14ac:dyDescent="0.25">
      <c r="D4730" s="1"/>
      <c r="E4730" s="1"/>
      <c r="F4730" s="1"/>
      <c r="H4730" s="1"/>
      <c r="J4730" s="1"/>
      <c r="K4730" s="1"/>
      <c r="L4730" s="1"/>
      <c r="M4730" s="1"/>
      <c r="N4730" s="1"/>
    </row>
    <row r="4731" spans="4:14" s="3" customFormat="1" x14ac:dyDescent="0.25">
      <c r="D4731" s="1"/>
      <c r="E4731" s="1"/>
      <c r="F4731" s="1"/>
      <c r="H4731" s="1"/>
      <c r="J4731" s="1"/>
      <c r="K4731" s="1"/>
      <c r="L4731" s="1"/>
      <c r="M4731" s="1"/>
      <c r="N4731" s="1"/>
    </row>
    <row r="4732" spans="4:14" s="3" customFormat="1" x14ac:dyDescent="0.25">
      <c r="D4732" s="1"/>
      <c r="E4732" s="1"/>
      <c r="F4732" s="1"/>
      <c r="H4732" s="1"/>
      <c r="J4732" s="1"/>
      <c r="K4732" s="1"/>
      <c r="L4732" s="1"/>
      <c r="M4732" s="1"/>
      <c r="N4732" s="1"/>
    </row>
    <row r="4733" spans="4:14" s="3" customFormat="1" x14ac:dyDescent="0.25">
      <c r="D4733" s="1"/>
      <c r="E4733" s="1"/>
      <c r="F4733" s="1"/>
      <c r="H4733" s="1"/>
      <c r="J4733" s="1"/>
      <c r="K4733" s="1"/>
      <c r="L4733" s="1"/>
      <c r="M4733" s="1"/>
      <c r="N4733" s="1"/>
    </row>
    <row r="4734" spans="4:14" s="3" customFormat="1" x14ac:dyDescent="0.25">
      <c r="D4734" s="1"/>
      <c r="E4734" s="1"/>
      <c r="F4734" s="1"/>
      <c r="H4734" s="1"/>
      <c r="J4734" s="1"/>
      <c r="K4734" s="1"/>
      <c r="L4734" s="1"/>
      <c r="M4734" s="1"/>
      <c r="N4734" s="1"/>
    </row>
    <row r="4735" spans="4:14" s="3" customFormat="1" x14ac:dyDescent="0.25">
      <c r="D4735" s="1"/>
      <c r="E4735" s="1"/>
      <c r="F4735" s="1"/>
      <c r="H4735" s="1"/>
      <c r="J4735" s="1"/>
      <c r="K4735" s="1"/>
      <c r="L4735" s="1"/>
      <c r="M4735" s="1"/>
      <c r="N4735" s="1"/>
    </row>
    <row r="4736" spans="4:14" s="3" customFormat="1" x14ac:dyDescent="0.25">
      <c r="D4736" s="1"/>
      <c r="E4736" s="1"/>
      <c r="F4736" s="1"/>
      <c r="H4736" s="1"/>
      <c r="J4736" s="1"/>
      <c r="K4736" s="1"/>
      <c r="L4736" s="1"/>
      <c r="M4736" s="1"/>
      <c r="N4736" s="1"/>
    </row>
    <row r="4737" spans="4:14" s="3" customFormat="1" x14ac:dyDescent="0.25">
      <c r="D4737" s="1"/>
      <c r="E4737" s="1"/>
      <c r="F4737" s="1"/>
      <c r="H4737" s="1"/>
      <c r="J4737" s="1"/>
      <c r="K4737" s="1"/>
      <c r="L4737" s="1"/>
      <c r="M4737" s="1"/>
      <c r="N4737" s="1"/>
    </row>
    <row r="4738" spans="4:14" s="3" customFormat="1" x14ac:dyDescent="0.25">
      <c r="D4738" s="1"/>
      <c r="E4738" s="1"/>
      <c r="F4738" s="1"/>
      <c r="H4738" s="1"/>
      <c r="J4738" s="1"/>
      <c r="K4738" s="1"/>
      <c r="L4738" s="1"/>
      <c r="M4738" s="1"/>
      <c r="N4738" s="1"/>
    </row>
    <row r="4739" spans="4:14" s="3" customFormat="1" x14ac:dyDescent="0.25">
      <c r="D4739" s="1"/>
      <c r="E4739" s="1"/>
      <c r="F4739" s="1"/>
      <c r="H4739" s="1"/>
      <c r="J4739" s="1"/>
      <c r="K4739" s="1"/>
      <c r="L4739" s="1"/>
      <c r="M4739" s="1"/>
      <c r="N4739" s="1"/>
    </row>
    <row r="4740" spans="4:14" s="3" customFormat="1" x14ac:dyDescent="0.25">
      <c r="D4740" s="1"/>
      <c r="E4740" s="1"/>
      <c r="F4740" s="1"/>
      <c r="H4740" s="1"/>
      <c r="J4740" s="1"/>
      <c r="K4740" s="1"/>
      <c r="L4740" s="1"/>
      <c r="M4740" s="1"/>
      <c r="N4740" s="1"/>
    </row>
    <row r="4741" spans="4:14" s="3" customFormat="1" x14ac:dyDescent="0.25">
      <c r="D4741" s="1"/>
      <c r="E4741" s="1"/>
      <c r="F4741" s="1"/>
      <c r="H4741" s="1"/>
      <c r="J4741" s="1"/>
      <c r="K4741" s="1"/>
      <c r="L4741" s="1"/>
      <c r="M4741" s="1"/>
      <c r="N4741" s="1"/>
    </row>
    <row r="4742" spans="4:14" s="3" customFormat="1" x14ac:dyDescent="0.25">
      <c r="D4742" s="1"/>
      <c r="E4742" s="1"/>
      <c r="F4742" s="1"/>
      <c r="H4742" s="1"/>
      <c r="J4742" s="1"/>
      <c r="K4742" s="1"/>
      <c r="L4742" s="1"/>
      <c r="M4742" s="1"/>
      <c r="N4742" s="1"/>
    </row>
    <row r="4743" spans="4:14" s="3" customFormat="1" x14ac:dyDescent="0.25">
      <c r="D4743" s="1"/>
      <c r="E4743" s="1"/>
      <c r="F4743" s="1"/>
      <c r="H4743" s="1"/>
      <c r="J4743" s="1"/>
      <c r="K4743" s="1"/>
      <c r="L4743" s="1"/>
      <c r="M4743" s="1"/>
      <c r="N4743" s="1"/>
    </row>
    <row r="4744" spans="4:14" s="3" customFormat="1" x14ac:dyDescent="0.25">
      <c r="D4744" s="1"/>
      <c r="E4744" s="1"/>
      <c r="F4744" s="1"/>
      <c r="H4744" s="1"/>
      <c r="J4744" s="1"/>
      <c r="K4744" s="1"/>
      <c r="L4744" s="1"/>
      <c r="M4744" s="1"/>
      <c r="N4744" s="1"/>
    </row>
    <row r="4745" spans="4:14" s="3" customFormat="1" x14ac:dyDescent="0.25">
      <c r="D4745" s="1"/>
      <c r="E4745" s="1"/>
      <c r="F4745" s="1"/>
      <c r="H4745" s="1"/>
      <c r="J4745" s="1"/>
      <c r="K4745" s="1"/>
      <c r="L4745" s="1"/>
      <c r="M4745" s="1"/>
      <c r="N4745" s="1"/>
    </row>
    <row r="4746" spans="4:14" s="3" customFormat="1" x14ac:dyDescent="0.25">
      <c r="D4746" s="1"/>
      <c r="E4746" s="1"/>
      <c r="F4746" s="1"/>
      <c r="H4746" s="1"/>
      <c r="J4746" s="1"/>
      <c r="K4746" s="1"/>
      <c r="L4746" s="1"/>
      <c r="M4746" s="1"/>
      <c r="N4746" s="1"/>
    </row>
    <row r="4747" spans="4:14" s="3" customFormat="1" x14ac:dyDescent="0.25">
      <c r="D4747" s="1"/>
      <c r="E4747" s="1"/>
      <c r="F4747" s="1"/>
      <c r="H4747" s="1"/>
      <c r="J4747" s="1"/>
      <c r="K4747" s="1"/>
      <c r="L4747" s="1"/>
      <c r="M4747" s="1"/>
      <c r="N4747" s="1"/>
    </row>
    <row r="4748" spans="4:14" s="3" customFormat="1" x14ac:dyDescent="0.25">
      <c r="D4748" s="1"/>
      <c r="E4748" s="1"/>
      <c r="F4748" s="1"/>
      <c r="H4748" s="1"/>
      <c r="J4748" s="1"/>
      <c r="K4748" s="1"/>
      <c r="L4748" s="1"/>
      <c r="M4748" s="1"/>
      <c r="N4748" s="1"/>
    </row>
    <row r="4749" spans="4:14" s="3" customFormat="1" x14ac:dyDescent="0.25">
      <c r="D4749" s="1"/>
      <c r="E4749" s="1"/>
      <c r="F4749" s="1"/>
      <c r="H4749" s="1"/>
      <c r="J4749" s="1"/>
      <c r="K4749" s="1"/>
      <c r="L4749" s="1"/>
      <c r="M4749" s="1"/>
      <c r="N4749" s="1"/>
    </row>
    <row r="4750" spans="4:14" s="3" customFormat="1" x14ac:dyDescent="0.25">
      <c r="D4750" s="1"/>
      <c r="E4750" s="1"/>
      <c r="F4750" s="1"/>
      <c r="H4750" s="1"/>
      <c r="J4750" s="1"/>
      <c r="K4750" s="1"/>
      <c r="L4750" s="1"/>
      <c r="M4750" s="1"/>
      <c r="N4750" s="1"/>
    </row>
    <row r="4751" spans="4:14" s="3" customFormat="1" x14ac:dyDescent="0.25">
      <c r="D4751" s="1"/>
      <c r="E4751" s="1"/>
      <c r="F4751" s="1"/>
      <c r="H4751" s="1"/>
      <c r="J4751" s="1"/>
      <c r="K4751" s="1"/>
      <c r="L4751" s="1"/>
      <c r="M4751" s="1"/>
      <c r="N4751" s="1"/>
    </row>
    <row r="4752" spans="4:14" s="3" customFormat="1" x14ac:dyDescent="0.25">
      <c r="D4752" s="1"/>
      <c r="E4752" s="1"/>
      <c r="F4752" s="1"/>
      <c r="H4752" s="1"/>
      <c r="J4752" s="1"/>
      <c r="K4752" s="1"/>
      <c r="L4752" s="1"/>
      <c r="M4752" s="1"/>
      <c r="N4752" s="1"/>
    </row>
    <row r="4753" spans="4:14" s="3" customFormat="1" x14ac:dyDescent="0.25">
      <c r="D4753" s="1"/>
      <c r="E4753" s="1"/>
      <c r="F4753" s="1"/>
      <c r="H4753" s="1"/>
      <c r="J4753" s="1"/>
      <c r="K4753" s="1"/>
      <c r="L4753" s="1"/>
      <c r="M4753" s="1"/>
      <c r="N4753" s="1"/>
    </row>
    <row r="4754" spans="4:14" s="3" customFormat="1" x14ac:dyDescent="0.25">
      <c r="D4754" s="1"/>
      <c r="E4754" s="1"/>
      <c r="F4754" s="1"/>
      <c r="H4754" s="1"/>
      <c r="J4754" s="1"/>
      <c r="K4754" s="1"/>
      <c r="L4754" s="1"/>
      <c r="M4754" s="1"/>
      <c r="N4754" s="1"/>
    </row>
    <row r="4755" spans="4:14" s="3" customFormat="1" x14ac:dyDescent="0.25">
      <c r="D4755" s="1"/>
      <c r="E4755" s="1"/>
      <c r="F4755" s="1"/>
      <c r="H4755" s="1"/>
      <c r="J4755" s="1"/>
      <c r="K4755" s="1"/>
      <c r="L4755" s="1"/>
      <c r="M4755" s="1"/>
      <c r="N4755" s="1"/>
    </row>
    <row r="4756" spans="4:14" s="3" customFormat="1" x14ac:dyDescent="0.25">
      <c r="D4756" s="1"/>
      <c r="E4756" s="1"/>
      <c r="F4756" s="1"/>
      <c r="H4756" s="1"/>
      <c r="J4756" s="1"/>
      <c r="K4756" s="1"/>
      <c r="L4756" s="1"/>
      <c r="M4756" s="1"/>
      <c r="N4756" s="1"/>
    </row>
    <row r="4757" spans="4:14" s="3" customFormat="1" x14ac:dyDescent="0.25">
      <c r="D4757" s="1"/>
      <c r="E4757" s="1"/>
      <c r="F4757" s="1"/>
      <c r="H4757" s="1"/>
      <c r="J4757" s="1"/>
      <c r="K4757" s="1"/>
      <c r="L4757" s="1"/>
      <c r="M4757" s="1"/>
      <c r="N4757" s="1"/>
    </row>
    <row r="4758" spans="4:14" s="3" customFormat="1" x14ac:dyDescent="0.25">
      <c r="D4758" s="1"/>
      <c r="E4758" s="1"/>
      <c r="F4758" s="1"/>
      <c r="H4758" s="1"/>
      <c r="J4758" s="1"/>
      <c r="K4758" s="1"/>
      <c r="L4758" s="1"/>
      <c r="M4758" s="1"/>
      <c r="N4758" s="1"/>
    </row>
    <row r="4759" spans="4:14" s="3" customFormat="1" x14ac:dyDescent="0.25">
      <c r="D4759" s="1"/>
      <c r="E4759" s="1"/>
      <c r="F4759" s="1"/>
      <c r="H4759" s="1"/>
      <c r="J4759" s="1"/>
      <c r="K4759" s="1"/>
      <c r="L4759" s="1"/>
      <c r="M4759" s="1"/>
      <c r="N4759" s="1"/>
    </row>
    <row r="4760" spans="4:14" s="3" customFormat="1" x14ac:dyDescent="0.25">
      <c r="D4760" s="1"/>
      <c r="E4760" s="1"/>
      <c r="F4760" s="1"/>
      <c r="H4760" s="1"/>
      <c r="J4760" s="1"/>
      <c r="K4760" s="1"/>
      <c r="L4760" s="1"/>
      <c r="M4760" s="1"/>
      <c r="N4760" s="1"/>
    </row>
    <row r="4761" spans="4:14" s="3" customFormat="1" x14ac:dyDescent="0.25">
      <c r="D4761" s="1"/>
      <c r="E4761" s="1"/>
      <c r="F4761" s="1"/>
      <c r="H4761" s="1"/>
      <c r="J4761" s="1"/>
      <c r="K4761" s="1"/>
      <c r="L4761" s="1"/>
      <c r="M4761" s="1"/>
      <c r="N4761" s="1"/>
    </row>
    <row r="4762" spans="4:14" s="3" customFormat="1" x14ac:dyDescent="0.25">
      <c r="D4762" s="1"/>
      <c r="E4762" s="1"/>
      <c r="F4762" s="1"/>
      <c r="H4762" s="1"/>
      <c r="J4762" s="1"/>
      <c r="K4762" s="1"/>
      <c r="L4762" s="1"/>
      <c r="M4762" s="1"/>
      <c r="N4762" s="1"/>
    </row>
    <row r="4763" spans="4:14" s="3" customFormat="1" x14ac:dyDescent="0.25">
      <c r="D4763" s="1"/>
      <c r="E4763" s="1"/>
      <c r="F4763" s="1"/>
      <c r="H4763" s="1"/>
      <c r="J4763" s="1"/>
      <c r="K4763" s="1"/>
      <c r="L4763" s="1"/>
      <c r="M4763" s="1"/>
      <c r="N4763" s="1"/>
    </row>
    <row r="4764" spans="4:14" s="3" customFormat="1" x14ac:dyDescent="0.25">
      <c r="D4764" s="1"/>
      <c r="E4764" s="1"/>
      <c r="F4764" s="1"/>
      <c r="H4764" s="1"/>
      <c r="J4764" s="1"/>
      <c r="K4764" s="1"/>
      <c r="L4764" s="1"/>
      <c r="M4764" s="1"/>
      <c r="N4764" s="1"/>
    </row>
    <row r="4765" spans="4:14" s="3" customFormat="1" x14ac:dyDescent="0.25">
      <c r="D4765" s="1"/>
      <c r="E4765" s="1"/>
      <c r="F4765" s="1"/>
      <c r="H4765" s="1"/>
      <c r="J4765" s="1"/>
      <c r="K4765" s="1"/>
      <c r="L4765" s="1"/>
      <c r="M4765" s="1"/>
      <c r="N4765" s="1"/>
    </row>
    <row r="4766" spans="4:14" s="3" customFormat="1" x14ac:dyDescent="0.25">
      <c r="D4766" s="1"/>
      <c r="E4766" s="1"/>
      <c r="F4766" s="1"/>
      <c r="H4766" s="1"/>
      <c r="J4766" s="1"/>
      <c r="K4766" s="1"/>
      <c r="L4766" s="1"/>
      <c r="M4766" s="1"/>
      <c r="N4766" s="1"/>
    </row>
    <row r="4767" spans="4:14" s="3" customFormat="1" x14ac:dyDescent="0.25">
      <c r="D4767" s="1"/>
      <c r="E4767" s="1"/>
      <c r="F4767" s="1"/>
      <c r="H4767" s="1"/>
      <c r="J4767" s="1"/>
      <c r="K4767" s="1"/>
      <c r="L4767" s="1"/>
      <c r="M4767" s="1"/>
      <c r="N4767" s="1"/>
    </row>
    <row r="4768" spans="4:14" s="3" customFormat="1" x14ac:dyDescent="0.25">
      <c r="D4768" s="1"/>
      <c r="E4768" s="1"/>
      <c r="F4768" s="1"/>
      <c r="H4768" s="1"/>
      <c r="J4768" s="1"/>
      <c r="K4768" s="1"/>
      <c r="L4768" s="1"/>
      <c r="M4768" s="1"/>
      <c r="N4768" s="1"/>
    </row>
    <row r="4769" spans="4:14" s="3" customFormat="1" x14ac:dyDescent="0.25">
      <c r="D4769" s="1"/>
      <c r="E4769" s="1"/>
      <c r="F4769" s="1"/>
      <c r="H4769" s="1"/>
      <c r="J4769" s="1"/>
      <c r="K4769" s="1"/>
      <c r="L4769" s="1"/>
      <c r="M4769" s="1"/>
      <c r="N4769" s="1"/>
    </row>
    <row r="4770" spans="4:14" s="3" customFormat="1" x14ac:dyDescent="0.25">
      <c r="D4770" s="1"/>
      <c r="E4770" s="1"/>
      <c r="F4770" s="1"/>
      <c r="H4770" s="1"/>
      <c r="J4770" s="1"/>
      <c r="K4770" s="1"/>
      <c r="L4770" s="1"/>
      <c r="M4770" s="1"/>
      <c r="N4770" s="1"/>
    </row>
    <row r="4771" spans="4:14" s="3" customFormat="1" x14ac:dyDescent="0.25">
      <c r="D4771" s="1"/>
      <c r="E4771" s="1"/>
      <c r="F4771" s="1"/>
      <c r="H4771" s="1"/>
      <c r="J4771" s="1"/>
      <c r="K4771" s="1"/>
      <c r="L4771" s="1"/>
      <c r="M4771" s="1"/>
      <c r="N4771" s="1"/>
    </row>
    <row r="4772" spans="4:14" s="3" customFormat="1" x14ac:dyDescent="0.25">
      <c r="D4772" s="1"/>
      <c r="E4772" s="1"/>
      <c r="F4772" s="1"/>
      <c r="H4772" s="1"/>
      <c r="J4772" s="1"/>
      <c r="K4772" s="1"/>
      <c r="L4772" s="1"/>
      <c r="M4772" s="1"/>
      <c r="N4772" s="1"/>
    </row>
    <row r="4773" spans="4:14" s="3" customFormat="1" x14ac:dyDescent="0.25">
      <c r="D4773" s="1"/>
      <c r="E4773" s="1"/>
      <c r="F4773" s="1"/>
      <c r="H4773" s="1"/>
      <c r="J4773" s="1"/>
      <c r="K4773" s="1"/>
      <c r="L4773" s="1"/>
      <c r="M4773" s="1"/>
      <c r="N4773" s="1"/>
    </row>
    <row r="4774" spans="4:14" s="3" customFormat="1" x14ac:dyDescent="0.25">
      <c r="D4774" s="1"/>
      <c r="E4774" s="1"/>
      <c r="F4774" s="1"/>
      <c r="H4774" s="1"/>
      <c r="J4774" s="1"/>
      <c r="K4774" s="1"/>
      <c r="L4774" s="1"/>
      <c r="M4774" s="1"/>
      <c r="N4774" s="1"/>
    </row>
    <row r="4775" spans="4:14" s="3" customFormat="1" x14ac:dyDescent="0.25">
      <c r="D4775" s="1"/>
      <c r="E4775" s="1"/>
      <c r="F4775" s="1"/>
      <c r="H4775" s="1"/>
      <c r="J4775" s="1"/>
      <c r="K4775" s="1"/>
      <c r="L4775" s="1"/>
      <c r="M4775" s="1"/>
      <c r="N4775" s="1"/>
    </row>
    <row r="4776" spans="4:14" s="3" customFormat="1" x14ac:dyDescent="0.25">
      <c r="D4776" s="1"/>
      <c r="E4776" s="1"/>
      <c r="F4776" s="1"/>
      <c r="H4776" s="1"/>
      <c r="J4776" s="1"/>
      <c r="K4776" s="1"/>
      <c r="L4776" s="1"/>
      <c r="M4776" s="1"/>
      <c r="N4776" s="1"/>
    </row>
    <row r="4777" spans="4:14" s="3" customFormat="1" x14ac:dyDescent="0.25">
      <c r="D4777" s="1"/>
      <c r="E4777" s="1"/>
      <c r="F4777" s="1"/>
      <c r="H4777" s="1"/>
      <c r="J4777" s="1"/>
      <c r="K4777" s="1"/>
      <c r="L4777" s="1"/>
      <c r="M4777" s="1"/>
      <c r="N4777" s="1"/>
    </row>
    <row r="4778" spans="4:14" s="3" customFormat="1" x14ac:dyDescent="0.25">
      <c r="D4778" s="1"/>
      <c r="E4778" s="1"/>
      <c r="F4778" s="1"/>
      <c r="H4778" s="1"/>
      <c r="J4778" s="1"/>
      <c r="K4778" s="1"/>
      <c r="L4778" s="1"/>
      <c r="M4778" s="1"/>
      <c r="N4778" s="1"/>
    </row>
    <row r="4779" spans="4:14" s="3" customFormat="1" x14ac:dyDescent="0.25">
      <c r="D4779" s="1"/>
      <c r="E4779" s="1"/>
      <c r="F4779" s="1"/>
      <c r="H4779" s="1"/>
      <c r="J4779" s="1"/>
      <c r="K4779" s="1"/>
      <c r="L4779" s="1"/>
      <c r="M4779" s="1"/>
      <c r="N4779" s="1"/>
    </row>
    <row r="4780" spans="4:14" s="3" customFormat="1" x14ac:dyDescent="0.25">
      <c r="D4780" s="1"/>
      <c r="E4780" s="1"/>
      <c r="F4780" s="1"/>
      <c r="H4780" s="1"/>
      <c r="J4780" s="1"/>
      <c r="K4780" s="1"/>
      <c r="L4780" s="1"/>
      <c r="M4780" s="1"/>
      <c r="N4780" s="1"/>
    </row>
    <row r="4781" spans="4:14" s="3" customFormat="1" x14ac:dyDescent="0.25">
      <c r="D4781" s="1"/>
      <c r="E4781" s="1"/>
      <c r="F4781" s="1"/>
      <c r="H4781" s="1"/>
      <c r="J4781" s="1"/>
      <c r="K4781" s="1"/>
      <c r="L4781" s="1"/>
      <c r="M4781" s="1"/>
      <c r="N4781" s="1"/>
    </row>
    <row r="4782" spans="4:14" s="3" customFormat="1" x14ac:dyDescent="0.25">
      <c r="D4782" s="1"/>
      <c r="E4782" s="1"/>
      <c r="F4782" s="1"/>
      <c r="H4782" s="1"/>
      <c r="J4782" s="1"/>
      <c r="K4782" s="1"/>
      <c r="L4782" s="1"/>
      <c r="M4782" s="1"/>
      <c r="N4782" s="1"/>
    </row>
    <row r="4783" spans="4:14" s="3" customFormat="1" x14ac:dyDescent="0.25">
      <c r="D4783" s="1"/>
      <c r="E4783" s="1"/>
      <c r="F4783" s="1"/>
      <c r="H4783" s="1"/>
      <c r="J4783" s="1"/>
      <c r="K4783" s="1"/>
      <c r="L4783" s="1"/>
      <c r="M4783" s="1"/>
      <c r="N4783" s="1"/>
    </row>
    <row r="4784" spans="4:14" s="3" customFormat="1" x14ac:dyDescent="0.25">
      <c r="D4784" s="1"/>
      <c r="E4784" s="1"/>
      <c r="F4784" s="1"/>
      <c r="H4784" s="1"/>
      <c r="J4784" s="1"/>
      <c r="K4784" s="1"/>
      <c r="L4784" s="1"/>
      <c r="M4784" s="1"/>
      <c r="N4784" s="1"/>
    </row>
    <row r="4785" spans="4:14" s="3" customFormat="1" x14ac:dyDescent="0.25">
      <c r="D4785" s="1"/>
      <c r="E4785" s="1"/>
      <c r="F4785" s="1"/>
      <c r="H4785" s="1"/>
      <c r="J4785" s="1"/>
      <c r="K4785" s="1"/>
      <c r="L4785" s="1"/>
      <c r="M4785" s="1"/>
      <c r="N4785" s="1"/>
    </row>
    <row r="4786" spans="4:14" s="3" customFormat="1" x14ac:dyDescent="0.25">
      <c r="D4786" s="1"/>
      <c r="E4786" s="1"/>
      <c r="F4786" s="1"/>
      <c r="H4786" s="1"/>
      <c r="J4786" s="1"/>
      <c r="K4786" s="1"/>
      <c r="L4786" s="1"/>
      <c r="M4786" s="1"/>
      <c r="N4786" s="1"/>
    </row>
    <row r="4787" spans="4:14" s="3" customFormat="1" x14ac:dyDescent="0.25">
      <c r="D4787" s="1"/>
      <c r="E4787" s="1"/>
      <c r="F4787" s="1"/>
      <c r="H4787" s="1"/>
      <c r="J4787" s="1"/>
      <c r="K4787" s="1"/>
      <c r="L4787" s="1"/>
      <c r="M4787" s="1"/>
      <c r="N4787" s="1"/>
    </row>
    <row r="4788" spans="4:14" s="3" customFormat="1" x14ac:dyDescent="0.25">
      <c r="D4788" s="1"/>
      <c r="E4788" s="1"/>
      <c r="F4788" s="1"/>
      <c r="H4788" s="1"/>
      <c r="J4788" s="1"/>
      <c r="K4788" s="1"/>
      <c r="L4788" s="1"/>
      <c r="M4788" s="1"/>
      <c r="N4788" s="1"/>
    </row>
    <row r="4789" spans="4:14" s="3" customFormat="1" x14ac:dyDescent="0.25">
      <c r="D4789" s="1"/>
      <c r="E4789" s="1"/>
      <c r="F4789" s="1"/>
      <c r="H4789" s="1"/>
      <c r="J4789" s="1"/>
      <c r="K4789" s="1"/>
      <c r="L4789" s="1"/>
      <c r="M4789" s="1"/>
      <c r="N4789" s="1"/>
    </row>
    <row r="4790" spans="4:14" s="3" customFormat="1" x14ac:dyDescent="0.25">
      <c r="D4790" s="1"/>
      <c r="E4790" s="1"/>
      <c r="F4790" s="1"/>
      <c r="H4790" s="1"/>
      <c r="J4790" s="1"/>
      <c r="K4790" s="1"/>
      <c r="L4790" s="1"/>
      <c r="M4790" s="1"/>
      <c r="N4790" s="1"/>
    </row>
    <row r="4791" spans="4:14" s="3" customFormat="1" x14ac:dyDescent="0.25">
      <c r="D4791" s="1"/>
      <c r="E4791" s="1"/>
      <c r="F4791" s="1"/>
      <c r="H4791" s="1"/>
      <c r="J4791" s="1"/>
      <c r="K4791" s="1"/>
      <c r="L4791" s="1"/>
      <c r="M4791" s="1"/>
      <c r="N4791" s="1"/>
    </row>
    <row r="4792" spans="4:14" s="3" customFormat="1" x14ac:dyDescent="0.25">
      <c r="D4792" s="1"/>
      <c r="E4792" s="1"/>
      <c r="F4792" s="1"/>
      <c r="H4792" s="1"/>
      <c r="J4792" s="1"/>
      <c r="K4792" s="1"/>
      <c r="L4792" s="1"/>
      <c r="M4792" s="1"/>
      <c r="N4792" s="1"/>
    </row>
    <row r="4793" spans="4:14" s="3" customFormat="1" x14ac:dyDescent="0.25">
      <c r="D4793" s="1"/>
      <c r="E4793" s="1"/>
      <c r="F4793" s="1"/>
      <c r="H4793" s="1"/>
      <c r="J4793" s="1"/>
      <c r="K4793" s="1"/>
      <c r="L4793" s="1"/>
      <c r="M4793" s="1"/>
      <c r="N4793" s="1"/>
    </row>
    <row r="4794" spans="4:14" s="3" customFormat="1" x14ac:dyDescent="0.25">
      <c r="D4794" s="1"/>
      <c r="E4794" s="1"/>
      <c r="F4794" s="1"/>
      <c r="H4794" s="1"/>
      <c r="J4794" s="1"/>
      <c r="K4794" s="1"/>
      <c r="L4794" s="1"/>
      <c r="M4794" s="1"/>
      <c r="N4794" s="1"/>
    </row>
    <row r="4795" spans="4:14" s="3" customFormat="1" x14ac:dyDescent="0.25">
      <c r="D4795" s="1"/>
      <c r="E4795" s="1"/>
      <c r="F4795" s="1"/>
      <c r="H4795" s="1"/>
      <c r="J4795" s="1"/>
      <c r="K4795" s="1"/>
      <c r="L4795" s="1"/>
      <c r="M4795" s="1"/>
      <c r="N4795" s="1"/>
    </row>
    <row r="4796" spans="4:14" s="3" customFormat="1" x14ac:dyDescent="0.25">
      <c r="D4796" s="1"/>
      <c r="E4796" s="1"/>
      <c r="F4796" s="1"/>
      <c r="H4796" s="1"/>
      <c r="J4796" s="1"/>
      <c r="K4796" s="1"/>
      <c r="L4796" s="1"/>
      <c r="M4796" s="1"/>
      <c r="N4796" s="1"/>
    </row>
    <row r="4797" spans="4:14" s="3" customFormat="1" x14ac:dyDescent="0.25">
      <c r="D4797" s="1"/>
      <c r="E4797" s="1"/>
      <c r="F4797" s="1"/>
      <c r="H4797" s="1"/>
      <c r="J4797" s="1"/>
      <c r="K4797" s="1"/>
      <c r="L4797" s="1"/>
      <c r="M4797" s="1"/>
      <c r="N4797" s="1"/>
    </row>
    <row r="4798" spans="4:14" s="3" customFormat="1" x14ac:dyDescent="0.25">
      <c r="D4798" s="1"/>
      <c r="E4798" s="1"/>
      <c r="F4798" s="1"/>
      <c r="H4798" s="1"/>
      <c r="J4798" s="1"/>
      <c r="K4798" s="1"/>
      <c r="L4798" s="1"/>
      <c r="M4798" s="1"/>
      <c r="N4798" s="1"/>
    </row>
    <row r="4799" spans="4:14" s="3" customFormat="1" x14ac:dyDescent="0.25">
      <c r="D4799" s="1"/>
      <c r="E4799" s="1"/>
      <c r="F4799" s="1"/>
      <c r="H4799" s="1"/>
      <c r="J4799" s="1"/>
      <c r="K4799" s="1"/>
      <c r="L4799" s="1"/>
      <c r="M4799" s="1"/>
      <c r="N4799" s="1"/>
    </row>
    <row r="4800" spans="4:14" s="3" customFormat="1" x14ac:dyDescent="0.25">
      <c r="D4800" s="1"/>
      <c r="E4800" s="1"/>
      <c r="F4800" s="1"/>
      <c r="H4800" s="1"/>
      <c r="J4800" s="1"/>
      <c r="K4800" s="1"/>
      <c r="L4800" s="1"/>
      <c r="M4800" s="1"/>
      <c r="N4800" s="1"/>
    </row>
    <row r="4801" spans="4:14" s="3" customFormat="1" x14ac:dyDescent="0.25">
      <c r="D4801" s="1"/>
      <c r="E4801" s="1"/>
      <c r="F4801" s="1"/>
      <c r="H4801" s="1"/>
      <c r="J4801" s="1"/>
      <c r="K4801" s="1"/>
      <c r="L4801" s="1"/>
      <c r="M4801" s="1"/>
      <c r="N4801" s="1"/>
    </row>
    <row r="4802" spans="4:14" s="3" customFormat="1" x14ac:dyDescent="0.25">
      <c r="D4802" s="1"/>
      <c r="E4802" s="1"/>
      <c r="F4802" s="1"/>
      <c r="H4802" s="1"/>
      <c r="J4802" s="1"/>
      <c r="K4802" s="1"/>
      <c r="L4802" s="1"/>
      <c r="M4802" s="1"/>
      <c r="N4802" s="1"/>
    </row>
    <row r="4803" spans="4:14" s="3" customFormat="1" x14ac:dyDescent="0.25">
      <c r="D4803" s="1"/>
      <c r="E4803" s="1"/>
      <c r="F4803" s="1"/>
      <c r="H4803" s="1"/>
      <c r="J4803" s="1"/>
      <c r="K4803" s="1"/>
      <c r="L4803" s="1"/>
      <c r="M4803" s="1"/>
      <c r="N4803" s="1"/>
    </row>
    <row r="4804" spans="4:14" s="3" customFormat="1" x14ac:dyDescent="0.25">
      <c r="D4804" s="1"/>
      <c r="E4804" s="1"/>
      <c r="F4804" s="1"/>
      <c r="H4804" s="1"/>
      <c r="J4804" s="1"/>
      <c r="K4804" s="1"/>
      <c r="L4804" s="1"/>
      <c r="M4804" s="1"/>
      <c r="N4804" s="1"/>
    </row>
    <row r="4805" spans="4:14" s="3" customFormat="1" x14ac:dyDescent="0.25">
      <c r="D4805" s="1"/>
      <c r="E4805" s="1"/>
      <c r="F4805" s="1"/>
      <c r="H4805" s="1"/>
      <c r="J4805" s="1"/>
      <c r="K4805" s="1"/>
      <c r="L4805" s="1"/>
      <c r="M4805" s="1"/>
      <c r="N4805" s="1"/>
    </row>
    <row r="4806" spans="4:14" s="3" customFormat="1" x14ac:dyDescent="0.25">
      <c r="D4806" s="1"/>
      <c r="E4806" s="1"/>
      <c r="F4806" s="1"/>
      <c r="H4806" s="1"/>
      <c r="J4806" s="1"/>
      <c r="K4806" s="1"/>
      <c r="L4806" s="1"/>
      <c r="M4806" s="1"/>
      <c r="N4806" s="1"/>
    </row>
    <row r="4807" spans="4:14" s="3" customFormat="1" x14ac:dyDescent="0.25">
      <c r="D4807" s="1"/>
      <c r="E4807" s="1"/>
      <c r="F4807" s="1"/>
      <c r="H4807" s="1"/>
      <c r="J4807" s="1"/>
      <c r="K4807" s="1"/>
      <c r="L4807" s="1"/>
      <c r="M4807" s="1"/>
      <c r="N4807" s="1"/>
    </row>
    <row r="4808" spans="4:14" s="3" customFormat="1" x14ac:dyDescent="0.25">
      <c r="D4808" s="1"/>
      <c r="E4808" s="1"/>
      <c r="F4808" s="1"/>
      <c r="H4808" s="1"/>
      <c r="J4808" s="1"/>
      <c r="K4808" s="1"/>
      <c r="L4808" s="1"/>
      <c r="M4808" s="1"/>
      <c r="N4808" s="1"/>
    </row>
    <row r="4809" spans="4:14" s="3" customFormat="1" x14ac:dyDescent="0.25">
      <c r="D4809" s="1"/>
      <c r="E4809" s="1"/>
      <c r="F4809" s="1"/>
      <c r="H4809" s="1"/>
      <c r="J4809" s="1"/>
      <c r="K4809" s="1"/>
      <c r="L4809" s="1"/>
      <c r="M4809" s="1"/>
      <c r="N4809" s="1"/>
    </row>
    <row r="4810" spans="4:14" s="3" customFormat="1" x14ac:dyDescent="0.25">
      <c r="D4810" s="1"/>
      <c r="E4810" s="1"/>
      <c r="F4810" s="1"/>
      <c r="H4810" s="1"/>
      <c r="J4810" s="1"/>
      <c r="K4810" s="1"/>
      <c r="L4810" s="1"/>
      <c r="M4810" s="1"/>
      <c r="N4810" s="1"/>
    </row>
    <row r="4811" spans="4:14" s="3" customFormat="1" x14ac:dyDescent="0.25">
      <c r="D4811" s="1"/>
      <c r="E4811" s="1"/>
      <c r="F4811" s="1"/>
      <c r="H4811" s="1"/>
      <c r="J4811" s="1"/>
      <c r="K4811" s="1"/>
      <c r="L4811" s="1"/>
      <c r="M4811" s="1"/>
      <c r="N4811" s="1"/>
    </row>
    <row r="4812" spans="4:14" s="3" customFormat="1" x14ac:dyDescent="0.25">
      <c r="D4812" s="1"/>
      <c r="E4812" s="1"/>
      <c r="F4812" s="1"/>
      <c r="H4812" s="1"/>
      <c r="J4812" s="1"/>
      <c r="K4812" s="1"/>
      <c r="L4812" s="1"/>
      <c r="M4812" s="1"/>
      <c r="N4812" s="1"/>
    </row>
    <row r="4813" spans="4:14" s="3" customFormat="1" x14ac:dyDescent="0.25">
      <c r="D4813" s="1"/>
      <c r="E4813" s="1"/>
      <c r="F4813" s="1"/>
      <c r="H4813" s="1"/>
      <c r="J4813" s="1"/>
      <c r="K4813" s="1"/>
      <c r="L4813" s="1"/>
      <c r="M4813" s="1"/>
      <c r="N4813" s="1"/>
    </row>
    <row r="4814" spans="4:14" s="3" customFormat="1" x14ac:dyDescent="0.25">
      <c r="D4814" s="1"/>
      <c r="E4814" s="1"/>
      <c r="F4814" s="1"/>
      <c r="H4814" s="1"/>
      <c r="J4814" s="1"/>
      <c r="K4814" s="1"/>
      <c r="L4814" s="1"/>
      <c r="M4814" s="1"/>
      <c r="N4814" s="1"/>
    </row>
    <row r="4815" spans="4:14" s="3" customFormat="1" x14ac:dyDescent="0.25">
      <c r="D4815" s="1"/>
      <c r="E4815" s="1"/>
      <c r="F4815" s="1"/>
      <c r="H4815" s="1"/>
      <c r="J4815" s="1"/>
      <c r="K4815" s="1"/>
      <c r="L4815" s="1"/>
      <c r="M4815" s="1"/>
      <c r="N4815" s="1"/>
    </row>
    <row r="4816" spans="4:14" s="3" customFormat="1" x14ac:dyDescent="0.25">
      <c r="D4816" s="1"/>
      <c r="E4816" s="1"/>
      <c r="F4816" s="1"/>
      <c r="H4816" s="1"/>
      <c r="J4816" s="1"/>
      <c r="K4816" s="1"/>
      <c r="L4816" s="1"/>
      <c r="M4816" s="1"/>
      <c r="N4816" s="1"/>
    </row>
    <row r="4817" spans="4:14" s="3" customFormat="1" x14ac:dyDescent="0.25">
      <c r="D4817" s="1"/>
      <c r="E4817" s="1"/>
      <c r="F4817" s="1"/>
      <c r="H4817" s="1"/>
      <c r="J4817" s="1"/>
      <c r="K4817" s="1"/>
      <c r="L4817" s="1"/>
      <c r="M4817" s="1"/>
      <c r="N4817" s="1"/>
    </row>
    <row r="4818" spans="4:14" s="3" customFormat="1" x14ac:dyDescent="0.25">
      <c r="D4818" s="1"/>
      <c r="E4818" s="1"/>
      <c r="F4818" s="1"/>
      <c r="H4818" s="1"/>
      <c r="J4818" s="1"/>
      <c r="K4818" s="1"/>
      <c r="L4818" s="1"/>
      <c r="M4818" s="1"/>
      <c r="N4818" s="1"/>
    </row>
    <row r="4819" spans="4:14" s="3" customFormat="1" x14ac:dyDescent="0.25">
      <c r="D4819" s="1"/>
      <c r="E4819" s="1"/>
      <c r="F4819" s="1"/>
      <c r="H4819" s="1"/>
      <c r="J4819" s="1"/>
      <c r="K4819" s="1"/>
      <c r="L4819" s="1"/>
      <c r="M4819" s="1"/>
      <c r="N4819" s="1"/>
    </row>
    <row r="4820" spans="4:14" s="3" customFormat="1" x14ac:dyDescent="0.25">
      <c r="D4820" s="1"/>
      <c r="E4820" s="1"/>
      <c r="F4820" s="1"/>
      <c r="H4820" s="1"/>
      <c r="J4820" s="1"/>
      <c r="K4820" s="1"/>
      <c r="L4820" s="1"/>
      <c r="M4820" s="1"/>
      <c r="N4820" s="1"/>
    </row>
    <row r="4821" spans="4:14" s="3" customFormat="1" x14ac:dyDescent="0.25">
      <c r="D4821" s="1"/>
      <c r="E4821" s="1"/>
      <c r="F4821" s="1"/>
      <c r="H4821" s="1"/>
      <c r="J4821" s="1"/>
      <c r="K4821" s="1"/>
      <c r="L4821" s="1"/>
      <c r="M4821" s="1"/>
      <c r="N4821" s="1"/>
    </row>
    <row r="4822" spans="4:14" s="3" customFormat="1" x14ac:dyDescent="0.25">
      <c r="D4822" s="1"/>
      <c r="E4822" s="1"/>
      <c r="F4822" s="1"/>
      <c r="H4822" s="1"/>
      <c r="J4822" s="1"/>
      <c r="K4822" s="1"/>
      <c r="L4822" s="1"/>
      <c r="M4822" s="1"/>
      <c r="N4822" s="1"/>
    </row>
    <row r="4823" spans="4:14" s="3" customFormat="1" x14ac:dyDescent="0.25">
      <c r="D4823" s="1"/>
      <c r="E4823" s="1"/>
      <c r="F4823" s="1"/>
      <c r="H4823" s="1"/>
      <c r="J4823" s="1"/>
      <c r="K4823" s="1"/>
      <c r="L4823" s="1"/>
      <c r="M4823" s="1"/>
      <c r="N4823" s="1"/>
    </row>
    <row r="4824" spans="4:14" s="3" customFormat="1" x14ac:dyDescent="0.25">
      <c r="D4824" s="1"/>
      <c r="E4824" s="1"/>
      <c r="F4824" s="1"/>
      <c r="H4824" s="1"/>
      <c r="J4824" s="1"/>
      <c r="K4824" s="1"/>
      <c r="L4824" s="1"/>
      <c r="M4824" s="1"/>
      <c r="N4824" s="1"/>
    </row>
    <row r="4825" spans="4:14" s="3" customFormat="1" x14ac:dyDescent="0.25">
      <c r="D4825" s="1"/>
      <c r="E4825" s="1"/>
      <c r="F4825" s="1"/>
      <c r="H4825" s="1"/>
      <c r="J4825" s="1"/>
      <c r="K4825" s="1"/>
      <c r="L4825" s="1"/>
      <c r="M4825" s="1"/>
      <c r="N4825" s="1"/>
    </row>
    <row r="4826" spans="4:14" s="3" customFormat="1" x14ac:dyDescent="0.25">
      <c r="D4826" s="1"/>
      <c r="E4826" s="1"/>
      <c r="F4826" s="1"/>
      <c r="H4826" s="1"/>
      <c r="J4826" s="1"/>
      <c r="K4826" s="1"/>
      <c r="L4826" s="1"/>
      <c r="M4826" s="1"/>
      <c r="N4826" s="1"/>
    </row>
    <row r="4827" spans="4:14" s="3" customFormat="1" x14ac:dyDescent="0.25">
      <c r="D4827" s="1"/>
      <c r="E4827" s="1"/>
      <c r="F4827" s="1"/>
      <c r="H4827" s="1"/>
      <c r="J4827" s="1"/>
      <c r="K4827" s="1"/>
      <c r="L4827" s="1"/>
      <c r="M4827" s="1"/>
      <c r="N4827" s="1"/>
    </row>
    <row r="4828" spans="4:14" s="3" customFormat="1" x14ac:dyDescent="0.25">
      <c r="D4828" s="1"/>
      <c r="E4828" s="1"/>
      <c r="F4828" s="1"/>
      <c r="H4828" s="1"/>
      <c r="J4828" s="1"/>
      <c r="K4828" s="1"/>
      <c r="L4828" s="1"/>
      <c r="M4828" s="1"/>
      <c r="N4828" s="1"/>
    </row>
    <row r="4829" spans="4:14" s="3" customFormat="1" x14ac:dyDescent="0.25">
      <c r="D4829" s="1"/>
      <c r="E4829" s="1"/>
      <c r="F4829" s="1"/>
      <c r="H4829" s="1"/>
      <c r="J4829" s="1"/>
      <c r="K4829" s="1"/>
      <c r="L4829" s="1"/>
      <c r="M4829" s="1"/>
      <c r="N4829" s="1"/>
    </row>
    <row r="4830" spans="4:14" s="3" customFormat="1" x14ac:dyDescent="0.25">
      <c r="D4830" s="1"/>
      <c r="E4830" s="1"/>
      <c r="F4830" s="1"/>
      <c r="H4830" s="1"/>
      <c r="J4830" s="1"/>
      <c r="K4830" s="1"/>
      <c r="L4830" s="1"/>
      <c r="M4830" s="1"/>
      <c r="N4830" s="1"/>
    </row>
    <row r="4831" spans="4:14" s="3" customFormat="1" x14ac:dyDescent="0.25">
      <c r="D4831" s="1"/>
      <c r="E4831" s="1"/>
      <c r="F4831" s="1"/>
      <c r="H4831" s="1"/>
      <c r="J4831" s="1"/>
      <c r="K4831" s="1"/>
      <c r="L4831" s="1"/>
      <c r="M4831" s="1"/>
      <c r="N4831" s="1"/>
    </row>
    <row r="4832" spans="4:14" s="3" customFormat="1" x14ac:dyDescent="0.25">
      <c r="D4832" s="1"/>
      <c r="E4832" s="1"/>
      <c r="F4832" s="1"/>
      <c r="H4832" s="1"/>
      <c r="J4832" s="1"/>
      <c r="K4832" s="1"/>
      <c r="L4832" s="1"/>
      <c r="M4832" s="1"/>
      <c r="N4832" s="1"/>
    </row>
    <row r="4833" spans="4:14" s="3" customFormat="1" x14ac:dyDescent="0.25">
      <c r="D4833" s="1"/>
      <c r="E4833" s="1"/>
      <c r="F4833" s="1"/>
      <c r="H4833" s="1"/>
      <c r="J4833" s="1"/>
      <c r="K4833" s="1"/>
      <c r="L4833" s="1"/>
      <c r="M4833" s="1"/>
      <c r="N4833" s="1"/>
    </row>
    <row r="4834" spans="4:14" s="3" customFormat="1" x14ac:dyDescent="0.25">
      <c r="D4834" s="1"/>
      <c r="E4834" s="1"/>
      <c r="F4834" s="1"/>
      <c r="H4834" s="1"/>
      <c r="J4834" s="1"/>
      <c r="K4834" s="1"/>
      <c r="L4834" s="1"/>
      <c r="M4834" s="1"/>
      <c r="N4834" s="1"/>
    </row>
    <row r="4835" spans="4:14" s="3" customFormat="1" x14ac:dyDescent="0.25">
      <c r="D4835" s="1"/>
      <c r="E4835" s="1"/>
      <c r="F4835" s="1"/>
      <c r="H4835" s="1"/>
      <c r="J4835" s="1"/>
      <c r="K4835" s="1"/>
      <c r="L4835" s="1"/>
      <c r="M4835" s="1"/>
      <c r="N4835" s="1"/>
    </row>
    <row r="4836" spans="4:14" s="3" customFormat="1" x14ac:dyDescent="0.25">
      <c r="D4836" s="1"/>
      <c r="E4836" s="1"/>
      <c r="F4836" s="1"/>
      <c r="H4836" s="1"/>
      <c r="J4836" s="1"/>
      <c r="K4836" s="1"/>
      <c r="L4836" s="1"/>
      <c r="M4836" s="1"/>
      <c r="N4836" s="1"/>
    </row>
    <row r="4837" spans="4:14" s="3" customFormat="1" x14ac:dyDescent="0.25">
      <c r="D4837" s="1"/>
      <c r="E4837" s="1"/>
      <c r="F4837" s="1"/>
      <c r="H4837" s="1"/>
      <c r="J4837" s="1"/>
      <c r="K4837" s="1"/>
      <c r="L4837" s="1"/>
      <c r="M4837" s="1"/>
      <c r="N4837" s="1"/>
    </row>
    <row r="4838" spans="4:14" s="3" customFormat="1" x14ac:dyDescent="0.25">
      <c r="D4838" s="1"/>
      <c r="E4838" s="1"/>
      <c r="F4838" s="1"/>
      <c r="H4838" s="1"/>
      <c r="J4838" s="1"/>
      <c r="K4838" s="1"/>
      <c r="L4838" s="1"/>
      <c r="M4838" s="1"/>
      <c r="N4838" s="1"/>
    </row>
    <row r="4839" spans="4:14" s="3" customFormat="1" x14ac:dyDescent="0.25">
      <c r="D4839" s="1"/>
      <c r="E4839" s="1"/>
      <c r="F4839" s="1"/>
      <c r="H4839" s="1"/>
      <c r="J4839" s="1"/>
      <c r="K4839" s="1"/>
      <c r="L4839" s="1"/>
      <c r="M4839" s="1"/>
      <c r="N4839" s="1"/>
    </row>
    <row r="4840" spans="4:14" s="3" customFormat="1" x14ac:dyDescent="0.25">
      <c r="D4840" s="1"/>
      <c r="E4840" s="1"/>
      <c r="F4840" s="1"/>
      <c r="H4840" s="1"/>
      <c r="J4840" s="1"/>
      <c r="K4840" s="1"/>
      <c r="L4840" s="1"/>
      <c r="M4840" s="1"/>
      <c r="N4840" s="1"/>
    </row>
    <row r="4841" spans="4:14" s="3" customFormat="1" x14ac:dyDescent="0.25">
      <c r="D4841" s="1"/>
      <c r="E4841" s="1"/>
      <c r="F4841" s="1"/>
      <c r="H4841" s="1"/>
      <c r="J4841" s="1"/>
      <c r="K4841" s="1"/>
      <c r="L4841" s="1"/>
      <c r="M4841" s="1"/>
      <c r="N4841" s="1"/>
    </row>
    <row r="4842" spans="4:14" s="3" customFormat="1" x14ac:dyDescent="0.25">
      <c r="D4842" s="1"/>
      <c r="E4842" s="1"/>
      <c r="F4842" s="1"/>
      <c r="H4842" s="1"/>
      <c r="J4842" s="1"/>
      <c r="K4842" s="1"/>
      <c r="L4842" s="1"/>
      <c r="M4842" s="1"/>
      <c r="N4842" s="1"/>
    </row>
    <row r="4843" spans="4:14" s="3" customFormat="1" x14ac:dyDescent="0.25">
      <c r="D4843" s="1"/>
      <c r="E4843" s="1"/>
      <c r="F4843" s="1"/>
      <c r="H4843" s="1"/>
      <c r="J4843" s="1"/>
      <c r="K4843" s="1"/>
      <c r="L4843" s="1"/>
      <c r="M4843" s="1"/>
      <c r="N4843" s="1"/>
    </row>
    <row r="4844" spans="4:14" s="3" customFormat="1" x14ac:dyDescent="0.25">
      <c r="D4844" s="1"/>
      <c r="E4844" s="1"/>
      <c r="F4844" s="1"/>
      <c r="H4844" s="1"/>
      <c r="J4844" s="1"/>
      <c r="K4844" s="1"/>
      <c r="L4844" s="1"/>
      <c r="M4844" s="1"/>
      <c r="N4844" s="1"/>
    </row>
    <row r="4845" spans="4:14" s="3" customFormat="1" x14ac:dyDescent="0.25">
      <c r="D4845" s="1"/>
      <c r="E4845" s="1"/>
      <c r="F4845" s="1"/>
      <c r="H4845" s="1"/>
      <c r="J4845" s="1"/>
      <c r="K4845" s="1"/>
      <c r="L4845" s="1"/>
      <c r="M4845" s="1"/>
      <c r="N4845" s="1"/>
    </row>
    <row r="4846" spans="4:14" s="3" customFormat="1" x14ac:dyDescent="0.25">
      <c r="D4846" s="1"/>
      <c r="E4846" s="1"/>
      <c r="F4846" s="1"/>
      <c r="H4846" s="1"/>
      <c r="J4846" s="1"/>
      <c r="K4846" s="1"/>
      <c r="L4846" s="1"/>
      <c r="M4846" s="1"/>
      <c r="N4846" s="1"/>
    </row>
    <row r="4847" spans="4:14" s="3" customFormat="1" x14ac:dyDescent="0.25">
      <c r="D4847" s="1"/>
      <c r="E4847" s="1"/>
      <c r="F4847" s="1"/>
      <c r="H4847" s="1"/>
      <c r="J4847" s="1"/>
      <c r="K4847" s="1"/>
      <c r="L4847" s="1"/>
      <c r="M4847" s="1"/>
      <c r="N4847" s="1"/>
    </row>
    <row r="4848" spans="4:14" s="3" customFormat="1" x14ac:dyDescent="0.25">
      <c r="D4848" s="1"/>
      <c r="E4848" s="1"/>
      <c r="F4848" s="1"/>
      <c r="H4848" s="1"/>
      <c r="J4848" s="1"/>
      <c r="K4848" s="1"/>
      <c r="L4848" s="1"/>
      <c r="M4848" s="1"/>
      <c r="N4848" s="1"/>
    </row>
    <row r="4849" spans="4:14" s="3" customFormat="1" x14ac:dyDescent="0.25">
      <c r="D4849" s="1"/>
      <c r="E4849" s="1"/>
      <c r="F4849" s="1"/>
      <c r="H4849" s="1"/>
      <c r="J4849" s="1"/>
      <c r="K4849" s="1"/>
      <c r="L4849" s="1"/>
      <c r="M4849" s="1"/>
      <c r="N4849" s="1"/>
    </row>
    <row r="4850" spans="4:14" s="3" customFormat="1" x14ac:dyDescent="0.25">
      <c r="D4850" s="1"/>
      <c r="E4850" s="1"/>
      <c r="F4850" s="1"/>
      <c r="H4850" s="1"/>
      <c r="J4850" s="1"/>
      <c r="K4850" s="1"/>
      <c r="L4850" s="1"/>
      <c r="M4850" s="1"/>
      <c r="N4850" s="1"/>
    </row>
    <row r="4851" spans="4:14" s="3" customFormat="1" x14ac:dyDescent="0.25">
      <c r="D4851" s="1"/>
      <c r="E4851" s="1"/>
      <c r="F4851" s="1"/>
      <c r="H4851" s="1"/>
      <c r="J4851" s="1"/>
      <c r="K4851" s="1"/>
      <c r="L4851" s="1"/>
      <c r="M4851" s="1"/>
      <c r="N4851" s="1"/>
    </row>
    <row r="4852" spans="4:14" s="3" customFormat="1" x14ac:dyDescent="0.25">
      <c r="D4852" s="1"/>
      <c r="E4852" s="1"/>
      <c r="F4852" s="1"/>
      <c r="H4852" s="1"/>
      <c r="J4852" s="1"/>
      <c r="K4852" s="1"/>
      <c r="L4852" s="1"/>
      <c r="M4852" s="1"/>
      <c r="N4852" s="1"/>
    </row>
    <row r="4853" spans="4:14" s="3" customFormat="1" x14ac:dyDescent="0.25">
      <c r="D4853" s="1"/>
      <c r="E4853" s="1"/>
      <c r="F4853" s="1"/>
      <c r="H4853" s="1"/>
      <c r="J4853" s="1"/>
      <c r="K4853" s="1"/>
      <c r="L4853" s="1"/>
      <c r="M4853" s="1"/>
      <c r="N4853" s="1"/>
    </row>
    <row r="4854" spans="4:14" s="3" customFormat="1" x14ac:dyDescent="0.25">
      <c r="D4854" s="1"/>
      <c r="E4854" s="1"/>
      <c r="F4854" s="1"/>
      <c r="H4854" s="1"/>
      <c r="J4854" s="1"/>
      <c r="K4854" s="1"/>
      <c r="L4854" s="1"/>
      <c r="M4854" s="1"/>
      <c r="N4854" s="1"/>
    </row>
    <row r="4855" spans="4:14" s="3" customFormat="1" x14ac:dyDescent="0.25">
      <c r="D4855" s="1"/>
      <c r="E4855" s="1"/>
      <c r="F4855" s="1"/>
      <c r="H4855" s="1"/>
      <c r="J4855" s="1"/>
      <c r="K4855" s="1"/>
      <c r="L4855" s="1"/>
      <c r="M4855" s="1"/>
      <c r="N4855" s="1"/>
    </row>
    <row r="4856" spans="4:14" s="3" customFormat="1" x14ac:dyDescent="0.25">
      <c r="D4856" s="1"/>
      <c r="E4856" s="1"/>
      <c r="F4856" s="1"/>
      <c r="H4856" s="1"/>
      <c r="J4856" s="1"/>
      <c r="K4856" s="1"/>
      <c r="L4856" s="1"/>
      <c r="M4856" s="1"/>
      <c r="N4856" s="1"/>
    </row>
    <row r="4857" spans="4:14" s="3" customFormat="1" x14ac:dyDescent="0.25">
      <c r="D4857" s="1"/>
      <c r="E4857" s="1"/>
      <c r="F4857" s="1"/>
      <c r="H4857" s="1"/>
      <c r="J4857" s="1"/>
      <c r="K4857" s="1"/>
      <c r="L4857" s="1"/>
      <c r="M4857" s="1"/>
      <c r="N4857" s="1"/>
    </row>
    <row r="4858" spans="4:14" s="3" customFormat="1" x14ac:dyDescent="0.25">
      <c r="D4858" s="1"/>
      <c r="E4858" s="1"/>
      <c r="F4858" s="1"/>
      <c r="H4858" s="1"/>
      <c r="J4858" s="1"/>
      <c r="K4858" s="1"/>
      <c r="L4858" s="1"/>
      <c r="M4858" s="1"/>
      <c r="N4858" s="1"/>
    </row>
    <row r="4859" spans="4:14" s="3" customFormat="1" x14ac:dyDescent="0.25">
      <c r="D4859" s="1"/>
      <c r="E4859" s="1"/>
      <c r="F4859" s="1"/>
      <c r="H4859" s="1"/>
      <c r="J4859" s="1"/>
      <c r="K4859" s="1"/>
      <c r="L4859" s="1"/>
      <c r="M4859" s="1"/>
      <c r="N4859" s="1"/>
    </row>
    <row r="4860" spans="4:14" s="3" customFormat="1" x14ac:dyDescent="0.25">
      <c r="D4860" s="1"/>
      <c r="E4860" s="1"/>
      <c r="F4860" s="1"/>
      <c r="H4860" s="1"/>
      <c r="J4860" s="1"/>
      <c r="K4860" s="1"/>
      <c r="L4860" s="1"/>
      <c r="M4860" s="1"/>
      <c r="N4860" s="1"/>
    </row>
    <row r="4861" spans="4:14" s="3" customFormat="1" x14ac:dyDescent="0.25">
      <c r="D4861" s="1"/>
      <c r="E4861" s="1"/>
      <c r="F4861" s="1"/>
      <c r="H4861" s="1"/>
      <c r="J4861" s="1"/>
      <c r="K4861" s="1"/>
      <c r="L4861" s="1"/>
      <c r="M4861" s="1"/>
      <c r="N4861" s="1"/>
    </row>
    <row r="4862" spans="4:14" s="3" customFormat="1" x14ac:dyDescent="0.25">
      <c r="D4862" s="1"/>
      <c r="E4862" s="1"/>
      <c r="F4862" s="1"/>
      <c r="H4862" s="1"/>
      <c r="J4862" s="1"/>
      <c r="K4862" s="1"/>
      <c r="L4862" s="1"/>
      <c r="M4862" s="1"/>
      <c r="N4862" s="1"/>
    </row>
    <row r="4863" spans="4:14" s="3" customFormat="1" x14ac:dyDescent="0.25">
      <c r="D4863" s="1"/>
      <c r="E4863" s="1"/>
      <c r="F4863" s="1"/>
      <c r="H4863" s="1"/>
      <c r="J4863" s="1"/>
      <c r="K4863" s="1"/>
      <c r="L4863" s="1"/>
      <c r="M4863" s="1"/>
      <c r="N4863" s="1"/>
    </row>
    <row r="4864" spans="4:14" s="3" customFormat="1" x14ac:dyDescent="0.25">
      <c r="D4864" s="1"/>
      <c r="E4864" s="1"/>
      <c r="F4864" s="1"/>
      <c r="H4864" s="1"/>
      <c r="J4864" s="1"/>
      <c r="K4864" s="1"/>
      <c r="L4864" s="1"/>
      <c r="M4864" s="1"/>
      <c r="N4864" s="1"/>
    </row>
    <row r="4865" spans="4:14" s="3" customFormat="1" x14ac:dyDescent="0.25">
      <c r="D4865" s="1"/>
      <c r="E4865" s="1"/>
      <c r="F4865" s="1"/>
      <c r="H4865" s="1"/>
      <c r="J4865" s="1"/>
      <c r="K4865" s="1"/>
      <c r="L4865" s="1"/>
      <c r="M4865" s="1"/>
      <c r="N4865" s="1"/>
    </row>
    <row r="4866" spans="4:14" s="3" customFormat="1" x14ac:dyDescent="0.25">
      <c r="D4866" s="1"/>
      <c r="E4866" s="1"/>
      <c r="F4866" s="1"/>
      <c r="H4866" s="1"/>
      <c r="J4866" s="1"/>
      <c r="K4866" s="1"/>
      <c r="L4866" s="1"/>
      <c r="M4866" s="1"/>
      <c r="N4866" s="1"/>
    </row>
    <row r="4867" spans="4:14" s="3" customFormat="1" x14ac:dyDescent="0.25">
      <c r="D4867" s="1"/>
      <c r="E4867" s="1"/>
      <c r="F4867" s="1"/>
      <c r="H4867" s="1"/>
      <c r="J4867" s="1"/>
      <c r="K4867" s="1"/>
      <c r="L4867" s="1"/>
      <c r="M4867" s="1"/>
      <c r="N4867" s="1"/>
    </row>
    <row r="4868" spans="4:14" s="3" customFormat="1" x14ac:dyDescent="0.25">
      <c r="D4868" s="1"/>
      <c r="E4868" s="1"/>
      <c r="F4868" s="1"/>
      <c r="H4868" s="1"/>
      <c r="J4868" s="1"/>
      <c r="K4868" s="1"/>
      <c r="L4868" s="1"/>
      <c r="M4868" s="1"/>
      <c r="N4868" s="1"/>
    </row>
    <row r="4869" spans="4:14" s="3" customFormat="1" x14ac:dyDescent="0.25">
      <c r="D4869" s="1"/>
      <c r="E4869" s="1"/>
      <c r="F4869" s="1"/>
      <c r="H4869" s="1"/>
      <c r="J4869" s="1"/>
      <c r="K4869" s="1"/>
      <c r="L4869" s="1"/>
      <c r="M4869" s="1"/>
      <c r="N4869" s="1"/>
    </row>
    <row r="4870" spans="4:14" s="3" customFormat="1" x14ac:dyDescent="0.25">
      <c r="D4870" s="1"/>
      <c r="E4870" s="1"/>
      <c r="F4870" s="1"/>
      <c r="H4870" s="1"/>
      <c r="J4870" s="1"/>
      <c r="K4870" s="1"/>
      <c r="L4870" s="1"/>
      <c r="M4870" s="1"/>
      <c r="N4870" s="1"/>
    </row>
    <row r="4871" spans="4:14" s="3" customFormat="1" x14ac:dyDescent="0.25">
      <c r="D4871" s="1"/>
      <c r="E4871" s="1"/>
      <c r="F4871" s="1"/>
      <c r="H4871" s="1"/>
      <c r="J4871" s="1"/>
      <c r="K4871" s="1"/>
      <c r="L4871" s="1"/>
      <c r="M4871" s="1"/>
      <c r="N4871" s="1"/>
    </row>
    <row r="4872" spans="4:14" s="3" customFormat="1" x14ac:dyDescent="0.25">
      <c r="D4872" s="1"/>
      <c r="E4872" s="1"/>
      <c r="F4872" s="1"/>
      <c r="H4872" s="1"/>
      <c r="J4872" s="1"/>
      <c r="K4872" s="1"/>
      <c r="L4872" s="1"/>
      <c r="M4872" s="1"/>
      <c r="N4872" s="1"/>
    </row>
    <row r="4873" spans="4:14" s="3" customFormat="1" x14ac:dyDescent="0.25">
      <c r="D4873" s="1"/>
      <c r="E4873" s="1"/>
      <c r="F4873" s="1"/>
      <c r="H4873" s="1"/>
      <c r="J4873" s="1"/>
      <c r="K4873" s="1"/>
      <c r="L4873" s="1"/>
      <c r="M4873" s="1"/>
      <c r="N4873" s="1"/>
    </row>
    <row r="4874" spans="4:14" s="3" customFormat="1" x14ac:dyDescent="0.25">
      <c r="D4874" s="1"/>
      <c r="E4874" s="1"/>
      <c r="F4874" s="1"/>
      <c r="H4874" s="1"/>
      <c r="J4874" s="1"/>
      <c r="K4874" s="1"/>
      <c r="L4874" s="1"/>
      <c r="M4874" s="1"/>
      <c r="N4874" s="1"/>
    </row>
    <row r="4875" spans="4:14" s="3" customFormat="1" x14ac:dyDescent="0.25">
      <c r="D4875" s="1"/>
      <c r="E4875" s="1"/>
      <c r="F4875" s="1"/>
      <c r="H4875" s="1"/>
      <c r="J4875" s="1"/>
      <c r="K4875" s="1"/>
      <c r="L4875" s="1"/>
      <c r="M4875" s="1"/>
      <c r="N4875" s="1"/>
    </row>
    <row r="4876" spans="4:14" s="3" customFormat="1" x14ac:dyDescent="0.25">
      <c r="D4876" s="1"/>
      <c r="E4876" s="1"/>
      <c r="F4876" s="1"/>
      <c r="H4876" s="1"/>
      <c r="J4876" s="1"/>
      <c r="K4876" s="1"/>
      <c r="L4876" s="1"/>
      <c r="M4876" s="1"/>
      <c r="N4876" s="1"/>
    </row>
    <row r="4877" spans="4:14" s="3" customFormat="1" x14ac:dyDescent="0.25">
      <c r="D4877" s="1"/>
      <c r="E4877" s="1"/>
      <c r="F4877" s="1"/>
      <c r="H4877" s="1"/>
      <c r="J4877" s="1"/>
      <c r="K4877" s="1"/>
      <c r="L4877" s="1"/>
      <c r="M4877" s="1"/>
      <c r="N4877" s="1"/>
    </row>
    <row r="4878" spans="4:14" s="3" customFormat="1" x14ac:dyDescent="0.25">
      <c r="D4878" s="1"/>
      <c r="E4878" s="1"/>
      <c r="F4878" s="1"/>
      <c r="H4878" s="1"/>
      <c r="J4878" s="1"/>
      <c r="K4878" s="1"/>
      <c r="L4878" s="1"/>
      <c r="M4878" s="1"/>
      <c r="N4878" s="1"/>
    </row>
    <row r="4879" spans="4:14" s="3" customFormat="1" x14ac:dyDescent="0.25">
      <c r="D4879" s="1"/>
      <c r="E4879" s="1"/>
      <c r="F4879" s="1"/>
      <c r="H4879" s="1"/>
      <c r="J4879" s="1"/>
      <c r="K4879" s="1"/>
      <c r="L4879" s="1"/>
      <c r="M4879" s="1"/>
      <c r="N4879" s="1"/>
    </row>
    <row r="4880" spans="4:14" s="3" customFormat="1" x14ac:dyDescent="0.25">
      <c r="D4880" s="1"/>
      <c r="E4880" s="1"/>
      <c r="F4880" s="1"/>
      <c r="H4880" s="1"/>
      <c r="J4880" s="1"/>
      <c r="K4880" s="1"/>
      <c r="L4880" s="1"/>
      <c r="M4880" s="1"/>
      <c r="N4880" s="1"/>
    </row>
    <row r="4881" spans="4:14" s="3" customFormat="1" x14ac:dyDescent="0.25">
      <c r="D4881" s="1"/>
      <c r="E4881" s="1"/>
      <c r="F4881" s="1"/>
      <c r="H4881" s="1"/>
      <c r="J4881" s="1"/>
      <c r="K4881" s="1"/>
      <c r="L4881" s="1"/>
      <c r="M4881" s="1"/>
      <c r="N4881" s="1"/>
    </row>
    <row r="4882" spans="4:14" s="3" customFormat="1" x14ac:dyDescent="0.25">
      <c r="D4882" s="1"/>
      <c r="E4882" s="1"/>
      <c r="F4882" s="1"/>
      <c r="H4882" s="1"/>
      <c r="J4882" s="1"/>
      <c r="K4882" s="1"/>
      <c r="L4882" s="1"/>
      <c r="M4882" s="1"/>
      <c r="N4882" s="1"/>
    </row>
    <row r="4883" spans="4:14" s="3" customFormat="1" x14ac:dyDescent="0.25">
      <c r="D4883" s="1"/>
      <c r="E4883" s="1"/>
      <c r="F4883" s="1"/>
      <c r="H4883" s="1"/>
      <c r="J4883" s="1"/>
      <c r="K4883" s="1"/>
      <c r="L4883" s="1"/>
      <c r="M4883" s="1"/>
      <c r="N4883" s="1"/>
    </row>
    <row r="4884" spans="4:14" s="3" customFormat="1" x14ac:dyDescent="0.25">
      <c r="D4884" s="1"/>
      <c r="E4884" s="1"/>
      <c r="F4884" s="1"/>
      <c r="H4884" s="1"/>
      <c r="J4884" s="1"/>
      <c r="K4884" s="1"/>
      <c r="L4884" s="1"/>
      <c r="M4884" s="1"/>
      <c r="N4884" s="1"/>
    </row>
    <row r="4885" spans="4:14" s="3" customFormat="1" x14ac:dyDescent="0.25">
      <c r="D4885" s="1"/>
      <c r="E4885" s="1"/>
      <c r="F4885" s="1"/>
      <c r="H4885" s="1"/>
      <c r="J4885" s="1"/>
      <c r="K4885" s="1"/>
      <c r="L4885" s="1"/>
      <c r="M4885" s="1"/>
      <c r="N4885" s="1"/>
    </row>
    <row r="4886" spans="4:14" s="3" customFormat="1" x14ac:dyDescent="0.25">
      <c r="D4886" s="1"/>
      <c r="E4886" s="1"/>
      <c r="F4886" s="1"/>
      <c r="H4886" s="1"/>
      <c r="J4886" s="1"/>
      <c r="K4886" s="1"/>
      <c r="L4886" s="1"/>
      <c r="M4886" s="1"/>
      <c r="N4886" s="1"/>
    </row>
    <row r="4887" spans="4:14" s="3" customFormat="1" x14ac:dyDescent="0.25">
      <c r="D4887" s="1"/>
      <c r="E4887" s="1"/>
      <c r="F4887" s="1"/>
      <c r="H4887" s="1"/>
      <c r="J4887" s="1"/>
      <c r="K4887" s="1"/>
      <c r="L4887" s="1"/>
      <c r="M4887" s="1"/>
      <c r="N4887" s="1"/>
    </row>
    <row r="4888" spans="4:14" s="3" customFormat="1" x14ac:dyDescent="0.25">
      <c r="D4888" s="1"/>
      <c r="E4888" s="1"/>
      <c r="F4888" s="1"/>
      <c r="H4888" s="1"/>
      <c r="J4888" s="1"/>
      <c r="K4888" s="1"/>
      <c r="L4888" s="1"/>
      <c r="M4888" s="1"/>
      <c r="N4888" s="1"/>
    </row>
    <row r="4889" spans="4:14" s="3" customFormat="1" x14ac:dyDescent="0.25">
      <c r="D4889" s="1"/>
      <c r="E4889" s="1"/>
      <c r="F4889" s="1"/>
      <c r="H4889" s="1"/>
      <c r="J4889" s="1"/>
      <c r="K4889" s="1"/>
      <c r="L4889" s="1"/>
      <c r="M4889" s="1"/>
      <c r="N4889" s="1"/>
    </row>
    <row r="4890" spans="4:14" s="3" customFormat="1" x14ac:dyDescent="0.25">
      <c r="D4890" s="1"/>
      <c r="E4890" s="1"/>
      <c r="F4890" s="1"/>
      <c r="H4890" s="1"/>
      <c r="J4890" s="1"/>
      <c r="K4890" s="1"/>
      <c r="L4890" s="1"/>
      <c r="M4890" s="1"/>
      <c r="N4890" s="1"/>
    </row>
    <row r="4891" spans="4:14" s="3" customFormat="1" x14ac:dyDescent="0.25">
      <c r="D4891" s="1"/>
      <c r="E4891" s="1"/>
      <c r="F4891" s="1"/>
      <c r="H4891" s="1"/>
      <c r="J4891" s="1"/>
      <c r="K4891" s="1"/>
      <c r="L4891" s="1"/>
      <c r="M4891" s="1"/>
      <c r="N4891" s="1"/>
    </row>
    <row r="4892" spans="4:14" s="3" customFormat="1" x14ac:dyDescent="0.25">
      <c r="D4892" s="1"/>
      <c r="E4892" s="1"/>
      <c r="F4892" s="1"/>
      <c r="H4892" s="1"/>
      <c r="J4892" s="1"/>
      <c r="K4892" s="1"/>
      <c r="L4892" s="1"/>
      <c r="M4892" s="1"/>
      <c r="N4892" s="1"/>
    </row>
    <row r="4893" spans="4:14" s="3" customFormat="1" x14ac:dyDescent="0.25">
      <c r="D4893" s="1"/>
      <c r="E4893" s="1"/>
      <c r="F4893" s="1"/>
      <c r="H4893" s="1"/>
      <c r="J4893" s="1"/>
      <c r="K4893" s="1"/>
      <c r="L4893" s="1"/>
      <c r="M4893" s="1"/>
      <c r="N4893" s="1"/>
    </row>
    <row r="4894" spans="4:14" s="3" customFormat="1" x14ac:dyDescent="0.25">
      <c r="D4894" s="1"/>
      <c r="E4894" s="1"/>
      <c r="F4894" s="1"/>
      <c r="H4894" s="1"/>
      <c r="J4894" s="1"/>
      <c r="K4894" s="1"/>
      <c r="L4894" s="1"/>
      <c r="M4894" s="1"/>
      <c r="N4894" s="1"/>
    </row>
    <row r="4895" spans="4:14" s="3" customFormat="1" x14ac:dyDescent="0.25">
      <c r="D4895" s="1"/>
      <c r="E4895" s="1"/>
      <c r="F4895" s="1"/>
      <c r="H4895" s="1"/>
      <c r="J4895" s="1"/>
      <c r="K4895" s="1"/>
      <c r="L4895" s="1"/>
      <c r="M4895" s="1"/>
      <c r="N4895" s="1"/>
    </row>
    <row r="4896" spans="4:14" s="3" customFormat="1" x14ac:dyDescent="0.25">
      <c r="D4896" s="1"/>
      <c r="E4896" s="1"/>
      <c r="F4896" s="1"/>
      <c r="H4896" s="1"/>
      <c r="J4896" s="1"/>
      <c r="K4896" s="1"/>
      <c r="L4896" s="1"/>
      <c r="M4896" s="1"/>
      <c r="N4896" s="1"/>
    </row>
    <row r="4897" spans="4:14" s="3" customFormat="1" x14ac:dyDescent="0.25">
      <c r="D4897" s="1"/>
      <c r="E4897" s="1"/>
      <c r="F4897" s="1"/>
      <c r="H4897" s="1"/>
      <c r="J4897" s="1"/>
      <c r="K4897" s="1"/>
      <c r="L4897" s="1"/>
      <c r="M4897" s="1"/>
      <c r="N4897" s="1"/>
    </row>
    <row r="4898" spans="4:14" s="3" customFormat="1" x14ac:dyDescent="0.25">
      <c r="D4898" s="1"/>
      <c r="E4898" s="1"/>
      <c r="F4898" s="1"/>
      <c r="H4898" s="1"/>
      <c r="J4898" s="1"/>
      <c r="K4898" s="1"/>
      <c r="L4898" s="1"/>
      <c r="M4898" s="1"/>
      <c r="N4898" s="1"/>
    </row>
    <row r="4899" spans="4:14" s="3" customFormat="1" x14ac:dyDescent="0.25">
      <c r="D4899" s="1"/>
      <c r="E4899" s="1"/>
      <c r="F4899" s="1"/>
      <c r="H4899" s="1"/>
      <c r="J4899" s="1"/>
      <c r="K4899" s="1"/>
      <c r="L4899" s="1"/>
      <c r="M4899" s="1"/>
      <c r="N4899" s="1"/>
    </row>
    <row r="4900" spans="4:14" s="3" customFormat="1" x14ac:dyDescent="0.25">
      <c r="D4900" s="1"/>
      <c r="E4900" s="1"/>
      <c r="F4900" s="1"/>
      <c r="H4900" s="1"/>
      <c r="J4900" s="1"/>
      <c r="K4900" s="1"/>
      <c r="L4900" s="1"/>
      <c r="M4900" s="1"/>
      <c r="N4900" s="1"/>
    </row>
    <row r="4901" spans="4:14" s="3" customFormat="1" x14ac:dyDescent="0.25">
      <c r="D4901" s="1"/>
      <c r="E4901" s="1"/>
      <c r="F4901" s="1"/>
      <c r="H4901" s="1"/>
      <c r="J4901" s="1"/>
      <c r="K4901" s="1"/>
      <c r="L4901" s="1"/>
      <c r="M4901" s="1"/>
      <c r="N4901" s="1"/>
    </row>
    <row r="4902" spans="4:14" s="3" customFormat="1" x14ac:dyDescent="0.25">
      <c r="D4902" s="1"/>
      <c r="E4902" s="1"/>
      <c r="F4902" s="1"/>
      <c r="H4902" s="1"/>
      <c r="J4902" s="1"/>
      <c r="K4902" s="1"/>
      <c r="L4902" s="1"/>
      <c r="M4902" s="1"/>
      <c r="N4902" s="1"/>
    </row>
    <row r="4903" spans="4:14" s="3" customFormat="1" x14ac:dyDescent="0.25">
      <c r="D4903" s="1"/>
      <c r="E4903" s="1"/>
      <c r="F4903" s="1"/>
      <c r="H4903" s="1"/>
      <c r="J4903" s="1"/>
      <c r="K4903" s="1"/>
      <c r="L4903" s="1"/>
      <c r="M4903" s="1"/>
      <c r="N4903" s="1"/>
    </row>
    <row r="4904" spans="4:14" s="3" customFormat="1" x14ac:dyDescent="0.25">
      <c r="D4904" s="1"/>
      <c r="E4904" s="1"/>
      <c r="F4904" s="1"/>
      <c r="H4904" s="1"/>
      <c r="J4904" s="1"/>
      <c r="K4904" s="1"/>
      <c r="L4904" s="1"/>
      <c r="M4904" s="1"/>
      <c r="N4904" s="1"/>
    </row>
    <row r="4905" spans="4:14" s="3" customFormat="1" x14ac:dyDescent="0.25">
      <c r="D4905" s="1"/>
      <c r="E4905" s="1"/>
      <c r="F4905" s="1"/>
      <c r="H4905" s="1"/>
      <c r="J4905" s="1"/>
      <c r="K4905" s="1"/>
      <c r="L4905" s="1"/>
      <c r="M4905" s="1"/>
      <c r="N4905" s="1"/>
    </row>
    <row r="4906" spans="4:14" s="3" customFormat="1" x14ac:dyDescent="0.25">
      <c r="D4906" s="1"/>
      <c r="E4906" s="1"/>
      <c r="F4906" s="1"/>
      <c r="H4906" s="1"/>
      <c r="J4906" s="1"/>
      <c r="K4906" s="1"/>
      <c r="L4906" s="1"/>
      <c r="M4906" s="1"/>
      <c r="N4906" s="1"/>
    </row>
    <row r="4907" spans="4:14" s="3" customFormat="1" x14ac:dyDescent="0.25">
      <c r="D4907" s="1"/>
      <c r="E4907" s="1"/>
      <c r="F4907" s="1"/>
      <c r="H4907" s="1"/>
      <c r="J4907" s="1"/>
      <c r="K4907" s="1"/>
      <c r="L4907" s="1"/>
      <c r="M4907" s="1"/>
      <c r="N4907" s="1"/>
    </row>
    <row r="4908" spans="4:14" s="3" customFormat="1" x14ac:dyDescent="0.25">
      <c r="D4908" s="1"/>
      <c r="E4908" s="1"/>
      <c r="F4908" s="1"/>
      <c r="H4908" s="1"/>
      <c r="J4908" s="1"/>
      <c r="K4908" s="1"/>
      <c r="L4908" s="1"/>
      <c r="M4908" s="1"/>
      <c r="N4908" s="1"/>
    </row>
    <row r="4909" spans="4:14" s="3" customFormat="1" x14ac:dyDescent="0.25">
      <c r="D4909" s="1"/>
      <c r="E4909" s="1"/>
      <c r="F4909" s="1"/>
      <c r="H4909" s="1"/>
      <c r="J4909" s="1"/>
      <c r="K4909" s="1"/>
      <c r="L4909" s="1"/>
      <c r="M4909" s="1"/>
      <c r="N4909" s="1"/>
    </row>
    <row r="4910" spans="4:14" s="3" customFormat="1" x14ac:dyDescent="0.25">
      <c r="D4910" s="1"/>
      <c r="E4910" s="1"/>
      <c r="F4910" s="1"/>
      <c r="H4910" s="1"/>
      <c r="J4910" s="1"/>
      <c r="K4910" s="1"/>
      <c r="L4910" s="1"/>
      <c r="M4910" s="1"/>
      <c r="N4910" s="1"/>
    </row>
    <row r="4911" spans="4:14" s="3" customFormat="1" x14ac:dyDescent="0.25">
      <c r="D4911" s="1"/>
      <c r="E4911" s="1"/>
      <c r="F4911" s="1"/>
      <c r="H4911" s="1"/>
      <c r="J4911" s="1"/>
      <c r="K4911" s="1"/>
      <c r="L4911" s="1"/>
      <c r="M4911" s="1"/>
      <c r="N4911" s="1"/>
    </row>
    <row r="4912" spans="4:14" s="3" customFormat="1" x14ac:dyDescent="0.25">
      <c r="D4912" s="1"/>
      <c r="E4912" s="1"/>
      <c r="F4912" s="1"/>
      <c r="H4912" s="1"/>
      <c r="J4912" s="1"/>
      <c r="K4912" s="1"/>
      <c r="L4912" s="1"/>
      <c r="M4912" s="1"/>
      <c r="N4912" s="1"/>
    </row>
    <row r="4913" spans="4:14" s="3" customFormat="1" x14ac:dyDescent="0.25">
      <c r="D4913" s="1"/>
      <c r="E4913" s="1"/>
      <c r="F4913" s="1"/>
      <c r="H4913" s="1"/>
      <c r="J4913" s="1"/>
      <c r="K4913" s="1"/>
      <c r="L4913" s="1"/>
      <c r="M4913" s="1"/>
      <c r="N4913" s="1"/>
    </row>
    <row r="4914" spans="4:14" s="3" customFormat="1" x14ac:dyDescent="0.25">
      <c r="D4914" s="1"/>
      <c r="E4914" s="1"/>
      <c r="F4914" s="1"/>
      <c r="H4914" s="1"/>
      <c r="J4914" s="1"/>
      <c r="K4914" s="1"/>
      <c r="L4914" s="1"/>
      <c r="M4914" s="1"/>
      <c r="N4914" s="1"/>
    </row>
    <row r="4915" spans="4:14" s="3" customFormat="1" x14ac:dyDescent="0.25">
      <c r="D4915" s="1"/>
      <c r="E4915" s="1"/>
      <c r="F4915" s="1"/>
      <c r="H4915" s="1"/>
      <c r="J4915" s="1"/>
      <c r="K4915" s="1"/>
      <c r="L4915" s="1"/>
      <c r="M4915" s="1"/>
      <c r="N4915" s="1"/>
    </row>
    <row r="4916" spans="4:14" s="3" customFormat="1" x14ac:dyDescent="0.25">
      <c r="D4916" s="1"/>
      <c r="E4916" s="1"/>
      <c r="F4916" s="1"/>
      <c r="H4916" s="1"/>
      <c r="J4916" s="1"/>
      <c r="K4916" s="1"/>
      <c r="L4916" s="1"/>
      <c r="M4916" s="1"/>
      <c r="N4916" s="1"/>
    </row>
    <row r="4917" spans="4:14" s="3" customFormat="1" x14ac:dyDescent="0.25">
      <c r="D4917" s="1"/>
      <c r="E4917" s="1"/>
      <c r="F4917" s="1"/>
      <c r="H4917" s="1"/>
      <c r="J4917" s="1"/>
      <c r="K4917" s="1"/>
      <c r="L4917" s="1"/>
      <c r="M4917" s="1"/>
      <c r="N4917" s="1"/>
    </row>
    <row r="4918" spans="4:14" s="3" customFormat="1" x14ac:dyDescent="0.25">
      <c r="D4918" s="1"/>
      <c r="E4918" s="1"/>
      <c r="F4918" s="1"/>
      <c r="H4918" s="1"/>
      <c r="J4918" s="1"/>
      <c r="K4918" s="1"/>
      <c r="L4918" s="1"/>
      <c r="M4918" s="1"/>
      <c r="N4918" s="1"/>
    </row>
    <row r="4919" spans="4:14" s="3" customFormat="1" x14ac:dyDescent="0.25">
      <c r="D4919" s="1"/>
      <c r="E4919" s="1"/>
      <c r="F4919" s="1"/>
      <c r="H4919" s="1"/>
      <c r="J4919" s="1"/>
      <c r="K4919" s="1"/>
      <c r="L4919" s="1"/>
      <c r="M4919" s="1"/>
      <c r="N4919" s="1"/>
    </row>
    <row r="4920" spans="4:14" s="3" customFormat="1" x14ac:dyDescent="0.25">
      <c r="D4920" s="1"/>
      <c r="E4920" s="1"/>
      <c r="F4920" s="1"/>
      <c r="H4920" s="1"/>
      <c r="J4920" s="1"/>
      <c r="K4920" s="1"/>
      <c r="L4920" s="1"/>
      <c r="M4920" s="1"/>
      <c r="N4920" s="1"/>
    </row>
    <row r="4921" spans="4:14" s="3" customFormat="1" x14ac:dyDescent="0.25">
      <c r="D4921" s="1"/>
      <c r="E4921" s="1"/>
      <c r="F4921" s="1"/>
      <c r="H4921" s="1"/>
      <c r="J4921" s="1"/>
      <c r="K4921" s="1"/>
      <c r="L4921" s="1"/>
      <c r="M4921" s="1"/>
      <c r="N4921" s="1"/>
    </row>
    <row r="4922" spans="4:14" s="3" customFormat="1" x14ac:dyDescent="0.25">
      <c r="D4922" s="1"/>
      <c r="E4922" s="1"/>
      <c r="F4922" s="1"/>
      <c r="H4922" s="1"/>
      <c r="J4922" s="1"/>
      <c r="K4922" s="1"/>
      <c r="L4922" s="1"/>
      <c r="M4922" s="1"/>
      <c r="N4922" s="1"/>
    </row>
    <row r="4923" spans="4:14" s="3" customFormat="1" x14ac:dyDescent="0.25">
      <c r="D4923" s="1"/>
      <c r="E4923" s="1"/>
      <c r="F4923" s="1"/>
      <c r="H4923" s="1"/>
      <c r="J4923" s="1"/>
      <c r="K4923" s="1"/>
      <c r="L4923" s="1"/>
      <c r="M4923" s="1"/>
      <c r="N4923" s="1"/>
    </row>
    <row r="4924" spans="4:14" s="3" customFormat="1" x14ac:dyDescent="0.25">
      <c r="D4924" s="1"/>
      <c r="E4924" s="1"/>
      <c r="F4924" s="1"/>
      <c r="H4924" s="1"/>
      <c r="J4924" s="1"/>
      <c r="K4924" s="1"/>
      <c r="L4924" s="1"/>
      <c r="M4924" s="1"/>
      <c r="N4924" s="1"/>
    </row>
    <row r="4925" spans="4:14" s="3" customFormat="1" x14ac:dyDescent="0.25">
      <c r="D4925" s="1"/>
      <c r="E4925" s="1"/>
      <c r="F4925" s="1"/>
      <c r="H4925" s="1"/>
      <c r="J4925" s="1"/>
      <c r="K4925" s="1"/>
      <c r="L4925" s="1"/>
      <c r="M4925" s="1"/>
      <c r="N4925" s="1"/>
    </row>
    <row r="4926" spans="4:14" s="3" customFormat="1" x14ac:dyDescent="0.25">
      <c r="D4926" s="1"/>
      <c r="E4926" s="1"/>
      <c r="F4926" s="1"/>
      <c r="H4926" s="1"/>
      <c r="J4926" s="1"/>
      <c r="K4926" s="1"/>
      <c r="L4926" s="1"/>
      <c r="M4926" s="1"/>
      <c r="N4926" s="1"/>
    </row>
    <row r="4927" spans="4:14" s="3" customFormat="1" x14ac:dyDescent="0.25">
      <c r="D4927" s="1"/>
      <c r="E4927" s="1"/>
      <c r="F4927" s="1"/>
      <c r="H4927" s="1"/>
      <c r="J4927" s="1"/>
      <c r="K4927" s="1"/>
      <c r="L4927" s="1"/>
      <c r="M4927" s="1"/>
      <c r="N4927" s="1"/>
    </row>
    <row r="4928" spans="4:14" s="3" customFormat="1" x14ac:dyDescent="0.25">
      <c r="D4928" s="1"/>
      <c r="E4928" s="1"/>
      <c r="F4928" s="1"/>
      <c r="H4928" s="1"/>
      <c r="J4928" s="1"/>
      <c r="K4928" s="1"/>
      <c r="L4928" s="1"/>
      <c r="M4928" s="1"/>
      <c r="N4928" s="1"/>
    </row>
    <row r="4929" spans="4:14" s="3" customFormat="1" x14ac:dyDescent="0.25">
      <c r="D4929" s="1"/>
      <c r="E4929" s="1"/>
      <c r="F4929" s="1"/>
      <c r="H4929" s="1"/>
      <c r="J4929" s="1"/>
      <c r="K4929" s="1"/>
      <c r="L4929" s="1"/>
      <c r="M4929" s="1"/>
      <c r="N4929" s="1"/>
    </row>
    <row r="4930" spans="4:14" s="3" customFormat="1" x14ac:dyDescent="0.25">
      <c r="D4930" s="1"/>
      <c r="E4930" s="1"/>
      <c r="F4930" s="1"/>
      <c r="H4930" s="1"/>
      <c r="J4930" s="1"/>
      <c r="K4930" s="1"/>
      <c r="L4930" s="1"/>
      <c r="M4930" s="1"/>
      <c r="N4930" s="1"/>
    </row>
    <row r="4931" spans="4:14" s="3" customFormat="1" x14ac:dyDescent="0.25">
      <c r="D4931" s="1"/>
      <c r="E4931" s="1"/>
      <c r="F4931" s="1"/>
      <c r="H4931" s="1"/>
      <c r="J4931" s="1"/>
      <c r="K4931" s="1"/>
      <c r="L4931" s="1"/>
      <c r="M4931" s="1"/>
      <c r="N4931" s="1"/>
    </row>
    <row r="4932" spans="4:14" s="3" customFormat="1" x14ac:dyDescent="0.25">
      <c r="D4932" s="1"/>
      <c r="E4932" s="1"/>
      <c r="F4932" s="1"/>
      <c r="H4932" s="1"/>
      <c r="J4932" s="1"/>
      <c r="K4932" s="1"/>
      <c r="L4932" s="1"/>
      <c r="M4932" s="1"/>
      <c r="N4932" s="1"/>
    </row>
    <row r="4933" spans="4:14" s="3" customFormat="1" x14ac:dyDescent="0.25">
      <c r="D4933" s="1"/>
      <c r="E4933" s="1"/>
      <c r="F4933" s="1"/>
      <c r="H4933" s="1"/>
      <c r="J4933" s="1"/>
      <c r="K4933" s="1"/>
      <c r="L4933" s="1"/>
      <c r="M4933" s="1"/>
      <c r="N4933" s="1"/>
    </row>
    <row r="4934" spans="4:14" s="3" customFormat="1" x14ac:dyDescent="0.25">
      <c r="D4934" s="1"/>
      <c r="E4934" s="1"/>
      <c r="F4934" s="1"/>
      <c r="H4934" s="1"/>
      <c r="J4934" s="1"/>
      <c r="K4934" s="1"/>
      <c r="L4934" s="1"/>
      <c r="M4934" s="1"/>
      <c r="N4934" s="1"/>
    </row>
    <row r="4935" spans="4:14" s="3" customFormat="1" x14ac:dyDescent="0.25">
      <c r="D4935" s="1"/>
      <c r="E4935" s="1"/>
      <c r="F4935" s="1"/>
      <c r="H4935" s="1"/>
      <c r="J4935" s="1"/>
      <c r="K4935" s="1"/>
      <c r="L4935" s="1"/>
      <c r="M4935" s="1"/>
      <c r="N4935" s="1"/>
    </row>
    <row r="4936" spans="4:14" s="3" customFormat="1" x14ac:dyDescent="0.25">
      <c r="D4936" s="1"/>
      <c r="E4936" s="1"/>
      <c r="F4936" s="1"/>
      <c r="H4936" s="1"/>
      <c r="J4936" s="1"/>
      <c r="K4936" s="1"/>
      <c r="L4936" s="1"/>
      <c r="M4936" s="1"/>
      <c r="N4936" s="1"/>
    </row>
    <row r="4937" spans="4:14" s="3" customFormat="1" x14ac:dyDescent="0.25">
      <c r="D4937" s="1"/>
      <c r="E4937" s="1"/>
      <c r="F4937" s="1"/>
      <c r="H4937" s="1"/>
      <c r="J4937" s="1"/>
      <c r="K4937" s="1"/>
      <c r="L4937" s="1"/>
      <c r="M4937" s="1"/>
      <c r="N4937" s="1"/>
    </row>
    <row r="4938" spans="4:14" s="3" customFormat="1" x14ac:dyDescent="0.25">
      <c r="D4938" s="1"/>
      <c r="E4938" s="1"/>
      <c r="F4938" s="1"/>
      <c r="H4938" s="1"/>
      <c r="J4938" s="1"/>
      <c r="K4938" s="1"/>
      <c r="L4938" s="1"/>
      <c r="M4938" s="1"/>
      <c r="N4938" s="1"/>
    </row>
    <row r="4939" spans="4:14" s="3" customFormat="1" x14ac:dyDescent="0.25">
      <c r="D4939" s="1"/>
      <c r="E4939" s="1"/>
      <c r="F4939" s="1"/>
      <c r="H4939" s="1"/>
      <c r="J4939" s="1"/>
      <c r="K4939" s="1"/>
      <c r="L4939" s="1"/>
      <c r="M4939" s="1"/>
      <c r="N4939" s="1"/>
    </row>
    <row r="4940" spans="4:14" s="3" customFormat="1" x14ac:dyDescent="0.25">
      <c r="D4940" s="1"/>
      <c r="E4940" s="1"/>
      <c r="F4940" s="1"/>
      <c r="H4940" s="1"/>
      <c r="J4940" s="1"/>
      <c r="K4940" s="1"/>
      <c r="L4940" s="1"/>
      <c r="M4940" s="1"/>
      <c r="N4940" s="1"/>
    </row>
    <row r="4941" spans="4:14" s="3" customFormat="1" x14ac:dyDescent="0.25">
      <c r="D4941" s="1"/>
      <c r="E4941" s="1"/>
      <c r="F4941" s="1"/>
      <c r="H4941" s="1"/>
      <c r="J4941" s="1"/>
      <c r="K4941" s="1"/>
      <c r="L4941" s="1"/>
      <c r="M4941" s="1"/>
      <c r="N4941" s="1"/>
    </row>
    <row r="4942" spans="4:14" s="3" customFormat="1" x14ac:dyDescent="0.25">
      <c r="D4942" s="1"/>
      <c r="E4942" s="1"/>
      <c r="F4942" s="1"/>
      <c r="H4942" s="1"/>
      <c r="J4942" s="1"/>
      <c r="K4942" s="1"/>
      <c r="L4942" s="1"/>
      <c r="M4942" s="1"/>
      <c r="N4942" s="1"/>
    </row>
    <row r="4943" spans="4:14" s="3" customFormat="1" x14ac:dyDescent="0.25">
      <c r="D4943" s="1"/>
      <c r="E4943" s="1"/>
      <c r="F4943" s="1"/>
      <c r="H4943" s="1"/>
      <c r="J4943" s="1"/>
      <c r="K4943" s="1"/>
      <c r="L4943" s="1"/>
      <c r="M4943" s="1"/>
      <c r="N4943" s="1"/>
    </row>
    <row r="4944" spans="4:14" s="3" customFormat="1" x14ac:dyDescent="0.25">
      <c r="D4944" s="1"/>
      <c r="E4944" s="1"/>
      <c r="F4944" s="1"/>
      <c r="H4944" s="1"/>
      <c r="J4944" s="1"/>
      <c r="K4944" s="1"/>
      <c r="L4944" s="1"/>
      <c r="M4944" s="1"/>
      <c r="N4944" s="1"/>
    </row>
    <row r="4945" spans="4:14" s="3" customFormat="1" x14ac:dyDescent="0.25">
      <c r="D4945" s="1"/>
      <c r="E4945" s="1"/>
      <c r="F4945" s="1"/>
      <c r="H4945" s="1"/>
      <c r="J4945" s="1"/>
      <c r="K4945" s="1"/>
      <c r="L4945" s="1"/>
      <c r="M4945" s="1"/>
      <c r="N4945" s="1"/>
    </row>
    <row r="4946" spans="4:14" s="3" customFormat="1" x14ac:dyDescent="0.25">
      <c r="D4946" s="1"/>
      <c r="E4946" s="1"/>
      <c r="F4946" s="1"/>
      <c r="H4946" s="1"/>
      <c r="J4946" s="1"/>
      <c r="K4946" s="1"/>
      <c r="L4946" s="1"/>
      <c r="M4946" s="1"/>
      <c r="N4946" s="1"/>
    </row>
    <row r="4947" spans="4:14" s="3" customFormat="1" x14ac:dyDescent="0.25">
      <c r="D4947" s="1"/>
      <c r="E4947" s="1"/>
      <c r="F4947" s="1"/>
      <c r="H4947" s="1"/>
      <c r="J4947" s="1"/>
      <c r="K4947" s="1"/>
      <c r="L4947" s="1"/>
      <c r="M4947" s="1"/>
      <c r="N4947" s="1"/>
    </row>
    <row r="4948" spans="4:14" s="3" customFormat="1" x14ac:dyDescent="0.25">
      <c r="D4948" s="1"/>
      <c r="E4948" s="1"/>
      <c r="F4948" s="1"/>
      <c r="H4948" s="1"/>
      <c r="J4948" s="1"/>
      <c r="K4948" s="1"/>
      <c r="L4948" s="1"/>
      <c r="M4948" s="1"/>
      <c r="N4948" s="1"/>
    </row>
    <row r="4949" spans="4:14" s="3" customFormat="1" x14ac:dyDescent="0.25">
      <c r="D4949" s="1"/>
      <c r="E4949" s="1"/>
      <c r="F4949" s="1"/>
      <c r="H4949" s="1"/>
      <c r="J4949" s="1"/>
      <c r="K4949" s="1"/>
      <c r="L4949" s="1"/>
      <c r="M4949" s="1"/>
      <c r="N4949" s="1"/>
    </row>
    <row r="4950" spans="4:14" s="3" customFormat="1" x14ac:dyDescent="0.25">
      <c r="D4950" s="1"/>
      <c r="E4950" s="1"/>
      <c r="F4950" s="1"/>
      <c r="H4950" s="1"/>
      <c r="J4950" s="1"/>
      <c r="K4950" s="1"/>
      <c r="L4950" s="1"/>
      <c r="M4950" s="1"/>
      <c r="N4950" s="1"/>
    </row>
    <row r="4951" spans="4:14" s="3" customFormat="1" x14ac:dyDescent="0.25">
      <c r="D4951" s="1"/>
      <c r="E4951" s="1"/>
      <c r="F4951" s="1"/>
      <c r="H4951" s="1"/>
      <c r="J4951" s="1"/>
      <c r="K4951" s="1"/>
      <c r="L4951" s="1"/>
      <c r="M4951" s="1"/>
      <c r="N4951" s="1"/>
    </row>
    <row r="4952" spans="4:14" s="3" customFormat="1" x14ac:dyDescent="0.25">
      <c r="D4952" s="1"/>
      <c r="E4952" s="1"/>
      <c r="F4952" s="1"/>
      <c r="H4952" s="1"/>
      <c r="J4952" s="1"/>
      <c r="K4952" s="1"/>
      <c r="L4952" s="1"/>
      <c r="M4952" s="1"/>
      <c r="N4952" s="1"/>
    </row>
    <row r="4953" spans="4:14" s="3" customFormat="1" x14ac:dyDescent="0.25">
      <c r="D4953" s="1"/>
      <c r="E4953" s="1"/>
      <c r="F4953" s="1"/>
      <c r="H4953" s="1"/>
      <c r="J4953" s="1"/>
      <c r="K4953" s="1"/>
      <c r="L4953" s="1"/>
      <c r="M4953" s="1"/>
      <c r="N4953" s="1"/>
    </row>
    <row r="4954" spans="4:14" s="3" customFormat="1" x14ac:dyDescent="0.25">
      <c r="D4954" s="1"/>
      <c r="E4954" s="1"/>
      <c r="F4954" s="1"/>
      <c r="H4954" s="1"/>
      <c r="J4954" s="1"/>
      <c r="K4954" s="1"/>
      <c r="L4954" s="1"/>
      <c r="M4954" s="1"/>
      <c r="N4954" s="1"/>
    </row>
    <row r="4955" spans="4:14" s="3" customFormat="1" x14ac:dyDescent="0.25">
      <c r="D4955" s="1"/>
      <c r="E4955" s="1"/>
      <c r="F4955" s="1"/>
      <c r="H4955" s="1"/>
      <c r="J4955" s="1"/>
      <c r="K4955" s="1"/>
      <c r="L4955" s="1"/>
      <c r="M4955" s="1"/>
      <c r="N4955" s="1"/>
    </row>
    <row r="4956" spans="4:14" s="3" customFormat="1" x14ac:dyDescent="0.25">
      <c r="D4956" s="1"/>
      <c r="E4956" s="1"/>
      <c r="F4956" s="1"/>
      <c r="H4956" s="1"/>
      <c r="J4956" s="1"/>
      <c r="K4956" s="1"/>
      <c r="L4956" s="1"/>
      <c r="M4956" s="1"/>
      <c r="N4956" s="1"/>
    </row>
    <row r="4957" spans="4:14" s="3" customFormat="1" x14ac:dyDescent="0.25">
      <c r="D4957" s="1"/>
      <c r="E4957" s="1"/>
      <c r="F4957" s="1"/>
      <c r="H4957" s="1"/>
      <c r="J4957" s="1"/>
      <c r="K4957" s="1"/>
      <c r="L4957" s="1"/>
      <c r="M4957" s="1"/>
      <c r="N4957" s="1"/>
    </row>
    <row r="4958" spans="4:14" s="3" customFormat="1" x14ac:dyDescent="0.25">
      <c r="D4958" s="1"/>
      <c r="E4958" s="1"/>
      <c r="F4958" s="1"/>
      <c r="H4958" s="1"/>
      <c r="J4958" s="1"/>
      <c r="K4958" s="1"/>
      <c r="L4958" s="1"/>
      <c r="M4958" s="1"/>
      <c r="N4958" s="1"/>
    </row>
    <row r="4959" spans="4:14" s="3" customFormat="1" x14ac:dyDescent="0.25">
      <c r="D4959" s="1"/>
      <c r="E4959" s="1"/>
      <c r="F4959" s="1"/>
      <c r="H4959" s="1"/>
      <c r="J4959" s="1"/>
      <c r="K4959" s="1"/>
      <c r="L4959" s="1"/>
      <c r="M4959" s="1"/>
      <c r="N4959" s="1"/>
    </row>
    <row r="4960" spans="4:14" s="3" customFormat="1" x14ac:dyDescent="0.25">
      <c r="D4960" s="1"/>
      <c r="E4960" s="1"/>
      <c r="F4960" s="1"/>
      <c r="H4960" s="1"/>
      <c r="J4960" s="1"/>
      <c r="K4960" s="1"/>
      <c r="L4960" s="1"/>
      <c r="M4960" s="1"/>
      <c r="N4960" s="1"/>
    </row>
    <row r="4961" spans="4:14" s="3" customFormat="1" x14ac:dyDescent="0.25">
      <c r="D4961" s="1"/>
      <c r="E4961" s="1"/>
      <c r="F4961" s="1"/>
      <c r="H4961" s="1"/>
      <c r="J4961" s="1"/>
      <c r="K4961" s="1"/>
      <c r="L4961" s="1"/>
      <c r="M4961" s="1"/>
      <c r="N4961" s="1"/>
    </row>
    <row r="4962" spans="4:14" s="3" customFormat="1" x14ac:dyDescent="0.25">
      <c r="D4962" s="1"/>
      <c r="E4962" s="1"/>
      <c r="F4962" s="1"/>
      <c r="H4962" s="1"/>
      <c r="J4962" s="1"/>
      <c r="K4962" s="1"/>
      <c r="L4962" s="1"/>
      <c r="M4962" s="1"/>
      <c r="N4962" s="1"/>
    </row>
    <row r="4963" spans="4:14" s="3" customFormat="1" x14ac:dyDescent="0.25">
      <c r="D4963" s="1"/>
      <c r="E4963" s="1"/>
      <c r="F4963" s="1"/>
      <c r="H4963" s="1"/>
      <c r="J4963" s="1"/>
      <c r="K4963" s="1"/>
      <c r="L4963" s="1"/>
      <c r="M4963" s="1"/>
      <c r="N4963" s="1"/>
    </row>
    <row r="4964" spans="4:14" s="3" customFormat="1" x14ac:dyDescent="0.25">
      <c r="D4964" s="1"/>
      <c r="E4964" s="1"/>
      <c r="F4964" s="1"/>
      <c r="H4964" s="1"/>
      <c r="J4964" s="1"/>
      <c r="K4964" s="1"/>
      <c r="L4964" s="1"/>
      <c r="M4964" s="1"/>
      <c r="N4964" s="1"/>
    </row>
    <row r="4965" spans="4:14" s="3" customFormat="1" x14ac:dyDescent="0.25">
      <c r="D4965" s="1"/>
      <c r="E4965" s="1"/>
      <c r="F4965" s="1"/>
      <c r="H4965" s="1"/>
      <c r="J4965" s="1"/>
      <c r="K4965" s="1"/>
      <c r="L4965" s="1"/>
      <c r="M4965" s="1"/>
      <c r="N4965" s="1"/>
    </row>
    <row r="4966" spans="4:14" s="3" customFormat="1" x14ac:dyDescent="0.25">
      <c r="D4966" s="1"/>
      <c r="E4966" s="1"/>
      <c r="F4966" s="1"/>
      <c r="H4966" s="1"/>
      <c r="J4966" s="1"/>
      <c r="K4966" s="1"/>
      <c r="L4966" s="1"/>
      <c r="M4966" s="1"/>
      <c r="N4966" s="1"/>
    </row>
    <row r="4967" spans="4:14" s="3" customFormat="1" x14ac:dyDescent="0.25">
      <c r="D4967" s="1"/>
      <c r="E4967" s="1"/>
      <c r="F4967" s="1"/>
      <c r="H4967" s="1"/>
      <c r="J4967" s="1"/>
      <c r="K4967" s="1"/>
      <c r="L4967" s="1"/>
      <c r="M4967" s="1"/>
      <c r="N4967" s="1"/>
    </row>
    <row r="4968" spans="4:14" s="3" customFormat="1" x14ac:dyDescent="0.25">
      <c r="D4968" s="1"/>
      <c r="E4968" s="1"/>
      <c r="F4968" s="1"/>
      <c r="H4968" s="1"/>
      <c r="J4968" s="1"/>
      <c r="K4968" s="1"/>
      <c r="L4968" s="1"/>
      <c r="M4968" s="1"/>
      <c r="N4968" s="1"/>
    </row>
    <row r="4969" spans="4:14" s="3" customFormat="1" x14ac:dyDescent="0.25">
      <c r="D4969" s="1"/>
      <c r="E4969" s="1"/>
      <c r="F4969" s="1"/>
      <c r="H4969" s="1"/>
      <c r="J4969" s="1"/>
      <c r="K4969" s="1"/>
      <c r="L4969" s="1"/>
      <c r="M4969" s="1"/>
      <c r="N4969" s="1"/>
    </row>
    <row r="4970" spans="4:14" s="3" customFormat="1" x14ac:dyDescent="0.25">
      <c r="D4970" s="1"/>
      <c r="E4970" s="1"/>
      <c r="F4970" s="1"/>
      <c r="H4970" s="1"/>
      <c r="J4970" s="1"/>
      <c r="K4970" s="1"/>
      <c r="L4970" s="1"/>
      <c r="M4970" s="1"/>
      <c r="N4970" s="1"/>
    </row>
    <row r="4971" spans="4:14" s="3" customFormat="1" x14ac:dyDescent="0.25">
      <c r="D4971" s="1"/>
      <c r="E4971" s="1"/>
      <c r="F4971" s="1"/>
      <c r="H4971" s="1"/>
      <c r="J4971" s="1"/>
      <c r="K4971" s="1"/>
      <c r="L4971" s="1"/>
      <c r="M4971" s="1"/>
      <c r="N4971" s="1"/>
    </row>
    <row r="4972" spans="4:14" s="3" customFormat="1" x14ac:dyDescent="0.25">
      <c r="D4972" s="1"/>
      <c r="E4972" s="1"/>
      <c r="F4972" s="1"/>
      <c r="H4972" s="1"/>
      <c r="J4972" s="1"/>
      <c r="K4972" s="1"/>
      <c r="L4972" s="1"/>
      <c r="M4972" s="1"/>
      <c r="N4972" s="1"/>
    </row>
    <row r="4973" spans="4:14" s="3" customFormat="1" x14ac:dyDescent="0.25">
      <c r="D4973" s="1"/>
      <c r="E4973" s="1"/>
      <c r="F4973" s="1"/>
      <c r="H4973" s="1"/>
      <c r="J4973" s="1"/>
      <c r="K4973" s="1"/>
      <c r="L4973" s="1"/>
      <c r="M4973" s="1"/>
      <c r="N4973" s="1"/>
    </row>
    <row r="4974" spans="4:14" s="3" customFormat="1" x14ac:dyDescent="0.25">
      <c r="D4974" s="1"/>
      <c r="E4974" s="1"/>
      <c r="F4974" s="1"/>
      <c r="H4974" s="1"/>
      <c r="J4974" s="1"/>
      <c r="K4974" s="1"/>
      <c r="L4974" s="1"/>
      <c r="M4974" s="1"/>
      <c r="N4974" s="1"/>
    </row>
    <row r="4975" spans="4:14" s="3" customFormat="1" x14ac:dyDescent="0.25">
      <c r="D4975" s="1"/>
      <c r="E4975" s="1"/>
      <c r="F4975" s="1"/>
      <c r="H4975" s="1"/>
      <c r="J4975" s="1"/>
      <c r="K4975" s="1"/>
      <c r="L4975" s="1"/>
      <c r="M4975" s="1"/>
      <c r="N4975" s="1"/>
    </row>
    <row r="4976" spans="4:14" s="3" customFormat="1" x14ac:dyDescent="0.25">
      <c r="D4976" s="1"/>
      <c r="E4976" s="1"/>
      <c r="F4976" s="1"/>
      <c r="H4976" s="1"/>
      <c r="J4976" s="1"/>
      <c r="K4976" s="1"/>
      <c r="L4976" s="1"/>
      <c r="M4976" s="1"/>
      <c r="N4976" s="1"/>
    </row>
    <row r="4977" spans="4:14" s="3" customFormat="1" x14ac:dyDescent="0.25">
      <c r="D4977" s="1"/>
      <c r="E4977" s="1"/>
      <c r="F4977" s="1"/>
      <c r="H4977" s="1"/>
      <c r="J4977" s="1"/>
      <c r="K4977" s="1"/>
      <c r="L4977" s="1"/>
      <c r="M4977" s="1"/>
      <c r="N4977" s="1"/>
    </row>
    <row r="4978" spans="4:14" s="3" customFormat="1" x14ac:dyDescent="0.25">
      <c r="D4978" s="1"/>
      <c r="E4978" s="1"/>
      <c r="F4978" s="1"/>
      <c r="H4978" s="1"/>
      <c r="J4978" s="1"/>
      <c r="K4978" s="1"/>
      <c r="L4978" s="1"/>
      <c r="M4978" s="1"/>
      <c r="N4978" s="1"/>
    </row>
    <row r="4979" spans="4:14" s="3" customFormat="1" x14ac:dyDescent="0.25">
      <c r="D4979" s="1"/>
      <c r="E4979" s="1"/>
      <c r="F4979" s="1"/>
      <c r="H4979" s="1"/>
      <c r="J4979" s="1"/>
      <c r="K4979" s="1"/>
      <c r="L4979" s="1"/>
      <c r="M4979" s="1"/>
      <c r="N4979" s="1"/>
    </row>
    <row r="4980" spans="4:14" s="3" customFormat="1" x14ac:dyDescent="0.25">
      <c r="D4980" s="1"/>
      <c r="E4980" s="1"/>
      <c r="F4980" s="1"/>
      <c r="H4980" s="1"/>
      <c r="J4980" s="1"/>
      <c r="K4980" s="1"/>
      <c r="L4980" s="1"/>
      <c r="M4980" s="1"/>
      <c r="N4980" s="1"/>
    </row>
    <row r="4981" spans="4:14" s="3" customFormat="1" x14ac:dyDescent="0.25">
      <c r="D4981" s="1"/>
      <c r="E4981" s="1"/>
      <c r="F4981" s="1"/>
      <c r="H4981" s="1"/>
      <c r="J4981" s="1"/>
      <c r="K4981" s="1"/>
      <c r="L4981" s="1"/>
      <c r="M4981" s="1"/>
      <c r="N4981" s="1"/>
    </row>
    <row r="4982" spans="4:14" s="3" customFormat="1" x14ac:dyDescent="0.25">
      <c r="D4982" s="1"/>
      <c r="E4982" s="1"/>
      <c r="F4982" s="1"/>
      <c r="H4982" s="1"/>
      <c r="J4982" s="1"/>
      <c r="K4982" s="1"/>
      <c r="L4982" s="1"/>
      <c r="M4982" s="1"/>
      <c r="N4982" s="1"/>
    </row>
    <row r="4983" spans="4:14" s="3" customFormat="1" x14ac:dyDescent="0.25">
      <c r="D4983" s="1"/>
      <c r="E4983" s="1"/>
      <c r="F4983" s="1"/>
      <c r="H4983" s="1"/>
      <c r="J4983" s="1"/>
      <c r="K4983" s="1"/>
      <c r="L4983" s="1"/>
      <c r="M4983" s="1"/>
      <c r="N4983" s="1"/>
    </row>
    <row r="4984" spans="4:14" s="3" customFormat="1" x14ac:dyDescent="0.25">
      <c r="D4984" s="1"/>
      <c r="E4984" s="1"/>
      <c r="F4984" s="1"/>
      <c r="H4984" s="1"/>
      <c r="J4984" s="1"/>
      <c r="K4984" s="1"/>
      <c r="L4984" s="1"/>
      <c r="M4984" s="1"/>
      <c r="N4984" s="1"/>
    </row>
    <row r="4985" spans="4:14" s="3" customFormat="1" x14ac:dyDescent="0.25">
      <c r="D4985" s="1"/>
      <c r="E4985" s="1"/>
      <c r="F4985" s="1"/>
      <c r="H4985" s="1"/>
      <c r="J4985" s="1"/>
      <c r="K4985" s="1"/>
      <c r="L4985" s="1"/>
      <c r="M4985" s="1"/>
      <c r="N4985" s="1"/>
    </row>
    <row r="4986" spans="4:14" s="3" customFormat="1" x14ac:dyDescent="0.25">
      <c r="D4986" s="1"/>
      <c r="E4986" s="1"/>
      <c r="F4986" s="1"/>
      <c r="H4986" s="1"/>
      <c r="J4986" s="1"/>
      <c r="K4986" s="1"/>
      <c r="L4986" s="1"/>
      <c r="M4986" s="1"/>
      <c r="N4986" s="1"/>
    </row>
    <row r="4987" spans="4:14" s="3" customFormat="1" x14ac:dyDescent="0.25">
      <c r="D4987" s="1"/>
      <c r="E4987" s="1"/>
      <c r="F4987" s="1"/>
      <c r="H4987" s="1"/>
      <c r="J4987" s="1"/>
      <c r="K4987" s="1"/>
      <c r="L4987" s="1"/>
      <c r="M4987" s="1"/>
      <c r="N4987" s="1"/>
    </row>
    <row r="4988" spans="4:14" s="3" customFormat="1" x14ac:dyDescent="0.25">
      <c r="D4988" s="1"/>
      <c r="E4988" s="1"/>
      <c r="F4988" s="1"/>
      <c r="H4988" s="1"/>
      <c r="J4988" s="1"/>
      <c r="K4988" s="1"/>
      <c r="L4988" s="1"/>
      <c r="M4988" s="1"/>
      <c r="N4988" s="1"/>
    </row>
    <row r="4989" spans="4:14" s="3" customFormat="1" x14ac:dyDescent="0.25">
      <c r="D4989" s="1"/>
      <c r="E4989" s="1"/>
      <c r="F4989" s="1"/>
      <c r="H4989" s="1"/>
      <c r="J4989" s="1"/>
      <c r="K4989" s="1"/>
      <c r="L4989" s="1"/>
      <c r="M4989" s="1"/>
      <c r="N4989" s="1"/>
    </row>
    <row r="4990" spans="4:14" s="3" customFormat="1" x14ac:dyDescent="0.25">
      <c r="D4990" s="1"/>
      <c r="E4990" s="1"/>
      <c r="F4990" s="1"/>
      <c r="H4990" s="1"/>
      <c r="J4990" s="1"/>
      <c r="K4990" s="1"/>
      <c r="L4990" s="1"/>
      <c r="M4990" s="1"/>
      <c r="N4990" s="1"/>
    </row>
    <row r="4991" spans="4:14" s="3" customFormat="1" x14ac:dyDescent="0.25">
      <c r="D4991" s="1"/>
      <c r="E4991" s="1"/>
      <c r="F4991" s="1"/>
      <c r="H4991" s="1"/>
      <c r="J4991" s="1"/>
      <c r="K4991" s="1"/>
      <c r="L4991" s="1"/>
      <c r="M4991" s="1"/>
      <c r="N4991" s="1"/>
    </row>
    <row r="4992" spans="4:14" s="3" customFormat="1" x14ac:dyDescent="0.25">
      <c r="D4992" s="1"/>
      <c r="E4992" s="1"/>
      <c r="F4992" s="1"/>
      <c r="H4992" s="1"/>
      <c r="J4992" s="1"/>
      <c r="K4992" s="1"/>
      <c r="L4992" s="1"/>
      <c r="M4992" s="1"/>
      <c r="N4992" s="1"/>
    </row>
    <row r="4993" spans="4:14" s="3" customFormat="1" x14ac:dyDescent="0.25">
      <c r="D4993" s="1"/>
      <c r="E4993" s="1"/>
      <c r="F4993" s="1"/>
      <c r="H4993" s="1"/>
      <c r="J4993" s="1"/>
      <c r="K4993" s="1"/>
      <c r="L4993" s="1"/>
      <c r="M4993" s="1"/>
      <c r="N4993" s="1"/>
    </row>
    <row r="4994" spans="4:14" s="3" customFormat="1" x14ac:dyDescent="0.25">
      <c r="D4994" s="1"/>
      <c r="E4994" s="1"/>
      <c r="F4994" s="1"/>
      <c r="H4994" s="1"/>
      <c r="J4994" s="1"/>
      <c r="K4994" s="1"/>
      <c r="L4994" s="1"/>
      <c r="M4994" s="1"/>
      <c r="N4994" s="1"/>
    </row>
    <row r="4995" spans="4:14" s="3" customFormat="1" x14ac:dyDescent="0.25">
      <c r="D4995" s="1"/>
      <c r="E4995" s="1"/>
      <c r="F4995" s="1"/>
      <c r="H4995" s="1"/>
      <c r="J4995" s="1"/>
      <c r="K4995" s="1"/>
      <c r="L4995" s="1"/>
      <c r="M4995" s="1"/>
      <c r="N4995" s="1"/>
    </row>
    <row r="4996" spans="4:14" s="3" customFormat="1" x14ac:dyDescent="0.25">
      <c r="D4996" s="1"/>
      <c r="E4996" s="1"/>
      <c r="F4996" s="1"/>
      <c r="H4996" s="1"/>
      <c r="J4996" s="1"/>
      <c r="K4996" s="1"/>
      <c r="L4996" s="1"/>
      <c r="M4996" s="1"/>
      <c r="N4996" s="1"/>
    </row>
    <row r="4997" spans="4:14" s="3" customFormat="1" x14ac:dyDescent="0.25">
      <c r="D4997" s="1"/>
      <c r="E4997" s="1"/>
      <c r="F4997" s="1"/>
      <c r="H4997" s="1"/>
      <c r="J4997" s="1"/>
      <c r="K4997" s="1"/>
      <c r="L4997" s="1"/>
      <c r="M4997" s="1"/>
      <c r="N4997" s="1"/>
    </row>
    <row r="4998" spans="4:14" s="3" customFormat="1" x14ac:dyDescent="0.25">
      <c r="D4998" s="1"/>
      <c r="E4998" s="1"/>
      <c r="F4998" s="1"/>
      <c r="H4998" s="1"/>
      <c r="J4998" s="1"/>
      <c r="K4998" s="1"/>
      <c r="L4998" s="1"/>
      <c r="M4998" s="1"/>
      <c r="N4998" s="1"/>
    </row>
    <row r="4999" spans="4:14" s="3" customFormat="1" x14ac:dyDescent="0.25">
      <c r="D4999" s="1"/>
      <c r="E4999" s="1"/>
      <c r="F4999" s="1"/>
      <c r="H4999" s="1"/>
      <c r="J4999" s="1"/>
      <c r="K4999" s="1"/>
      <c r="L4999" s="1"/>
      <c r="M4999" s="1"/>
      <c r="N4999" s="1"/>
    </row>
    <row r="5000" spans="4:14" s="3" customFormat="1" x14ac:dyDescent="0.25">
      <c r="D5000" s="1"/>
      <c r="E5000" s="1"/>
      <c r="F5000" s="1"/>
      <c r="H5000" s="1"/>
      <c r="J5000" s="1"/>
      <c r="K5000" s="1"/>
      <c r="L5000" s="1"/>
      <c r="M5000" s="1"/>
      <c r="N5000" s="1"/>
    </row>
    <row r="5001" spans="4:14" s="3" customFormat="1" x14ac:dyDescent="0.25">
      <c r="D5001" s="1"/>
      <c r="E5001" s="1"/>
      <c r="F5001" s="1"/>
      <c r="H5001" s="1"/>
      <c r="J5001" s="1"/>
      <c r="K5001" s="1"/>
      <c r="L5001" s="1"/>
      <c r="M5001" s="1"/>
      <c r="N5001" s="1"/>
    </row>
    <row r="5002" spans="4:14" s="3" customFormat="1" x14ac:dyDescent="0.25">
      <c r="D5002" s="1"/>
      <c r="E5002" s="1"/>
      <c r="F5002" s="1"/>
      <c r="H5002" s="1"/>
      <c r="J5002" s="1"/>
      <c r="K5002" s="1"/>
      <c r="L5002" s="1"/>
      <c r="M5002" s="1"/>
      <c r="N5002" s="1"/>
    </row>
    <row r="5003" spans="4:14" s="3" customFormat="1" x14ac:dyDescent="0.25">
      <c r="D5003" s="1"/>
      <c r="E5003" s="1"/>
      <c r="F5003" s="1"/>
      <c r="H5003" s="1"/>
      <c r="J5003" s="1"/>
      <c r="K5003" s="1"/>
      <c r="L5003" s="1"/>
      <c r="M5003" s="1"/>
      <c r="N5003" s="1"/>
    </row>
    <row r="5004" spans="4:14" s="3" customFormat="1" x14ac:dyDescent="0.25">
      <c r="D5004" s="1"/>
      <c r="E5004" s="1"/>
      <c r="F5004" s="1"/>
      <c r="H5004" s="1"/>
      <c r="J5004" s="1"/>
      <c r="K5004" s="1"/>
      <c r="L5004" s="1"/>
      <c r="M5004" s="1"/>
      <c r="N5004" s="1"/>
    </row>
    <row r="5005" spans="4:14" s="3" customFormat="1" x14ac:dyDescent="0.25">
      <c r="D5005" s="1"/>
      <c r="E5005" s="1"/>
      <c r="F5005" s="1"/>
      <c r="H5005" s="1"/>
      <c r="J5005" s="1"/>
      <c r="K5005" s="1"/>
      <c r="L5005" s="1"/>
      <c r="M5005" s="1"/>
      <c r="N5005" s="1"/>
    </row>
    <row r="5006" spans="4:14" s="3" customFormat="1" x14ac:dyDescent="0.25">
      <c r="D5006" s="1"/>
      <c r="E5006" s="1"/>
      <c r="F5006" s="1"/>
      <c r="H5006" s="1"/>
      <c r="J5006" s="1"/>
      <c r="K5006" s="1"/>
      <c r="L5006" s="1"/>
      <c r="M5006" s="1"/>
      <c r="N5006" s="1"/>
    </row>
    <row r="5007" spans="4:14" s="3" customFormat="1" x14ac:dyDescent="0.25">
      <c r="D5007" s="1"/>
      <c r="E5007" s="1"/>
      <c r="F5007" s="1"/>
      <c r="H5007" s="1"/>
      <c r="J5007" s="1"/>
      <c r="K5007" s="1"/>
      <c r="L5007" s="1"/>
      <c r="M5007" s="1"/>
      <c r="N5007" s="1"/>
    </row>
    <row r="5008" spans="4:14" s="3" customFormat="1" x14ac:dyDescent="0.25">
      <c r="D5008" s="1"/>
      <c r="E5008" s="1"/>
      <c r="F5008" s="1"/>
      <c r="H5008" s="1"/>
      <c r="J5008" s="1"/>
      <c r="K5008" s="1"/>
      <c r="L5008" s="1"/>
      <c r="M5008" s="1"/>
      <c r="N5008" s="1"/>
    </row>
    <row r="5009" spans="4:14" s="3" customFormat="1" x14ac:dyDescent="0.25">
      <c r="D5009" s="1"/>
      <c r="E5009" s="1"/>
      <c r="F5009" s="1"/>
      <c r="H5009" s="1"/>
      <c r="J5009" s="1"/>
      <c r="K5009" s="1"/>
      <c r="L5009" s="1"/>
      <c r="M5009" s="1"/>
      <c r="N5009" s="1"/>
    </row>
    <row r="5010" spans="4:14" s="3" customFormat="1" x14ac:dyDescent="0.25">
      <c r="D5010" s="1"/>
      <c r="E5010" s="1"/>
      <c r="F5010" s="1"/>
      <c r="H5010" s="1"/>
      <c r="J5010" s="1"/>
      <c r="K5010" s="1"/>
      <c r="L5010" s="1"/>
      <c r="M5010" s="1"/>
      <c r="N5010" s="1"/>
    </row>
    <row r="5011" spans="4:14" s="3" customFormat="1" x14ac:dyDescent="0.25">
      <c r="D5011" s="1"/>
      <c r="E5011" s="1"/>
      <c r="F5011" s="1"/>
      <c r="H5011" s="1"/>
      <c r="J5011" s="1"/>
      <c r="K5011" s="1"/>
      <c r="L5011" s="1"/>
      <c r="M5011" s="1"/>
      <c r="N5011" s="1"/>
    </row>
    <row r="5012" spans="4:14" s="3" customFormat="1" x14ac:dyDescent="0.25">
      <c r="D5012" s="1"/>
      <c r="E5012" s="1"/>
      <c r="F5012" s="1"/>
      <c r="H5012" s="1"/>
      <c r="J5012" s="1"/>
      <c r="K5012" s="1"/>
      <c r="L5012" s="1"/>
      <c r="M5012" s="1"/>
      <c r="N5012" s="1"/>
    </row>
    <row r="5013" spans="4:14" s="3" customFormat="1" x14ac:dyDescent="0.25">
      <c r="D5013" s="1"/>
      <c r="E5013" s="1"/>
      <c r="F5013" s="1"/>
      <c r="H5013" s="1"/>
      <c r="J5013" s="1"/>
      <c r="K5013" s="1"/>
      <c r="L5013" s="1"/>
      <c r="M5013" s="1"/>
      <c r="N5013" s="1"/>
    </row>
    <row r="5014" spans="4:14" s="3" customFormat="1" x14ac:dyDescent="0.25">
      <c r="D5014" s="1"/>
      <c r="E5014" s="1"/>
      <c r="F5014" s="1"/>
      <c r="H5014" s="1"/>
      <c r="J5014" s="1"/>
      <c r="K5014" s="1"/>
      <c r="L5014" s="1"/>
      <c r="M5014" s="1"/>
      <c r="N5014" s="1"/>
    </row>
    <row r="5015" spans="4:14" s="3" customFormat="1" x14ac:dyDescent="0.25">
      <c r="D5015" s="1"/>
      <c r="E5015" s="1"/>
      <c r="F5015" s="1"/>
      <c r="H5015" s="1"/>
      <c r="J5015" s="1"/>
      <c r="K5015" s="1"/>
      <c r="L5015" s="1"/>
      <c r="M5015" s="1"/>
      <c r="N5015" s="1"/>
    </row>
    <row r="5016" spans="4:14" s="3" customFormat="1" x14ac:dyDescent="0.25">
      <c r="D5016" s="1"/>
      <c r="E5016" s="1"/>
      <c r="F5016" s="1"/>
      <c r="H5016" s="1"/>
      <c r="J5016" s="1"/>
      <c r="K5016" s="1"/>
      <c r="L5016" s="1"/>
      <c r="M5016" s="1"/>
      <c r="N5016" s="1"/>
    </row>
    <row r="5017" spans="4:14" s="3" customFormat="1" x14ac:dyDescent="0.25">
      <c r="D5017" s="1"/>
      <c r="E5017" s="1"/>
      <c r="F5017" s="1"/>
      <c r="H5017" s="1"/>
      <c r="J5017" s="1"/>
      <c r="K5017" s="1"/>
      <c r="L5017" s="1"/>
      <c r="M5017" s="1"/>
      <c r="N5017" s="1"/>
    </row>
    <row r="5018" spans="4:14" s="3" customFormat="1" x14ac:dyDescent="0.25">
      <c r="D5018" s="1"/>
      <c r="E5018" s="1"/>
      <c r="F5018" s="1"/>
      <c r="H5018" s="1"/>
      <c r="J5018" s="1"/>
      <c r="K5018" s="1"/>
      <c r="L5018" s="1"/>
      <c r="M5018" s="1"/>
      <c r="N5018" s="1"/>
    </row>
    <row r="5019" spans="4:14" s="3" customFormat="1" x14ac:dyDescent="0.25">
      <c r="D5019" s="1"/>
      <c r="E5019" s="1"/>
      <c r="F5019" s="1"/>
      <c r="H5019" s="1"/>
      <c r="J5019" s="1"/>
      <c r="K5019" s="1"/>
      <c r="L5019" s="1"/>
      <c r="M5019" s="1"/>
      <c r="N5019" s="1"/>
    </row>
    <row r="5020" spans="4:14" s="3" customFormat="1" x14ac:dyDescent="0.25">
      <c r="D5020" s="1"/>
      <c r="E5020" s="1"/>
      <c r="F5020" s="1"/>
      <c r="H5020" s="1"/>
      <c r="J5020" s="1"/>
      <c r="K5020" s="1"/>
      <c r="L5020" s="1"/>
      <c r="M5020" s="1"/>
      <c r="N5020" s="1"/>
    </row>
    <row r="5021" spans="4:14" s="3" customFormat="1" x14ac:dyDescent="0.25">
      <c r="D5021" s="1"/>
      <c r="E5021" s="1"/>
      <c r="F5021" s="1"/>
      <c r="H5021" s="1"/>
      <c r="J5021" s="1"/>
      <c r="K5021" s="1"/>
      <c r="L5021" s="1"/>
      <c r="M5021" s="1"/>
      <c r="N5021" s="1"/>
    </row>
    <row r="5022" spans="4:14" s="3" customFormat="1" x14ac:dyDescent="0.25">
      <c r="D5022" s="1"/>
      <c r="E5022" s="1"/>
      <c r="F5022" s="1"/>
      <c r="H5022" s="1"/>
      <c r="J5022" s="1"/>
      <c r="K5022" s="1"/>
      <c r="L5022" s="1"/>
      <c r="M5022" s="1"/>
      <c r="N5022" s="1"/>
    </row>
    <row r="5023" spans="4:14" s="3" customFormat="1" x14ac:dyDescent="0.25">
      <c r="D5023" s="1"/>
      <c r="E5023" s="1"/>
      <c r="F5023" s="1"/>
      <c r="H5023" s="1"/>
      <c r="J5023" s="1"/>
      <c r="K5023" s="1"/>
      <c r="L5023" s="1"/>
      <c r="M5023" s="1"/>
      <c r="N5023" s="1"/>
    </row>
    <row r="5024" spans="4:14" s="3" customFormat="1" x14ac:dyDescent="0.25">
      <c r="D5024" s="1"/>
      <c r="E5024" s="1"/>
      <c r="F5024" s="1"/>
      <c r="H5024" s="1"/>
      <c r="J5024" s="1"/>
      <c r="K5024" s="1"/>
      <c r="L5024" s="1"/>
      <c r="M5024" s="1"/>
      <c r="N5024" s="1"/>
    </row>
    <row r="5025" spans="4:14" s="3" customFormat="1" x14ac:dyDescent="0.25">
      <c r="D5025" s="1"/>
      <c r="E5025" s="1"/>
      <c r="F5025" s="1"/>
      <c r="H5025" s="1"/>
      <c r="J5025" s="1"/>
      <c r="K5025" s="1"/>
      <c r="L5025" s="1"/>
      <c r="M5025" s="1"/>
      <c r="N5025" s="1"/>
    </row>
    <row r="5026" spans="4:14" s="3" customFormat="1" x14ac:dyDescent="0.25">
      <c r="D5026" s="1"/>
      <c r="E5026" s="1"/>
      <c r="F5026" s="1"/>
      <c r="H5026" s="1"/>
      <c r="J5026" s="1"/>
      <c r="K5026" s="1"/>
      <c r="L5026" s="1"/>
      <c r="M5026" s="1"/>
      <c r="N5026" s="1"/>
    </row>
    <row r="5027" spans="4:14" s="3" customFormat="1" x14ac:dyDescent="0.25">
      <c r="D5027" s="1"/>
      <c r="E5027" s="1"/>
      <c r="F5027" s="1"/>
      <c r="H5027" s="1"/>
      <c r="J5027" s="1"/>
      <c r="K5027" s="1"/>
      <c r="L5027" s="1"/>
      <c r="M5027" s="1"/>
      <c r="N5027" s="1"/>
    </row>
    <row r="5028" spans="4:14" s="3" customFormat="1" x14ac:dyDescent="0.25">
      <c r="D5028" s="1"/>
      <c r="E5028" s="1"/>
      <c r="F5028" s="1"/>
      <c r="H5028" s="1"/>
      <c r="J5028" s="1"/>
      <c r="K5028" s="1"/>
      <c r="L5028" s="1"/>
      <c r="M5028" s="1"/>
      <c r="N5028" s="1"/>
    </row>
    <row r="5029" spans="4:14" s="3" customFormat="1" x14ac:dyDescent="0.25">
      <c r="D5029" s="1"/>
      <c r="E5029" s="1"/>
      <c r="F5029" s="1"/>
      <c r="H5029" s="1"/>
      <c r="J5029" s="1"/>
      <c r="K5029" s="1"/>
      <c r="L5029" s="1"/>
      <c r="M5029" s="1"/>
      <c r="N5029" s="1"/>
    </row>
    <row r="5030" spans="4:14" s="3" customFormat="1" x14ac:dyDescent="0.25">
      <c r="D5030" s="1"/>
      <c r="E5030" s="1"/>
      <c r="F5030" s="1"/>
      <c r="H5030" s="1"/>
      <c r="J5030" s="1"/>
      <c r="K5030" s="1"/>
      <c r="L5030" s="1"/>
      <c r="M5030" s="1"/>
      <c r="N5030" s="1"/>
    </row>
    <row r="5031" spans="4:14" s="3" customFormat="1" x14ac:dyDescent="0.25">
      <c r="D5031" s="1"/>
      <c r="E5031" s="1"/>
      <c r="F5031" s="1"/>
      <c r="H5031" s="1"/>
      <c r="J5031" s="1"/>
      <c r="K5031" s="1"/>
      <c r="L5031" s="1"/>
      <c r="M5031" s="1"/>
      <c r="N5031" s="1"/>
    </row>
    <row r="5032" spans="4:14" s="3" customFormat="1" x14ac:dyDescent="0.25">
      <c r="D5032" s="1"/>
      <c r="E5032" s="1"/>
      <c r="F5032" s="1"/>
      <c r="H5032" s="1"/>
      <c r="J5032" s="1"/>
      <c r="K5032" s="1"/>
      <c r="L5032" s="1"/>
      <c r="M5032" s="1"/>
      <c r="N5032" s="1"/>
    </row>
    <row r="5033" spans="4:14" s="3" customFormat="1" x14ac:dyDescent="0.25">
      <c r="D5033" s="1"/>
      <c r="E5033" s="1"/>
      <c r="F5033" s="1"/>
      <c r="H5033" s="1"/>
      <c r="J5033" s="1"/>
      <c r="K5033" s="1"/>
      <c r="L5033" s="1"/>
      <c r="M5033" s="1"/>
      <c r="N5033" s="1"/>
    </row>
    <row r="5034" spans="4:14" s="3" customFormat="1" x14ac:dyDescent="0.25">
      <c r="D5034" s="1"/>
      <c r="E5034" s="1"/>
      <c r="F5034" s="1"/>
      <c r="H5034" s="1"/>
      <c r="J5034" s="1"/>
      <c r="K5034" s="1"/>
      <c r="L5034" s="1"/>
      <c r="M5034" s="1"/>
      <c r="N5034" s="1"/>
    </row>
    <row r="5035" spans="4:14" s="3" customFormat="1" x14ac:dyDescent="0.25">
      <c r="D5035" s="1"/>
      <c r="E5035" s="1"/>
      <c r="F5035" s="1"/>
      <c r="H5035" s="1"/>
      <c r="J5035" s="1"/>
      <c r="K5035" s="1"/>
      <c r="L5035" s="1"/>
      <c r="M5035" s="1"/>
      <c r="N5035" s="1"/>
    </row>
    <row r="5036" spans="4:14" s="3" customFormat="1" x14ac:dyDescent="0.25">
      <c r="D5036" s="1"/>
      <c r="E5036" s="1"/>
      <c r="F5036" s="1"/>
      <c r="H5036" s="1"/>
      <c r="J5036" s="1"/>
      <c r="K5036" s="1"/>
      <c r="L5036" s="1"/>
      <c r="M5036" s="1"/>
      <c r="N5036" s="1"/>
    </row>
    <row r="5037" spans="4:14" s="3" customFormat="1" x14ac:dyDescent="0.25">
      <c r="D5037" s="1"/>
      <c r="E5037" s="1"/>
      <c r="F5037" s="1"/>
      <c r="H5037" s="1"/>
      <c r="J5037" s="1"/>
      <c r="K5037" s="1"/>
      <c r="L5037" s="1"/>
      <c r="M5037" s="1"/>
      <c r="N5037" s="1"/>
    </row>
    <row r="5038" spans="4:14" s="3" customFormat="1" x14ac:dyDescent="0.25">
      <c r="D5038" s="1"/>
      <c r="E5038" s="1"/>
      <c r="F5038" s="1"/>
      <c r="H5038" s="1"/>
      <c r="J5038" s="1"/>
      <c r="K5038" s="1"/>
      <c r="L5038" s="1"/>
      <c r="M5038" s="1"/>
      <c r="N5038" s="1"/>
    </row>
    <row r="5039" spans="4:14" s="3" customFormat="1" x14ac:dyDescent="0.25">
      <c r="D5039" s="1"/>
      <c r="E5039" s="1"/>
      <c r="F5039" s="1"/>
      <c r="H5039" s="1"/>
      <c r="J5039" s="1"/>
      <c r="K5039" s="1"/>
      <c r="L5039" s="1"/>
      <c r="M5039" s="1"/>
      <c r="N5039" s="1"/>
    </row>
    <row r="5040" spans="4:14" s="3" customFormat="1" x14ac:dyDescent="0.25">
      <c r="D5040" s="1"/>
      <c r="E5040" s="1"/>
      <c r="F5040" s="1"/>
      <c r="H5040" s="1"/>
      <c r="J5040" s="1"/>
      <c r="K5040" s="1"/>
      <c r="L5040" s="1"/>
      <c r="M5040" s="1"/>
      <c r="N5040" s="1"/>
    </row>
    <row r="5041" spans="4:14" s="3" customFormat="1" x14ac:dyDescent="0.25">
      <c r="D5041" s="1"/>
      <c r="E5041" s="1"/>
      <c r="F5041" s="1"/>
      <c r="H5041" s="1"/>
      <c r="J5041" s="1"/>
      <c r="K5041" s="1"/>
      <c r="L5041" s="1"/>
      <c r="M5041" s="1"/>
      <c r="N5041" s="1"/>
    </row>
    <row r="5042" spans="4:14" s="3" customFormat="1" x14ac:dyDescent="0.25">
      <c r="D5042" s="1"/>
      <c r="E5042" s="1"/>
      <c r="F5042" s="1"/>
      <c r="H5042" s="1"/>
      <c r="J5042" s="1"/>
      <c r="K5042" s="1"/>
      <c r="L5042" s="1"/>
      <c r="M5042" s="1"/>
      <c r="N5042" s="1"/>
    </row>
    <row r="5043" spans="4:14" s="3" customFormat="1" x14ac:dyDescent="0.25">
      <c r="D5043" s="1"/>
      <c r="E5043" s="1"/>
      <c r="F5043" s="1"/>
      <c r="H5043" s="1"/>
      <c r="J5043" s="1"/>
      <c r="K5043" s="1"/>
      <c r="L5043" s="1"/>
      <c r="M5043" s="1"/>
      <c r="N5043" s="1"/>
    </row>
    <row r="5044" spans="4:14" s="3" customFormat="1" x14ac:dyDescent="0.25">
      <c r="D5044" s="1"/>
      <c r="E5044" s="1"/>
      <c r="F5044" s="1"/>
      <c r="H5044" s="1"/>
      <c r="J5044" s="1"/>
      <c r="K5044" s="1"/>
      <c r="L5044" s="1"/>
      <c r="M5044" s="1"/>
      <c r="N5044" s="1"/>
    </row>
    <row r="5045" spans="4:14" s="3" customFormat="1" x14ac:dyDescent="0.25">
      <c r="D5045" s="1"/>
      <c r="E5045" s="1"/>
      <c r="F5045" s="1"/>
      <c r="H5045" s="1"/>
      <c r="J5045" s="1"/>
      <c r="K5045" s="1"/>
      <c r="L5045" s="1"/>
      <c r="M5045" s="1"/>
      <c r="N5045" s="1"/>
    </row>
    <row r="5046" spans="4:14" s="3" customFormat="1" x14ac:dyDescent="0.25">
      <c r="D5046" s="1"/>
      <c r="E5046" s="1"/>
      <c r="F5046" s="1"/>
      <c r="H5046" s="1"/>
      <c r="J5046" s="1"/>
      <c r="K5046" s="1"/>
      <c r="L5046" s="1"/>
      <c r="M5046" s="1"/>
      <c r="N5046" s="1"/>
    </row>
    <row r="5047" spans="4:14" s="3" customFormat="1" x14ac:dyDescent="0.25">
      <c r="D5047" s="1"/>
      <c r="E5047" s="1"/>
      <c r="F5047" s="1"/>
      <c r="H5047" s="1"/>
      <c r="J5047" s="1"/>
      <c r="K5047" s="1"/>
      <c r="L5047" s="1"/>
      <c r="M5047" s="1"/>
      <c r="N5047" s="1"/>
    </row>
    <row r="5048" spans="4:14" s="3" customFormat="1" x14ac:dyDescent="0.25">
      <c r="D5048" s="1"/>
      <c r="E5048" s="1"/>
      <c r="F5048" s="1"/>
      <c r="H5048" s="1"/>
      <c r="J5048" s="1"/>
      <c r="K5048" s="1"/>
      <c r="L5048" s="1"/>
      <c r="M5048" s="1"/>
      <c r="N5048" s="1"/>
    </row>
    <row r="5049" spans="4:14" s="3" customFormat="1" x14ac:dyDescent="0.25">
      <c r="D5049" s="1"/>
      <c r="E5049" s="1"/>
      <c r="F5049" s="1"/>
      <c r="H5049" s="1"/>
      <c r="J5049" s="1"/>
      <c r="K5049" s="1"/>
      <c r="L5049" s="1"/>
      <c r="M5049" s="1"/>
      <c r="N5049" s="1"/>
    </row>
    <row r="5050" spans="4:14" s="3" customFormat="1" x14ac:dyDescent="0.25">
      <c r="D5050" s="1"/>
      <c r="E5050" s="1"/>
      <c r="F5050" s="1"/>
      <c r="H5050" s="1"/>
      <c r="J5050" s="1"/>
      <c r="K5050" s="1"/>
      <c r="L5050" s="1"/>
      <c r="M5050" s="1"/>
      <c r="N5050" s="1"/>
    </row>
    <row r="5051" spans="4:14" s="3" customFormat="1" x14ac:dyDescent="0.25">
      <c r="D5051" s="1"/>
      <c r="E5051" s="1"/>
      <c r="F5051" s="1"/>
      <c r="H5051" s="1"/>
      <c r="J5051" s="1"/>
      <c r="K5051" s="1"/>
      <c r="L5051" s="1"/>
      <c r="M5051" s="1"/>
      <c r="N5051" s="1"/>
    </row>
    <row r="5052" spans="4:14" s="3" customFormat="1" x14ac:dyDescent="0.25">
      <c r="D5052" s="1"/>
      <c r="E5052" s="1"/>
      <c r="F5052" s="1"/>
      <c r="H5052" s="1"/>
      <c r="J5052" s="1"/>
      <c r="K5052" s="1"/>
      <c r="L5052" s="1"/>
      <c r="M5052" s="1"/>
      <c r="N5052" s="1"/>
    </row>
    <row r="5053" spans="4:14" s="3" customFormat="1" x14ac:dyDescent="0.25">
      <c r="D5053" s="1"/>
      <c r="E5053" s="1"/>
      <c r="F5053" s="1"/>
      <c r="H5053" s="1"/>
      <c r="J5053" s="1"/>
      <c r="K5053" s="1"/>
      <c r="L5053" s="1"/>
      <c r="M5053" s="1"/>
      <c r="N5053" s="1"/>
    </row>
    <row r="5054" spans="4:14" s="3" customFormat="1" x14ac:dyDescent="0.25">
      <c r="D5054" s="1"/>
      <c r="E5054" s="1"/>
      <c r="F5054" s="1"/>
      <c r="H5054" s="1"/>
      <c r="J5054" s="1"/>
      <c r="K5054" s="1"/>
      <c r="L5054" s="1"/>
      <c r="M5054" s="1"/>
      <c r="N5054" s="1"/>
    </row>
    <row r="5055" spans="4:14" s="3" customFormat="1" x14ac:dyDescent="0.25">
      <c r="D5055" s="1"/>
      <c r="E5055" s="1"/>
      <c r="F5055" s="1"/>
      <c r="H5055" s="1"/>
      <c r="J5055" s="1"/>
      <c r="K5055" s="1"/>
      <c r="L5055" s="1"/>
      <c r="M5055" s="1"/>
      <c r="N5055" s="1"/>
    </row>
    <row r="5056" spans="4:14" s="3" customFormat="1" x14ac:dyDescent="0.25">
      <c r="D5056" s="1"/>
      <c r="E5056" s="1"/>
      <c r="F5056" s="1"/>
      <c r="H5056" s="1"/>
      <c r="J5056" s="1"/>
      <c r="K5056" s="1"/>
      <c r="L5056" s="1"/>
      <c r="M5056" s="1"/>
      <c r="N5056" s="1"/>
    </row>
    <row r="5057" spans="4:14" s="3" customFormat="1" x14ac:dyDescent="0.25">
      <c r="D5057" s="1"/>
      <c r="E5057" s="1"/>
      <c r="F5057" s="1"/>
      <c r="H5057" s="1"/>
      <c r="J5057" s="1"/>
      <c r="K5057" s="1"/>
      <c r="L5057" s="1"/>
      <c r="M5057" s="1"/>
      <c r="N5057" s="1"/>
    </row>
    <row r="5058" spans="4:14" s="3" customFormat="1" x14ac:dyDescent="0.25">
      <c r="D5058" s="1"/>
      <c r="E5058" s="1"/>
      <c r="F5058" s="1"/>
      <c r="H5058" s="1"/>
      <c r="J5058" s="1"/>
      <c r="K5058" s="1"/>
      <c r="L5058" s="1"/>
      <c r="M5058" s="1"/>
      <c r="N5058" s="1"/>
    </row>
    <row r="5059" spans="4:14" s="3" customFormat="1" x14ac:dyDescent="0.25">
      <c r="D5059" s="1"/>
      <c r="E5059" s="1"/>
      <c r="F5059" s="1"/>
      <c r="H5059" s="1"/>
      <c r="J5059" s="1"/>
      <c r="K5059" s="1"/>
      <c r="L5059" s="1"/>
      <c r="M5059" s="1"/>
      <c r="N5059" s="1"/>
    </row>
    <row r="5060" spans="4:14" s="3" customFormat="1" x14ac:dyDescent="0.25">
      <c r="D5060" s="1"/>
      <c r="E5060" s="1"/>
      <c r="F5060" s="1"/>
      <c r="H5060" s="1"/>
      <c r="J5060" s="1"/>
      <c r="K5060" s="1"/>
      <c r="L5060" s="1"/>
      <c r="M5060" s="1"/>
      <c r="N5060" s="1"/>
    </row>
    <row r="5061" spans="4:14" s="3" customFormat="1" x14ac:dyDescent="0.25">
      <c r="D5061" s="1"/>
      <c r="E5061" s="1"/>
      <c r="F5061" s="1"/>
      <c r="H5061" s="1"/>
      <c r="J5061" s="1"/>
      <c r="K5061" s="1"/>
      <c r="L5061" s="1"/>
      <c r="M5061" s="1"/>
      <c r="N5061" s="1"/>
    </row>
    <row r="5062" spans="4:14" s="3" customFormat="1" x14ac:dyDescent="0.25">
      <c r="D5062" s="1"/>
      <c r="E5062" s="1"/>
      <c r="F5062" s="1"/>
      <c r="H5062" s="1"/>
      <c r="J5062" s="1"/>
      <c r="K5062" s="1"/>
      <c r="L5062" s="1"/>
      <c r="M5062" s="1"/>
      <c r="N5062" s="1"/>
    </row>
    <row r="5063" spans="4:14" s="3" customFormat="1" x14ac:dyDescent="0.25">
      <c r="D5063" s="1"/>
      <c r="E5063" s="1"/>
      <c r="F5063" s="1"/>
      <c r="H5063" s="1"/>
      <c r="J5063" s="1"/>
      <c r="K5063" s="1"/>
      <c r="L5063" s="1"/>
      <c r="M5063" s="1"/>
      <c r="N5063" s="1"/>
    </row>
    <row r="5064" spans="4:14" s="3" customFormat="1" x14ac:dyDescent="0.25">
      <c r="D5064" s="1"/>
      <c r="E5064" s="1"/>
      <c r="F5064" s="1"/>
      <c r="H5064" s="1"/>
      <c r="J5064" s="1"/>
      <c r="K5064" s="1"/>
      <c r="L5064" s="1"/>
      <c r="M5064" s="1"/>
      <c r="N5064" s="1"/>
    </row>
    <row r="5065" spans="4:14" s="3" customFormat="1" x14ac:dyDescent="0.25">
      <c r="D5065" s="1"/>
      <c r="E5065" s="1"/>
      <c r="F5065" s="1"/>
      <c r="H5065" s="1"/>
      <c r="J5065" s="1"/>
      <c r="K5065" s="1"/>
      <c r="L5065" s="1"/>
      <c r="M5065" s="1"/>
      <c r="N5065" s="1"/>
    </row>
    <row r="5066" spans="4:14" s="3" customFormat="1" x14ac:dyDescent="0.25">
      <c r="D5066" s="1"/>
      <c r="E5066" s="1"/>
      <c r="F5066" s="1"/>
      <c r="H5066" s="1"/>
      <c r="J5066" s="1"/>
      <c r="K5066" s="1"/>
      <c r="L5066" s="1"/>
      <c r="M5066" s="1"/>
      <c r="N5066" s="1"/>
    </row>
    <row r="5067" spans="4:14" s="3" customFormat="1" x14ac:dyDescent="0.25">
      <c r="D5067" s="1"/>
      <c r="E5067" s="1"/>
      <c r="F5067" s="1"/>
      <c r="H5067" s="1"/>
      <c r="J5067" s="1"/>
      <c r="K5067" s="1"/>
      <c r="L5067" s="1"/>
      <c r="M5067" s="1"/>
      <c r="N5067" s="1"/>
    </row>
    <row r="5068" spans="4:14" s="3" customFormat="1" x14ac:dyDescent="0.25">
      <c r="D5068" s="1"/>
      <c r="E5068" s="1"/>
      <c r="F5068" s="1"/>
      <c r="H5068" s="1"/>
      <c r="J5068" s="1"/>
      <c r="K5068" s="1"/>
      <c r="L5068" s="1"/>
      <c r="M5068" s="1"/>
      <c r="N5068" s="1"/>
    </row>
    <row r="5069" spans="4:14" s="3" customFormat="1" x14ac:dyDescent="0.25">
      <c r="D5069" s="1"/>
      <c r="E5069" s="1"/>
      <c r="F5069" s="1"/>
      <c r="H5069" s="1"/>
      <c r="J5069" s="1"/>
      <c r="K5069" s="1"/>
      <c r="L5069" s="1"/>
      <c r="M5069" s="1"/>
      <c r="N5069" s="1"/>
    </row>
    <row r="5070" spans="4:14" s="3" customFormat="1" x14ac:dyDescent="0.25">
      <c r="D5070" s="1"/>
      <c r="E5070" s="1"/>
      <c r="F5070" s="1"/>
      <c r="H5070" s="1"/>
      <c r="J5070" s="1"/>
      <c r="K5070" s="1"/>
      <c r="L5070" s="1"/>
      <c r="M5070" s="1"/>
      <c r="N5070" s="1"/>
    </row>
    <row r="5071" spans="4:14" s="3" customFormat="1" x14ac:dyDescent="0.25">
      <c r="D5071" s="1"/>
      <c r="E5071" s="1"/>
      <c r="F5071" s="1"/>
      <c r="H5071" s="1"/>
      <c r="J5071" s="1"/>
      <c r="K5071" s="1"/>
      <c r="L5071" s="1"/>
      <c r="M5071" s="1"/>
      <c r="N5071" s="1"/>
    </row>
    <row r="5072" spans="4:14" s="3" customFormat="1" x14ac:dyDescent="0.25">
      <c r="D5072" s="1"/>
      <c r="E5072" s="1"/>
      <c r="F5072" s="1"/>
      <c r="H5072" s="1"/>
      <c r="J5072" s="1"/>
      <c r="K5072" s="1"/>
      <c r="L5072" s="1"/>
      <c r="M5072" s="1"/>
      <c r="N5072" s="1"/>
    </row>
    <row r="5073" spans="4:14" s="3" customFormat="1" x14ac:dyDescent="0.25">
      <c r="D5073" s="1"/>
      <c r="E5073" s="1"/>
      <c r="F5073" s="1"/>
      <c r="H5073" s="1"/>
      <c r="J5073" s="1"/>
      <c r="K5073" s="1"/>
      <c r="L5073" s="1"/>
      <c r="M5073" s="1"/>
      <c r="N5073" s="1"/>
    </row>
    <row r="5074" spans="4:14" s="3" customFormat="1" x14ac:dyDescent="0.25">
      <c r="D5074" s="1"/>
      <c r="E5074" s="1"/>
      <c r="F5074" s="1"/>
      <c r="H5074" s="1"/>
      <c r="J5074" s="1"/>
      <c r="K5074" s="1"/>
      <c r="L5074" s="1"/>
      <c r="M5074" s="1"/>
      <c r="N5074" s="1"/>
    </row>
    <row r="5075" spans="4:14" s="3" customFormat="1" x14ac:dyDescent="0.25">
      <c r="D5075" s="1"/>
      <c r="E5075" s="1"/>
      <c r="F5075" s="1"/>
      <c r="H5075" s="1"/>
      <c r="J5075" s="1"/>
      <c r="K5075" s="1"/>
      <c r="L5075" s="1"/>
      <c r="M5075" s="1"/>
      <c r="N5075" s="1"/>
    </row>
    <row r="5076" spans="4:14" s="3" customFormat="1" x14ac:dyDescent="0.25">
      <c r="D5076" s="1"/>
      <c r="E5076" s="1"/>
      <c r="F5076" s="1"/>
      <c r="H5076" s="1"/>
      <c r="J5076" s="1"/>
      <c r="K5076" s="1"/>
      <c r="L5076" s="1"/>
      <c r="M5076" s="1"/>
      <c r="N5076" s="1"/>
    </row>
    <row r="5077" spans="4:14" s="3" customFormat="1" x14ac:dyDescent="0.25">
      <c r="D5077" s="1"/>
      <c r="E5077" s="1"/>
      <c r="F5077" s="1"/>
      <c r="H5077" s="1"/>
      <c r="J5077" s="1"/>
      <c r="K5077" s="1"/>
      <c r="L5077" s="1"/>
      <c r="M5077" s="1"/>
      <c r="N5077" s="1"/>
    </row>
    <row r="5078" spans="4:14" s="3" customFormat="1" x14ac:dyDescent="0.25">
      <c r="D5078" s="1"/>
      <c r="E5078" s="1"/>
      <c r="F5078" s="1"/>
      <c r="H5078" s="1"/>
      <c r="J5078" s="1"/>
      <c r="K5078" s="1"/>
      <c r="L5078" s="1"/>
      <c r="M5078" s="1"/>
      <c r="N5078" s="1"/>
    </row>
    <row r="5079" spans="4:14" s="3" customFormat="1" x14ac:dyDescent="0.25">
      <c r="D5079" s="1"/>
      <c r="E5079" s="1"/>
      <c r="F5079" s="1"/>
      <c r="H5079" s="1"/>
      <c r="J5079" s="1"/>
      <c r="K5079" s="1"/>
      <c r="L5079" s="1"/>
      <c r="M5079" s="1"/>
      <c r="N5079" s="1"/>
    </row>
    <row r="5080" spans="4:14" s="3" customFormat="1" x14ac:dyDescent="0.25">
      <c r="D5080" s="1"/>
      <c r="E5080" s="1"/>
      <c r="F5080" s="1"/>
      <c r="H5080" s="1"/>
      <c r="J5080" s="1"/>
      <c r="K5080" s="1"/>
      <c r="L5080" s="1"/>
      <c r="M5080" s="1"/>
      <c r="N5080" s="1"/>
    </row>
    <row r="5081" spans="4:14" s="3" customFormat="1" x14ac:dyDescent="0.25">
      <c r="D5081" s="1"/>
      <c r="E5081" s="1"/>
      <c r="F5081" s="1"/>
      <c r="H5081" s="1"/>
      <c r="J5081" s="1"/>
      <c r="K5081" s="1"/>
      <c r="L5081" s="1"/>
      <c r="M5081" s="1"/>
      <c r="N5081" s="1"/>
    </row>
    <row r="5082" spans="4:14" s="3" customFormat="1" x14ac:dyDescent="0.25">
      <c r="D5082" s="1"/>
      <c r="E5082" s="1"/>
      <c r="F5082" s="1"/>
      <c r="H5082" s="1"/>
      <c r="J5082" s="1"/>
      <c r="K5082" s="1"/>
      <c r="L5082" s="1"/>
      <c r="M5082" s="1"/>
      <c r="N5082" s="1"/>
    </row>
    <row r="5083" spans="4:14" s="3" customFormat="1" x14ac:dyDescent="0.25">
      <c r="D5083" s="1"/>
      <c r="E5083" s="1"/>
      <c r="F5083" s="1"/>
      <c r="H5083" s="1"/>
      <c r="J5083" s="1"/>
      <c r="K5083" s="1"/>
      <c r="L5083" s="1"/>
      <c r="M5083" s="1"/>
      <c r="N5083" s="1"/>
    </row>
    <row r="5084" spans="4:14" s="3" customFormat="1" x14ac:dyDescent="0.25">
      <c r="D5084" s="1"/>
      <c r="E5084" s="1"/>
      <c r="F5084" s="1"/>
      <c r="H5084" s="1"/>
      <c r="J5084" s="1"/>
      <c r="K5084" s="1"/>
      <c r="L5084" s="1"/>
      <c r="M5084" s="1"/>
      <c r="N5084" s="1"/>
    </row>
    <row r="5085" spans="4:14" s="3" customFormat="1" x14ac:dyDescent="0.25">
      <c r="D5085" s="1"/>
      <c r="E5085" s="1"/>
      <c r="F5085" s="1"/>
      <c r="H5085" s="1"/>
      <c r="J5085" s="1"/>
      <c r="K5085" s="1"/>
      <c r="L5085" s="1"/>
      <c r="M5085" s="1"/>
      <c r="N5085" s="1"/>
    </row>
    <row r="5086" spans="4:14" s="3" customFormat="1" x14ac:dyDescent="0.25">
      <c r="D5086" s="1"/>
      <c r="E5086" s="1"/>
      <c r="F5086" s="1"/>
      <c r="H5086" s="1"/>
      <c r="J5086" s="1"/>
      <c r="K5086" s="1"/>
      <c r="L5086" s="1"/>
      <c r="M5086" s="1"/>
      <c r="N5086" s="1"/>
    </row>
    <row r="5087" spans="4:14" s="3" customFormat="1" x14ac:dyDescent="0.25">
      <c r="D5087" s="1"/>
      <c r="E5087" s="1"/>
      <c r="F5087" s="1"/>
      <c r="H5087" s="1"/>
      <c r="J5087" s="1"/>
      <c r="K5087" s="1"/>
      <c r="L5087" s="1"/>
      <c r="M5087" s="1"/>
      <c r="N5087" s="1"/>
    </row>
    <row r="5088" spans="4:14" s="3" customFormat="1" x14ac:dyDescent="0.25">
      <c r="D5088" s="1"/>
      <c r="E5088" s="1"/>
      <c r="F5088" s="1"/>
      <c r="H5088" s="1"/>
      <c r="J5088" s="1"/>
      <c r="K5088" s="1"/>
      <c r="L5088" s="1"/>
      <c r="M5088" s="1"/>
      <c r="N5088" s="1"/>
    </row>
    <row r="5089" spans="4:14" s="3" customFormat="1" x14ac:dyDescent="0.25">
      <c r="D5089" s="1"/>
      <c r="E5089" s="1"/>
      <c r="F5089" s="1"/>
      <c r="H5089" s="1"/>
      <c r="J5089" s="1"/>
      <c r="K5089" s="1"/>
      <c r="L5089" s="1"/>
      <c r="M5089" s="1"/>
      <c r="N5089" s="1"/>
    </row>
    <row r="5090" spans="4:14" s="3" customFormat="1" x14ac:dyDescent="0.25">
      <c r="D5090" s="1"/>
      <c r="E5090" s="1"/>
      <c r="F5090" s="1"/>
      <c r="H5090" s="1"/>
      <c r="J5090" s="1"/>
      <c r="K5090" s="1"/>
      <c r="L5090" s="1"/>
      <c r="M5090" s="1"/>
      <c r="N5090" s="1"/>
    </row>
    <row r="5091" spans="4:14" s="3" customFormat="1" x14ac:dyDescent="0.25">
      <c r="D5091" s="1"/>
      <c r="E5091" s="1"/>
      <c r="F5091" s="1"/>
      <c r="H5091" s="1"/>
      <c r="J5091" s="1"/>
      <c r="K5091" s="1"/>
      <c r="L5091" s="1"/>
      <c r="M5091" s="1"/>
      <c r="N5091" s="1"/>
    </row>
    <row r="5092" spans="4:14" s="3" customFormat="1" x14ac:dyDescent="0.25">
      <c r="D5092" s="1"/>
      <c r="E5092" s="1"/>
      <c r="F5092" s="1"/>
      <c r="H5092" s="1"/>
      <c r="J5092" s="1"/>
      <c r="K5092" s="1"/>
      <c r="L5092" s="1"/>
      <c r="M5092" s="1"/>
      <c r="N5092" s="1"/>
    </row>
    <row r="5093" spans="4:14" s="3" customFormat="1" x14ac:dyDescent="0.25">
      <c r="D5093" s="1"/>
      <c r="E5093" s="1"/>
      <c r="F5093" s="1"/>
      <c r="H5093" s="1"/>
      <c r="J5093" s="1"/>
      <c r="K5093" s="1"/>
      <c r="L5093" s="1"/>
      <c r="M5093" s="1"/>
      <c r="N5093" s="1"/>
    </row>
    <row r="5094" spans="4:14" s="3" customFormat="1" x14ac:dyDescent="0.25">
      <c r="D5094" s="1"/>
      <c r="E5094" s="1"/>
      <c r="F5094" s="1"/>
      <c r="H5094" s="1"/>
      <c r="J5094" s="1"/>
      <c r="K5094" s="1"/>
      <c r="L5094" s="1"/>
      <c r="M5094" s="1"/>
      <c r="N5094" s="1"/>
    </row>
    <row r="5095" spans="4:14" s="3" customFormat="1" x14ac:dyDescent="0.25">
      <c r="D5095" s="1"/>
      <c r="E5095" s="1"/>
      <c r="F5095" s="1"/>
      <c r="H5095" s="1"/>
      <c r="J5095" s="1"/>
      <c r="K5095" s="1"/>
      <c r="L5095" s="1"/>
      <c r="M5095" s="1"/>
      <c r="N5095" s="1"/>
    </row>
    <row r="5096" spans="4:14" s="3" customFormat="1" x14ac:dyDescent="0.25">
      <c r="D5096" s="1"/>
      <c r="E5096" s="1"/>
      <c r="F5096" s="1"/>
      <c r="H5096" s="1"/>
      <c r="J5096" s="1"/>
      <c r="K5096" s="1"/>
      <c r="L5096" s="1"/>
      <c r="M5096" s="1"/>
      <c r="N5096" s="1"/>
    </row>
    <row r="5097" spans="4:14" s="3" customFormat="1" x14ac:dyDescent="0.25">
      <c r="D5097" s="1"/>
      <c r="E5097" s="1"/>
      <c r="F5097" s="1"/>
      <c r="H5097" s="1"/>
      <c r="J5097" s="1"/>
      <c r="K5097" s="1"/>
      <c r="L5097" s="1"/>
      <c r="M5097" s="1"/>
      <c r="N5097" s="1"/>
    </row>
    <row r="5098" spans="4:14" s="3" customFormat="1" x14ac:dyDescent="0.25">
      <c r="D5098" s="1"/>
      <c r="E5098" s="1"/>
      <c r="F5098" s="1"/>
      <c r="H5098" s="1"/>
      <c r="J5098" s="1"/>
      <c r="K5098" s="1"/>
      <c r="L5098" s="1"/>
      <c r="M5098" s="1"/>
      <c r="N5098" s="1"/>
    </row>
    <row r="5099" spans="4:14" s="3" customFormat="1" x14ac:dyDescent="0.25">
      <c r="D5099" s="1"/>
      <c r="E5099" s="1"/>
      <c r="F5099" s="1"/>
      <c r="H5099" s="1"/>
      <c r="J5099" s="1"/>
      <c r="K5099" s="1"/>
      <c r="L5099" s="1"/>
      <c r="M5099" s="1"/>
      <c r="N5099" s="1"/>
    </row>
    <row r="5100" spans="4:14" s="3" customFormat="1" x14ac:dyDescent="0.25">
      <c r="D5100" s="1"/>
      <c r="E5100" s="1"/>
      <c r="F5100" s="1"/>
      <c r="H5100" s="1"/>
      <c r="J5100" s="1"/>
      <c r="K5100" s="1"/>
      <c r="L5100" s="1"/>
      <c r="M5100" s="1"/>
      <c r="N5100" s="1"/>
    </row>
    <row r="5101" spans="4:14" s="3" customFormat="1" x14ac:dyDescent="0.25">
      <c r="D5101" s="1"/>
      <c r="E5101" s="1"/>
      <c r="F5101" s="1"/>
      <c r="H5101" s="1"/>
      <c r="J5101" s="1"/>
      <c r="K5101" s="1"/>
      <c r="L5101" s="1"/>
      <c r="M5101" s="1"/>
      <c r="N5101" s="1"/>
    </row>
    <row r="5102" spans="4:14" s="3" customFormat="1" x14ac:dyDescent="0.25">
      <c r="D5102" s="1"/>
      <c r="E5102" s="1"/>
      <c r="F5102" s="1"/>
      <c r="H5102" s="1"/>
      <c r="J5102" s="1"/>
      <c r="K5102" s="1"/>
      <c r="L5102" s="1"/>
      <c r="M5102" s="1"/>
      <c r="N5102" s="1"/>
    </row>
    <row r="5103" spans="4:14" s="3" customFormat="1" x14ac:dyDescent="0.25">
      <c r="D5103" s="1"/>
      <c r="E5103" s="1"/>
      <c r="F5103" s="1"/>
      <c r="H5103" s="1"/>
      <c r="J5103" s="1"/>
      <c r="K5103" s="1"/>
      <c r="L5103" s="1"/>
      <c r="M5103" s="1"/>
      <c r="N5103" s="1"/>
    </row>
    <row r="5104" spans="4:14" s="3" customFormat="1" x14ac:dyDescent="0.25">
      <c r="D5104" s="1"/>
      <c r="E5104" s="1"/>
      <c r="F5104" s="1"/>
      <c r="H5104" s="1"/>
      <c r="J5104" s="1"/>
      <c r="K5104" s="1"/>
      <c r="L5104" s="1"/>
      <c r="M5104" s="1"/>
      <c r="N5104" s="1"/>
    </row>
    <row r="5105" spans="4:14" s="3" customFormat="1" x14ac:dyDescent="0.25">
      <c r="D5105" s="1"/>
      <c r="E5105" s="1"/>
      <c r="F5105" s="1"/>
      <c r="H5105" s="1"/>
      <c r="J5105" s="1"/>
      <c r="K5105" s="1"/>
      <c r="L5105" s="1"/>
      <c r="M5105" s="1"/>
      <c r="N5105" s="1"/>
    </row>
    <row r="5106" spans="4:14" s="3" customFormat="1" x14ac:dyDescent="0.25">
      <c r="D5106" s="1"/>
      <c r="E5106" s="1"/>
      <c r="F5106" s="1"/>
      <c r="H5106" s="1"/>
      <c r="J5106" s="1"/>
      <c r="K5106" s="1"/>
      <c r="L5106" s="1"/>
      <c r="M5106" s="1"/>
      <c r="N5106" s="1"/>
    </row>
    <row r="5107" spans="4:14" s="3" customFormat="1" x14ac:dyDescent="0.25">
      <c r="D5107" s="1"/>
      <c r="E5107" s="1"/>
      <c r="F5107" s="1"/>
      <c r="H5107" s="1"/>
      <c r="J5107" s="1"/>
      <c r="K5107" s="1"/>
      <c r="L5107" s="1"/>
      <c r="M5107" s="1"/>
      <c r="N5107" s="1"/>
    </row>
    <row r="5108" spans="4:14" s="3" customFormat="1" x14ac:dyDescent="0.25">
      <c r="D5108" s="1"/>
      <c r="E5108" s="1"/>
      <c r="F5108" s="1"/>
      <c r="H5108" s="1"/>
      <c r="J5108" s="1"/>
      <c r="K5108" s="1"/>
      <c r="L5108" s="1"/>
      <c r="M5108" s="1"/>
      <c r="N5108" s="1"/>
    </row>
    <row r="5109" spans="4:14" s="3" customFormat="1" x14ac:dyDescent="0.25">
      <c r="D5109" s="1"/>
      <c r="E5109" s="1"/>
      <c r="F5109" s="1"/>
      <c r="H5109" s="1"/>
      <c r="J5109" s="1"/>
      <c r="K5109" s="1"/>
      <c r="L5109" s="1"/>
      <c r="M5109" s="1"/>
      <c r="N5109" s="1"/>
    </row>
    <row r="5110" spans="4:14" s="3" customFormat="1" x14ac:dyDescent="0.25">
      <c r="D5110" s="1"/>
      <c r="E5110" s="1"/>
      <c r="F5110" s="1"/>
      <c r="H5110" s="1"/>
      <c r="J5110" s="1"/>
      <c r="K5110" s="1"/>
      <c r="L5110" s="1"/>
      <c r="M5110" s="1"/>
      <c r="N5110" s="1"/>
    </row>
    <row r="5111" spans="4:14" s="3" customFormat="1" x14ac:dyDescent="0.25">
      <c r="D5111" s="1"/>
      <c r="E5111" s="1"/>
      <c r="F5111" s="1"/>
      <c r="H5111" s="1"/>
      <c r="J5111" s="1"/>
      <c r="K5111" s="1"/>
      <c r="L5111" s="1"/>
      <c r="M5111" s="1"/>
      <c r="N5111" s="1"/>
    </row>
    <row r="5112" spans="4:14" s="3" customFormat="1" x14ac:dyDescent="0.25">
      <c r="D5112" s="1"/>
      <c r="E5112" s="1"/>
      <c r="F5112" s="1"/>
      <c r="H5112" s="1"/>
      <c r="J5112" s="1"/>
      <c r="K5112" s="1"/>
      <c r="L5112" s="1"/>
      <c r="M5112" s="1"/>
      <c r="N5112" s="1"/>
    </row>
    <row r="5113" spans="4:14" s="3" customFormat="1" x14ac:dyDescent="0.25">
      <c r="D5113" s="1"/>
      <c r="E5113" s="1"/>
      <c r="F5113" s="1"/>
      <c r="H5113" s="1"/>
      <c r="J5113" s="1"/>
      <c r="K5113" s="1"/>
      <c r="L5113" s="1"/>
      <c r="M5113" s="1"/>
      <c r="N5113" s="1"/>
    </row>
    <row r="5114" spans="4:14" s="3" customFormat="1" x14ac:dyDescent="0.25">
      <c r="D5114" s="1"/>
      <c r="E5114" s="1"/>
      <c r="F5114" s="1"/>
      <c r="H5114" s="1"/>
      <c r="J5114" s="1"/>
      <c r="K5114" s="1"/>
      <c r="L5114" s="1"/>
      <c r="M5114" s="1"/>
      <c r="N5114" s="1"/>
    </row>
    <row r="5115" spans="4:14" s="3" customFormat="1" x14ac:dyDescent="0.25">
      <c r="D5115" s="1"/>
      <c r="E5115" s="1"/>
      <c r="F5115" s="1"/>
      <c r="H5115" s="1"/>
      <c r="J5115" s="1"/>
      <c r="K5115" s="1"/>
      <c r="L5115" s="1"/>
      <c r="M5115" s="1"/>
      <c r="N5115" s="1"/>
    </row>
    <row r="5116" spans="4:14" s="3" customFormat="1" x14ac:dyDescent="0.25">
      <c r="D5116" s="1"/>
      <c r="E5116" s="1"/>
      <c r="F5116" s="1"/>
      <c r="H5116" s="1"/>
      <c r="J5116" s="1"/>
      <c r="K5116" s="1"/>
      <c r="L5116" s="1"/>
      <c r="M5116" s="1"/>
      <c r="N5116" s="1"/>
    </row>
    <row r="5117" spans="4:14" s="3" customFormat="1" x14ac:dyDescent="0.25">
      <c r="D5117" s="1"/>
      <c r="E5117" s="1"/>
      <c r="F5117" s="1"/>
      <c r="H5117" s="1"/>
      <c r="J5117" s="1"/>
      <c r="K5117" s="1"/>
      <c r="L5117" s="1"/>
      <c r="M5117" s="1"/>
      <c r="N5117" s="1"/>
    </row>
    <row r="5118" spans="4:14" s="3" customFormat="1" x14ac:dyDescent="0.25">
      <c r="D5118" s="1"/>
      <c r="E5118" s="1"/>
      <c r="F5118" s="1"/>
      <c r="H5118" s="1"/>
      <c r="J5118" s="1"/>
      <c r="K5118" s="1"/>
      <c r="L5118" s="1"/>
      <c r="M5118" s="1"/>
      <c r="N5118" s="1"/>
    </row>
    <row r="5119" spans="4:14" s="3" customFormat="1" x14ac:dyDescent="0.25">
      <c r="D5119" s="1"/>
      <c r="E5119" s="1"/>
      <c r="F5119" s="1"/>
      <c r="H5119" s="1"/>
      <c r="J5119" s="1"/>
      <c r="K5119" s="1"/>
      <c r="L5119" s="1"/>
      <c r="M5119" s="1"/>
      <c r="N5119" s="1"/>
    </row>
    <row r="5120" spans="4:14" s="3" customFormat="1" x14ac:dyDescent="0.25">
      <c r="D5120" s="1"/>
      <c r="E5120" s="1"/>
      <c r="F5120" s="1"/>
      <c r="H5120" s="1"/>
      <c r="J5120" s="1"/>
      <c r="K5120" s="1"/>
      <c r="L5120" s="1"/>
      <c r="M5120" s="1"/>
      <c r="N5120" s="1"/>
    </row>
    <row r="5121" spans="4:14" s="3" customFormat="1" x14ac:dyDescent="0.25">
      <c r="D5121" s="1"/>
      <c r="E5121" s="1"/>
      <c r="F5121" s="1"/>
      <c r="H5121" s="1"/>
      <c r="J5121" s="1"/>
      <c r="K5121" s="1"/>
      <c r="L5121" s="1"/>
      <c r="M5121" s="1"/>
      <c r="N5121" s="1"/>
    </row>
    <row r="5122" spans="4:14" s="3" customFormat="1" x14ac:dyDescent="0.25">
      <c r="D5122" s="1"/>
      <c r="E5122" s="1"/>
      <c r="F5122" s="1"/>
      <c r="H5122" s="1"/>
      <c r="J5122" s="1"/>
      <c r="K5122" s="1"/>
      <c r="L5122" s="1"/>
      <c r="M5122" s="1"/>
      <c r="N5122" s="1"/>
    </row>
    <row r="5123" spans="4:14" s="3" customFormat="1" x14ac:dyDescent="0.25">
      <c r="D5123" s="1"/>
      <c r="E5123" s="1"/>
      <c r="F5123" s="1"/>
      <c r="H5123" s="1"/>
      <c r="J5123" s="1"/>
      <c r="K5123" s="1"/>
      <c r="L5123" s="1"/>
      <c r="M5123" s="1"/>
      <c r="N5123" s="1"/>
    </row>
    <row r="5124" spans="4:14" s="3" customFormat="1" x14ac:dyDescent="0.25">
      <c r="D5124" s="1"/>
      <c r="E5124" s="1"/>
      <c r="F5124" s="1"/>
      <c r="H5124" s="1"/>
      <c r="J5124" s="1"/>
      <c r="K5124" s="1"/>
      <c r="L5124" s="1"/>
      <c r="M5124" s="1"/>
      <c r="N5124" s="1"/>
    </row>
    <row r="5125" spans="4:14" s="3" customFormat="1" x14ac:dyDescent="0.25">
      <c r="D5125" s="1"/>
      <c r="E5125" s="1"/>
      <c r="F5125" s="1"/>
      <c r="H5125" s="1"/>
      <c r="J5125" s="1"/>
      <c r="K5125" s="1"/>
      <c r="L5125" s="1"/>
      <c r="M5125" s="1"/>
      <c r="N5125" s="1"/>
    </row>
    <row r="5126" spans="4:14" s="3" customFormat="1" x14ac:dyDescent="0.25">
      <c r="D5126" s="1"/>
      <c r="E5126" s="1"/>
      <c r="F5126" s="1"/>
      <c r="H5126" s="1"/>
      <c r="J5126" s="1"/>
      <c r="K5126" s="1"/>
      <c r="L5126" s="1"/>
      <c r="M5126" s="1"/>
      <c r="N5126" s="1"/>
    </row>
    <row r="5127" spans="4:14" s="3" customFormat="1" x14ac:dyDescent="0.25">
      <c r="D5127" s="1"/>
      <c r="E5127" s="1"/>
      <c r="F5127" s="1"/>
      <c r="H5127" s="1"/>
      <c r="J5127" s="1"/>
      <c r="K5127" s="1"/>
      <c r="L5127" s="1"/>
      <c r="M5127" s="1"/>
      <c r="N5127" s="1"/>
    </row>
    <row r="5128" spans="4:14" s="3" customFormat="1" x14ac:dyDescent="0.25">
      <c r="D5128" s="1"/>
      <c r="E5128" s="1"/>
      <c r="F5128" s="1"/>
      <c r="H5128" s="1"/>
      <c r="J5128" s="1"/>
      <c r="K5128" s="1"/>
      <c r="L5128" s="1"/>
      <c r="M5128" s="1"/>
      <c r="N5128" s="1"/>
    </row>
    <row r="5129" spans="4:14" s="3" customFormat="1" x14ac:dyDescent="0.25">
      <c r="D5129" s="1"/>
      <c r="E5129" s="1"/>
      <c r="F5129" s="1"/>
      <c r="H5129" s="1"/>
      <c r="J5129" s="1"/>
      <c r="K5129" s="1"/>
      <c r="L5129" s="1"/>
      <c r="M5129" s="1"/>
      <c r="N5129" s="1"/>
    </row>
    <row r="5130" spans="4:14" s="3" customFormat="1" x14ac:dyDescent="0.25">
      <c r="D5130" s="1"/>
      <c r="E5130" s="1"/>
      <c r="F5130" s="1"/>
      <c r="H5130" s="1"/>
      <c r="J5130" s="1"/>
      <c r="K5130" s="1"/>
      <c r="L5130" s="1"/>
      <c r="M5130" s="1"/>
      <c r="N5130" s="1"/>
    </row>
    <row r="5131" spans="4:14" s="3" customFormat="1" x14ac:dyDescent="0.25">
      <c r="D5131" s="1"/>
      <c r="E5131" s="1"/>
      <c r="F5131" s="1"/>
      <c r="H5131" s="1"/>
      <c r="J5131" s="1"/>
      <c r="K5131" s="1"/>
      <c r="L5131" s="1"/>
      <c r="M5131" s="1"/>
      <c r="N5131" s="1"/>
    </row>
    <row r="5132" spans="4:14" s="3" customFormat="1" x14ac:dyDescent="0.25">
      <c r="D5132" s="1"/>
      <c r="E5132" s="1"/>
      <c r="F5132" s="1"/>
      <c r="H5132" s="1"/>
      <c r="J5132" s="1"/>
      <c r="K5132" s="1"/>
      <c r="L5132" s="1"/>
      <c r="M5132" s="1"/>
      <c r="N5132" s="1"/>
    </row>
    <row r="5133" spans="4:14" s="3" customFormat="1" x14ac:dyDescent="0.25">
      <c r="D5133" s="1"/>
      <c r="E5133" s="1"/>
      <c r="F5133" s="1"/>
      <c r="H5133" s="1"/>
      <c r="J5133" s="1"/>
      <c r="K5133" s="1"/>
      <c r="L5133" s="1"/>
      <c r="M5133" s="1"/>
      <c r="N5133" s="1"/>
    </row>
    <row r="5134" spans="4:14" s="3" customFormat="1" x14ac:dyDescent="0.25">
      <c r="D5134" s="1"/>
      <c r="E5134" s="1"/>
      <c r="F5134" s="1"/>
      <c r="H5134" s="1"/>
      <c r="J5134" s="1"/>
      <c r="K5134" s="1"/>
      <c r="L5134" s="1"/>
      <c r="M5134" s="1"/>
      <c r="N5134" s="1"/>
    </row>
    <row r="5135" spans="4:14" s="3" customFormat="1" x14ac:dyDescent="0.25">
      <c r="D5135" s="1"/>
      <c r="E5135" s="1"/>
      <c r="F5135" s="1"/>
      <c r="H5135" s="1"/>
      <c r="J5135" s="1"/>
      <c r="K5135" s="1"/>
      <c r="L5135" s="1"/>
      <c r="M5135" s="1"/>
      <c r="N5135" s="1"/>
    </row>
    <row r="5136" spans="4:14" s="3" customFormat="1" x14ac:dyDescent="0.25">
      <c r="D5136" s="1"/>
      <c r="E5136" s="1"/>
      <c r="F5136" s="1"/>
      <c r="H5136" s="1"/>
      <c r="J5136" s="1"/>
      <c r="K5136" s="1"/>
      <c r="L5136" s="1"/>
      <c r="M5136" s="1"/>
      <c r="N5136" s="1"/>
    </row>
    <row r="5137" spans="4:14" s="3" customFormat="1" x14ac:dyDescent="0.25">
      <c r="D5137" s="1"/>
      <c r="E5137" s="1"/>
      <c r="F5137" s="1"/>
      <c r="H5137" s="1"/>
      <c r="J5137" s="1"/>
      <c r="K5137" s="1"/>
      <c r="L5137" s="1"/>
      <c r="M5137" s="1"/>
      <c r="N5137" s="1"/>
    </row>
    <row r="5138" spans="4:14" s="3" customFormat="1" x14ac:dyDescent="0.25">
      <c r="D5138" s="1"/>
      <c r="E5138" s="1"/>
      <c r="F5138" s="1"/>
      <c r="H5138" s="1"/>
      <c r="J5138" s="1"/>
      <c r="K5138" s="1"/>
      <c r="L5138" s="1"/>
      <c r="M5138" s="1"/>
      <c r="N5138" s="1"/>
    </row>
    <row r="5139" spans="4:14" s="3" customFormat="1" x14ac:dyDescent="0.25">
      <c r="D5139" s="1"/>
      <c r="E5139" s="1"/>
      <c r="F5139" s="1"/>
      <c r="H5139" s="1"/>
      <c r="J5139" s="1"/>
      <c r="K5139" s="1"/>
      <c r="L5139" s="1"/>
      <c r="M5139" s="1"/>
      <c r="N5139" s="1"/>
    </row>
    <row r="5140" spans="4:14" s="3" customFormat="1" x14ac:dyDescent="0.25">
      <c r="D5140" s="1"/>
      <c r="E5140" s="1"/>
      <c r="F5140" s="1"/>
      <c r="H5140" s="1"/>
      <c r="J5140" s="1"/>
      <c r="K5140" s="1"/>
      <c r="L5140" s="1"/>
      <c r="M5140" s="1"/>
      <c r="N5140" s="1"/>
    </row>
    <row r="5141" spans="4:14" s="3" customFormat="1" x14ac:dyDescent="0.25">
      <c r="D5141" s="1"/>
      <c r="E5141" s="1"/>
      <c r="F5141" s="1"/>
      <c r="H5141" s="1"/>
      <c r="J5141" s="1"/>
      <c r="K5141" s="1"/>
      <c r="L5141" s="1"/>
      <c r="M5141" s="1"/>
      <c r="N5141" s="1"/>
    </row>
    <row r="5142" spans="4:14" s="3" customFormat="1" x14ac:dyDescent="0.25">
      <c r="D5142" s="1"/>
      <c r="E5142" s="1"/>
      <c r="F5142" s="1"/>
      <c r="H5142" s="1"/>
      <c r="J5142" s="1"/>
      <c r="K5142" s="1"/>
      <c r="L5142" s="1"/>
      <c r="M5142" s="1"/>
      <c r="N5142" s="1"/>
    </row>
    <row r="5143" spans="4:14" s="3" customFormat="1" x14ac:dyDescent="0.25">
      <c r="D5143" s="1"/>
      <c r="E5143" s="1"/>
      <c r="F5143" s="1"/>
      <c r="H5143" s="1"/>
      <c r="J5143" s="1"/>
      <c r="K5143" s="1"/>
      <c r="L5143" s="1"/>
      <c r="M5143" s="1"/>
      <c r="N5143" s="1"/>
    </row>
    <row r="5144" spans="4:14" s="3" customFormat="1" x14ac:dyDescent="0.25">
      <c r="D5144" s="1"/>
      <c r="E5144" s="1"/>
      <c r="F5144" s="1"/>
      <c r="H5144" s="1"/>
      <c r="J5144" s="1"/>
      <c r="K5144" s="1"/>
      <c r="L5144" s="1"/>
      <c r="M5144" s="1"/>
      <c r="N5144" s="1"/>
    </row>
    <row r="5145" spans="4:14" s="3" customFormat="1" x14ac:dyDescent="0.25">
      <c r="D5145" s="1"/>
      <c r="E5145" s="1"/>
      <c r="F5145" s="1"/>
      <c r="H5145" s="1"/>
      <c r="J5145" s="1"/>
      <c r="K5145" s="1"/>
      <c r="L5145" s="1"/>
      <c r="M5145" s="1"/>
      <c r="N5145" s="1"/>
    </row>
    <row r="5146" spans="4:14" s="3" customFormat="1" x14ac:dyDescent="0.25">
      <c r="D5146" s="1"/>
      <c r="E5146" s="1"/>
      <c r="F5146" s="1"/>
      <c r="H5146" s="1"/>
      <c r="J5146" s="1"/>
      <c r="K5146" s="1"/>
      <c r="L5146" s="1"/>
      <c r="M5146" s="1"/>
      <c r="N5146" s="1"/>
    </row>
    <row r="5147" spans="4:14" s="3" customFormat="1" x14ac:dyDescent="0.25">
      <c r="D5147" s="1"/>
      <c r="E5147" s="1"/>
      <c r="F5147" s="1"/>
      <c r="H5147" s="1"/>
      <c r="J5147" s="1"/>
      <c r="K5147" s="1"/>
      <c r="L5147" s="1"/>
      <c r="M5147" s="1"/>
      <c r="N5147" s="1"/>
    </row>
    <row r="5148" spans="4:14" s="3" customFormat="1" x14ac:dyDescent="0.25">
      <c r="D5148" s="1"/>
      <c r="E5148" s="1"/>
      <c r="F5148" s="1"/>
      <c r="H5148" s="1"/>
      <c r="J5148" s="1"/>
      <c r="K5148" s="1"/>
      <c r="L5148" s="1"/>
      <c r="M5148" s="1"/>
      <c r="N5148" s="1"/>
    </row>
    <row r="5149" spans="4:14" s="3" customFormat="1" x14ac:dyDescent="0.25">
      <c r="D5149" s="1"/>
      <c r="E5149" s="1"/>
      <c r="F5149" s="1"/>
      <c r="H5149" s="1"/>
      <c r="J5149" s="1"/>
      <c r="K5149" s="1"/>
      <c r="L5149" s="1"/>
      <c r="M5149" s="1"/>
      <c r="N5149" s="1"/>
    </row>
    <row r="5150" spans="4:14" s="3" customFormat="1" x14ac:dyDescent="0.25">
      <c r="D5150" s="1"/>
      <c r="E5150" s="1"/>
      <c r="F5150" s="1"/>
      <c r="H5150" s="1"/>
      <c r="J5150" s="1"/>
      <c r="K5150" s="1"/>
      <c r="L5150" s="1"/>
      <c r="M5150" s="1"/>
      <c r="N5150" s="1"/>
    </row>
    <row r="5151" spans="4:14" s="3" customFormat="1" x14ac:dyDescent="0.25">
      <c r="D5151" s="1"/>
      <c r="E5151" s="1"/>
      <c r="F5151" s="1"/>
      <c r="H5151" s="1"/>
      <c r="J5151" s="1"/>
      <c r="K5151" s="1"/>
      <c r="L5151" s="1"/>
      <c r="M5151" s="1"/>
      <c r="N5151" s="1"/>
    </row>
    <row r="5152" spans="4:14" s="3" customFormat="1" x14ac:dyDescent="0.25">
      <c r="D5152" s="1"/>
      <c r="E5152" s="1"/>
      <c r="F5152" s="1"/>
      <c r="H5152" s="1"/>
      <c r="J5152" s="1"/>
      <c r="K5152" s="1"/>
      <c r="L5152" s="1"/>
      <c r="M5152" s="1"/>
      <c r="N5152" s="1"/>
    </row>
    <row r="5153" spans="4:14" s="3" customFormat="1" x14ac:dyDescent="0.25">
      <c r="D5153" s="1"/>
      <c r="E5153" s="1"/>
      <c r="F5153" s="1"/>
      <c r="H5153" s="1"/>
      <c r="J5153" s="1"/>
      <c r="K5153" s="1"/>
      <c r="L5153" s="1"/>
      <c r="M5153" s="1"/>
      <c r="N5153" s="1"/>
    </row>
    <row r="5154" spans="4:14" s="3" customFormat="1" x14ac:dyDescent="0.25">
      <c r="D5154" s="1"/>
      <c r="E5154" s="1"/>
      <c r="F5154" s="1"/>
      <c r="H5154" s="1"/>
      <c r="J5154" s="1"/>
      <c r="K5154" s="1"/>
      <c r="L5154" s="1"/>
      <c r="M5154" s="1"/>
      <c r="N5154" s="1"/>
    </row>
    <row r="5155" spans="4:14" s="3" customFormat="1" x14ac:dyDescent="0.25">
      <c r="D5155" s="1"/>
      <c r="E5155" s="1"/>
      <c r="F5155" s="1"/>
      <c r="H5155" s="1"/>
      <c r="J5155" s="1"/>
      <c r="K5155" s="1"/>
      <c r="L5155" s="1"/>
      <c r="M5155" s="1"/>
      <c r="N5155" s="1"/>
    </row>
    <row r="5156" spans="4:14" s="3" customFormat="1" x14ac:dyDescent="0.25">
      <c r="D5156" s="1"/>
      <c r="E5156" s="1"/>
      <c r="F5156" s="1"/>
      <c r="H5156" s="1"/>
      <c r="J5156" s="1"/>
      <c r="K5156" s="1"/>
      <c r="L5156" s="1"/>
      <c r="M5156" s="1"/>
      <c r="N5156" s="1"/>
    </row>
    <row r="5157" spans="4:14" s="3" customFormat="1" x14ac:dyDescent="0.25">
      <c r="D5157" s="1"/>
      <c r="E5157" s="1"/>
      <c r="F5157" s="1"/>
      <c r="H5157" s="1"/>
      <c r="J5157" s="1"/>
      <c r="K5157" s="1"/>
      <c r="L5157" s="1"/>
      <c r="M5157" s="1"/>
      <c r="N5157" s="1"/>
    </row>
    <row r="5158" spans="4:14" s="3" customFormat="1" x14ac:dyDescent="0.25">
      <c r="D5158" s="1"/>
      <c r="E5158" s="1"/>
      <c r="F5158" s="1"/>
      <c r="H5158" s="1"/>
      <c r="J5158" s="1"/>
      <c r="K5158" s="1"/>
      <c r="L5158" s="1"/>
      <c r="M5158" s="1"/>
      <c r="N5158" s="1"/>
    </row>
    <row r="5159" spans="4:14" s="3" customFormat="1" x14ac:dyDescent="0.25">
      <c r="D5159" s="1"/>
      <c r="E5159" s="1"/>
      <c r="F5159" s="1"/>
      <c r="H5159" s="1"/>
      <c r="J5159" s="1"/>
      <c r="K5159" s="1"/>
      <c r="L5159" s="1"/>
      <c r="M5159" s="1"/>
      <c r="N5159" s="1"/>
    </row>
    <row r="5160" spans="4:14" s="3" customFormat="1" x14ac:dyDescent="0.25">
      <c r="D5160" s="1"/>
      <c r="E5160" s="1"/>
      <c r="F5160" s="1"/>
      <c r="H5160" s="1"/>
      <c r="J5160" s="1"/>
      <c r="K5160" s="1"/>
      <c r="L5160" s="1"/>
      <c r="M5160" s="1"/>
      <c r="N5160" s="1"/>
    </row>
    <row r="5161" spans="4:14" s="3" customFormat="1" x14ac:dyDescent="0.25">
      <c r="D5161" s="1"/>
      <c r="E5161" s="1"/>
      <c r="F5161" s="1"/>
      <c r="H5161" s="1"/>
      <c r="J5161" s="1"/>
      <c r="K5161" s="1"/>
      <c r="L5161" s="1"/>
      <c r="M5161" s="1"/>
      <c r="N5161" s="1"/>
    </row>
    <row r="5162" spans="4:14" s="3" customFormat="1" x14ac:dyDescent="0.25">
      <c r="D5162" s="1"/>
      <c r="E5162" s="1"/>
      <c r="F5162" s="1"/>
      <c r="H5162" s="1"/>
      <c r="J5162" s="1"/>
      <c r="K5162" s="1"/>
      <c r="L5162" s="1"/>
      <c r="M5162" s="1"/>
      <c r="N5162" s="1"/>
    </row>
    <row r="5163" spans="4:14" s="3" customFormat="1" x14ac:dyDescent="0.25">
      <c r="D5163" s="1"/>
      <c r="E5163" s="1"/>
      <c r="F5163" s="1"/>
      <c r="H5163" s="1"/>
      <c r="J5163" s="1"/>
      <c r="K5163" s="1"/>
      <c r="L5163" s="1"/>
      <c r="M5163" s="1"/>
      <c r="N5163" s="1"/>
    </row>
    <row r="5164" spans="4:14" s="3" customFormat="1" x14ac:dyDescent="0.25">
      <c r="D5164" s="1"/>
      <c r="E5164" s="1"/>
      <c r="F5164" s="1"/>
      <c r="H5164" s="1"/>
      <c r="J5164" s="1"/>
      <c r="K5164" s="1"/>
      <c r="L5164" s="1"/>
      <c r="M5164" s="1"/>
      <c r="N5164" s="1"/>
    </row>
    <row r="5165" spans="4:14" s="3" customFormat="1" x14ac:dyDescent="0.25">
      <c r="D5165" s="1"/>
      <c r="E5165" s="1"/>
      <c r="F5165" s="1"/>
      <c r="H5165" s="1"/>
      <c r="J5165" s="1"/>
      <c r="K5165" s="1"/>
      <c r="L5165" s="1"/>
      <c r="M5165" s="1"/>
      <c r="N5165" s="1"/>
    </row>
    <row r="5166" spans="4:14" s="3" customFormat="1" x14ac:dyDescent="0.25">
      <c r="D5166" s="1"/>
      <c r="E5166" s="1"/>
      <c r="F5166" s="1"/>
      <c r="H5166" s="1"/>
      <c r="J5166" s="1"/>
      <c r="K5166" s="1"/>
      <c r="L5166" s="1"/>
      <c r="M5166" s="1"/>
      <c r="N5166" s="1"/>
    </row>
    <row r="5167" spans="4:14" s="3" customFormat="1" x14ac:dyDescent="0.25">
      <c r="D5167" s="1"/>
      <c r="E5167" s="1"/>
      <c r="F5167" s="1"/>
      <c r="H5167" s="1"/>
      <c r="J5167" s="1"/>
      <c r="K5167" s="1"/>
      <c r="L5167" s="1"/>
      <c r="M5167" s="1"/>
      <c r="N5167" s="1"/>
    </row>
    <row r="5168" spans="4:14" s="3" customFormat="1" x14ac:dyDescent="0.25">
      <c r="D5168" s="1"/>
      <c r="E5168" s="1"/>
      <c r="F5168" s="1"/>
      <c r="H5168" s="1"/>
      <c r="J5168" s="1"/>
      <c r="K5168" s="1"/>
      <c r="L5168" s="1"/>
      <c r="M5168" s="1"/>
      <c r="N5168" s="1"/>
    </row>
    <row r="5169" spans="4:14" s="3" customFormat="1" x14ac:dyDescent="0.25">
      <c r="D5169" s="1"/>
      <c r="E5169" s="1"/>
      <c r="F5169" s="1"/>
      <c r="H5169" s="1"/>
      <c r="J5169" s="1"/>
      <c r="K5169" s="1"/>
      <c r="L5169" s="1"/>
      <c r="M5169" s="1"/>
      <c r="N5169" s="1"/>
    </row>
    <row r="5170" spans="4:14" s="3" customFormat="1" x14ac:dyDescent="0.25">
      <c r="D5170" s="1"/>
      <c r="E5170" s="1"/>
      <c r="F5170" s="1"/>
      <c r="H5170" s="1"/>
      <c r="J5170" s="1"/>
      <c r="K5170" s="1"/>
      <c r="L5170" s="1"/>
      <c r="M5170" s="1"/>
      <c r="N5170" s="1"/>
    </row>
    <row r="5171" spans="4:14" s="3" customFormat="1" x14ac:dyDescent="0.25">
      <c r="D5171" s="1"/>
      <c r="E5171" s="1"/>
      <c r="F5171" s="1"/>
      <c r="H5171" s="1"/>
      <c r="J5171" s="1"/>
      <c r="K5171" s="1"/>
      <c r="L5171" s="1"/>
      <c r="M5171" s="1"/>
      <c r="N5171" s="1"/>
    </row>
    <row r="5172" spans="4:14" s="3" customFormat="1" x14ac:dyDescent="0.25">
      <c r="D5172" s="1"/>
      <c r="E5172" s="1"/>
      <c r="F5172" s="1"/>
      <c r="H5172" s="1"/>
      <c r="J5172" s="1"/>
      <c r="K5172" s="1"/>
      <c r="L5172" s="1"/>
      <c r="M5172" s="1"/>
      <c r="N5172" s="1"/>
    </row>
    <row r="5173" spans="4:14" s="3" customFormat="1" x14ac:dyDescent="0.25">
      <c r="D5173" s="1"/>
      <c r="E5173" s="1"/>
      <c r="F5173" s="1"/>
      <c r="H5173" s="1"/>
      <c r="J5173" s="1"/>
      <c r="K5173" s="1"/>
      <c r="L5173" s="1"/>
      <c r="M5173" s="1"/>
      <c r="N5173" s="1"/>
    </row>
    <row r="5174" spans="4:14" s="3" customFormat="1" x14ac:dyDescent="0.25">
      <c r="D5174" s="1"/>
      <c r="E5174" s="1"/>
      <c r="F5174" s="1"/>
      <c r="H5174" s="1"/>
      <c r="J5174" s="1"/>
      <c r="K5174" s="1"/>
      <c r="L5174" s="1"/>
      <c r="M5174" s="1"/>
      <c r="N5174" s="1"/>
    </row>
    <row r="5175" spans="4:14" s="3" customFormat="1" x14ac:dyDescent="0.25">
      <c r="D5175" s="1"/>
      <c r="E5175" s="1"/>
      <c r="F5175" s="1"/>
      <c r="H5175" s="1"/>
      <c r="J5175" s="1"/>
      <c r="K5175" s="1"/>
      <c r="L5175" s="1"/>
      <c r="M5175" s="1"/>
      <c r="N5175" s="1"/>
    </row>
    <row r="5176" spans="4:14" s="3" customFormat="1" x14ac:dyDescent="0.25">
      <c r="D5176" s="1"/>
      <c r="E5176" s="1"/>
      <c r="F5176" s="1"/>
      <c r="H5176" s="1"/>
      <c r="J5176" s="1"/>
      <c r="K5176" s="1"/>
      <c r="L5176" s="1"/>
      <c r="M5176" s="1"/>
      <c r="N5176" s="1"/>
    </row>
    <row r="5177" spans="4:14" s="3" customFormat="1" x14ac:dyDescent="0.25">
      <c r="D5177" s="1"/>
      <c r="E5177" s="1"/>
      <c r="F5177" s="1"/>
      <c r="H5177" s="1"/>
      <c r="J5177" s="1"/>
      <c r="K5177" s="1"/>
      <c r="L5177" s="1"/>
      <c r="M5177" s="1"/>
      <c r="N5177" s="1"/>
    </row>
    <row r="5178" spans="4:14" s="3" customFormat="1" x14ac:dyDescent="0.25">
      <c r="D5178" s="1"/>
      <c r="E5178" s="1"/>
      <c r="F5178" s="1"/>
      <c r="H5178" s="1"/>
      <c r="J5178" s="1"/>
      <c r="K5178" s="1"/>
      <c r="L5178" s="1"/>
      <c r="M5178" s="1"/>
      <c r="N5178" s="1"/>
    </row>
    <row r="5179" spans="4:14" s="3" customFormat="1" x14ac:dyDescent="0.25">
      <c r="D5179" s="1"/>
      <c r="E5179" s="1"/>
      <c r="F5179" s="1"/>
      <c r="H5179" s="1"/>
      <c r="J5179" s="1"/>
      <c r="K5179" s="1"/>
      <c r="L5179" s="1"/>
      <c r="M5179" s="1"/>
      <c r="N5179" s="1"/>
    </row>
    <row r="5180" spans="4:14" s="3" customFormat="1" x14ac:dyDescent="0.25">
      <c r="D5180" s="1"/>
      <c r="E5180" s="1"/>
      <c r="F5180" s="1"/>
      <c r="H5180" s="1"/>
      <c r="J5180" s="1"/>
      <c r="K5180" s="1"/>
      <c r="L5180" s="1"/>
      <c r="M5180" s="1"/>
      <c r="N5180" s="1"/>
    </row>
    <row r="5181" spans="4:14" s="3" customFormat="1" x14ac:dyDescent="0.25">
      <c r="D5181" s="1"/>
      <c r="E5181" s="1"/>
      <c r="F5181" s="1"/>
      <c r="H5181" s="1"/>
      <c r="J5181" s="1"/>
      <c r="K5181" s="1"/>
      <c r="L5181" s="1"/>
      <c r="M5181" s="1"/>
      <c r="N5181" s="1"/>
    </row>
    <row r="5182" spans="4:14" s="3" customFormat="1" x14ac:dyDescent="0.25">
      <c r="D5182" s="1"/>
      <c r="E5182" s="1"/>
      <c r="F5182" s="1"/>
      <c r="H5182" s="1"/>
      <c r="J5182" s="1"/>
      <c r="K5182" s="1"/>
      <c r="L5182" s="1"/>
      <c r="M5182" s="1"/>
      <c r="N5182" s="1"/>
    </row>
    <row r="5183" spans="4:14" s="3" customFormat="1" x14ac:dyDescent="0.25">
      <c r="D5183" s="1"/>
      <c r="E5183" s="1"/>
      <c r="F5183" s="1"/>
      <c r="H5183" s="1"/>
      <c r="J5183" s="1"/>
      <c r="K5183" s="1"/>
      <c r="L5183" s="1"/>
      <c r="M5183" s="1"/>
      <c r="N5183" s="1"/>
    </row>
    <row r="5184" spans="4:14" s="3" customFormat="1" x14ac:dyDescent="0.25">
      <c r="D5184" s="1"/>
      <c r="E5184" s="1"/>
      <c r="F5184" s="1"/>
      <c r="H5184" s="1"/>
      <c r="J5184" s="1"/>
      <c r="K5184" s="1"/>
      <c r="L5184" s="1"/>
      <c r="M5184" s="1"/>
      <c r="N5184" s="1"/>
    </row>
    <row r="5185" spans="4:14" s="3" customFormat="1" x14ac:dyDescent="0.25">
      <c r="D5185" s="1"/>
      <c r="E5185" s="1"/>
      <c r="F5185" s="1"/>
      <c r="H5185" s="1"/>
      <c r="J5185" s="1"/>
      <c r="K5185" s="1"/>
      <c r="L5185" s="1"/>
      <c r="M5185" s="1"/>
      <c r="N5185" s="1"/>
    </row>
    <row r="5186" spans="4:14" s="3" customFormat="1" x14ac:dyDescent="0.25">
      <c r="D5186" s="1"/>
      <c r="E5186" s="1"/>
      <c r="F5186" s="1"/>
      <c r="H5186" s="1"/>
      <c r="J5186" s="1"/>
      <c r="K5186" s="1"/>
      <c r="L5186" s="1"/>
      <c r="M5186" s="1"/>
      <c r="N5186" s="1"/>
    </row>
    <row r="5187" spans="4:14" s="3" customFormat="1" x14ac:dyDescent="0.25">
      <c r="D5187" s="1"/>
      <c r="E5187" s="1"/>
      <c r="F5187" s="1"/>
      <c r="H5187" s="1"/>
      <c r="J5187" s="1"/>
      <c r="K5187" s="1"/>
      <c r="L5187" s="1"/>
      <c r="M5187" s="1"/>
      <c r="N5187" s="1"/>
    </row>
    <row r="5188" spans="4:14" s="3" customFormat="1" x14ac:dyDescent="0.25">
      <c r="D5188" s="1"/>
      <c r="E5188" s="1"/>
      <c r="F5188" s="1"/>
      <c r="H5188" s="1"/>
      <c r="J5188" s="1"/>
      <c r="K5188" s="1"/>
      <c r="L5188" s="1"/>
      <c r="M5188" s="1"/>
      <c r="N5188" s="1"/>
    </row>
    <row r="5189" spans="4:14" s="3" customFormat="1" x14ac:dyDescent="0.25">
      <c r="D5189" s="1"/>
      <c r="E5189" s="1"/>
      <c r="F5189" s="1"/>
      <c r="H5189" s="1"/>
      <c r="J5189" s="1"/>
      <c r="K5189" s="1"/>
      <c r="L5189" s="1"/>
      <c r="M5189" s="1"/>
      <c r="N5189" s="1"/>
    </row>
    <row r="5190" spans="4:14" s="3" customFormat="1" x14ac:dyDescent="0.25">
      <c r="D5190" s="1"/>
      <c r="E5190" s="1"/>
      <c r="F5190" s="1"/>
      <c r="H5190" s="1"/>
      <c r="J5190" s="1"/>
      <c r="K5190" s="1"/>
      <c r="L5190" s="1"/>
      <c r="M5190" s="1"/>
      <c r="N5190" s="1"/>
    </row>
    <row r="5191" spans="4:14" s="3" customFormat="1" x14ac:dyDescent="0.25">
      <c r="D5191" s="1"/>
      <c r="E5191" s="1"/>
      <c r="F5191" s="1"/>
      <c r="H5191" s="1"/>
      <c r="J5191" s="1"/>
      <c r="K5191" s="1"/>
      <c r="L5191" s="1"/>
      <c r="M5191" s="1"/>
      <c r="N5191" s="1"/>
    </row>
    <row r="5192" spans="4:14" s="3" customFormat="1" x14ac:dyDescent="0.25">
      <c r="D5192" s="1"/>
      <c r="E5192" s="1"/>
      <c r="F5192" s="1"/>
      <c r="H5192" s="1"/>
      <c r="J5192" s="1"/>
      <c r="K5192" s="1"/>
      <c r="L5192" s="1"/>
      <c r="M5192" s="1"/>
      <c r="N5192" s="1"/>
    </row>
    <row r="5193" spans="4:14" s="3" customFormat="1" x14ac:dyDescent="0.25">
      <c r="D5193" s="1"/>
      <c r="E5193" s="1"/>
      <c r="F5193" s="1"/>
      <c r="H5193" s="1"/>
      <c r="J5193" s="1"/>
      <c r="K5193" s="1"/>
      <c r="L5193" s="1"/>
      <c r="M5193" s="1"/>
      <c r="N5193" s="1"/>
    </row>
    <row r="5194" spans="4:14" s="3" customFormat="1" x14ac:dyDescent="0.25">
      <c r="D5194" s="1"/>
      <c r="E5194" s="1"/>
      <c r="F5194" s="1"/>
      <c r="H5194" s="1"/>
      <c r="J5194" s="1"/>
      <c r="K5194" s="1"/>
      <c r="L5194" s="1"/>
      <c r="M5194" s="1"/>
      <c r="N5194" s="1"/>
    </row>
    <row r="5195" spans="4:14" s="3" customFormat="1" x14ac:dyDescent="0.25">
      <c r="D5195" s="1"/>
      <c r="E5195" s="1"/>
      <c r="F5195" s="1"/>
      <c r="H5195" s="1"/>
      <c r="J5195" s="1"/>
      <c r="K5195" s="1"/>
      <c r="L5195" s="1"/>
      <c r="M5195" s="1"/>
      <c r="N5195" s="1"/>
    </row>
    <row r="5196" spans="4:14" s="3" customFormat="1" x14ac:dyDescent="0.25">
      <c r="D5196" s="1"/>
      <c r="E5196" s="1"/>
      <c r="F5196" s="1"/>
      <c r="H5196" s="1"/>
      <c r="J5196" s="1"/>
      <c r="K5196" s="1"/>
      <c r="L5196" s="1"/>
      <c r="M5196" s="1"/>
      <c r="N5196" s="1"/>
    </row>
    <row r="5197" spans="4:14" s="3" customFormat="1" x14ac:dyDescent="0.25">
      <c r="D5197" s="1"/>
      <c r="E5197" s="1"/>
      <c r="F5197" s="1"/>
      <c r="H5197" s="1"/>
      <c r="J5197" s="1"/>
      <c r="K5197" s="1"/>
      <c r="L5197" s="1"/>
      <c r="M5197" s="1"/>
      <c r="N5197" s="1"/>
    </row>
    <row r="5198" spans="4:14" s="3" customFormat="1" x14ac:dyDescent="0.25">
      <c r="D5198" s="1"/>
      <c r="E5198" s="1"/>
      <c r="F5198" s="1"/>
      <c r="H5198" s="1"/>
      <c r="J5198" s="1"/>
      <c r="K5198" s="1"/>
      <c r="L5198" s="1"/>
      <c r="M5198" s="1"/>
      <c r="N5198" s="1"/>
    </row>
    <row r="5199" spans="4:14" s="3" customFormat="1" x14ac:dyDescent="0.25">
      <c r="D5199" s="1"/>
      <c r="E5199" s="1"/>
      <c r="F5199" s="1"/>
      <c r="H5199" s="1"/>
      <c r="J5199" s="1"/>
      <c r="K5199" s="1"/>
      <c r="L5199" s="1"/>
      <c r="M5199" s="1"/>
      <c r="N5199" s="1"/>
    </row>
    <row r="5200" spans="4:14" s="3" customFormat="1" x14ac:dyDescent="0.25">
      <c r="D5200" s="1"/>
      <c r="E5200" s="1"/>
      <c r="F5200" s="1"/>
      <c r="H5200" s="1"/>
      <c r="J5200" s="1"/>
      <c r="K5200" s="1"/>
      <c r="L5200" s="1"/>
      <c r="M5200" s="1"/>
      <c r="N5200" s="1"/>
    </row>
    <row r="5201" spans="4:14" s="3" customFormat="1" x14ac:dyDescent="0.25">
      <c r="D5201" s="1"/>
      <c r="E5201" s="1"/>
      <c r="F5201" s="1"/>
      <c r="H5201" s="1"/>
      <c r="J5201" s="1"/>
      <c r="K5201" s="1"/>
      <c r="L5201" s="1"/>
      <c r="M5201" s="1"/>
      <c r="N5201" s="1"/>
    </row>
    <row r="5202" spans="4:14" s="3" customFormat="1" x14ac:dyDescent="0.25">
      <c r="D5202" s="1"/>
      <c r="E5202" s="1"/>
      <c r="F5202" s="1"/>
      <c r="H5202" s="1"/>
      <c r="J5202" s="1"/>
      <c r="K5202" s="1"/>
      <c r="L5202" s="1"/>
      <c r="M5202" s="1"/>
      <c r="N5202" s="1"/>
    </row>
    <row r="5203" spans="4:14" s="3" customFormat="1" x14ac:dyDescent="0.25">
      <c r="D5203" s="1"/>
      <c r="E5203" s="1"/>
      <c r="F5203" s="1"/>
      <c r="H5203" s="1"/>
      <c r="J5203" s="1"/>
      <c r="K5203" s="1"/>
      <c r="L5203" s="1"/>
      <c r="M5203" s="1"/>
      <c r="N5203" s="1"/>
    </row>
    <row r="5204" spans="4:14" s="3" customFormat="1" x14ac:dyDescent="0.25">
      <c r="D5204" s="1"/>
      <c r="E5204" s="1"/>
      <c r="F5204" s="1"/>
      <c r="H5204" s="1"/>
      <c r="J5204" s="1"/>
      <c r="K5204" s="1"/>
      <c r="L5204" s="1"/>
      <c r="M5204" s="1"/>
      <c r="N5204" s="1"/>
    </row>
    <row r="5205" spans="4:14" s="3" customFormat="1" x14ac:dyDescent="0.25">
      <c r="D5205" s="1"/>
      <c r="E5205" s="1"/>
      <c r="F5205" s="1"/>
      <c r="H5205" s="1"/>
      <c r="J5205" s="1"/>
      <c r="K5205" s="1"/>
      <c r="L5205" s="1"/>
      <c r="M5205" s="1"/>
      <c r="N5205" s="1"/>
    </row>
    <row r="5206" spans="4:14" s="3" customFormat="1" x14ac:dyDescent="0.25">
      <c r="D5206" s="1"/>
      <c r="E5206" s="1"/>
      <c r="F5206" s="1"/>
      <c r="H5206" s="1"/>
      <c r="J5206" s="1"/>
      <c r="K5206" s="1"/>
      <c r="L5206" s="1"/>
      <c r="M5206" s="1"/>
      <c r="N5206" s="1"/>
    </row>
    <row r="5207" spans="4:14" s="3" customFormat="1" x14ac:dyDescent="0.25">
      <c r="D5207" s="1"/>
      <c r="E5207" s="1"/>
      <c r="F5207" s="1"/>
      <c r="H5207" s="1"/>
      <c r="J5207" s="1"/>
      <c r="K5207" s="1"/>
      <c r="L5207" s="1"/>
      <c r="M5207" s="1"/>
      <c r="N5207" s="1"/>
    </row>
    <row r="5208" spans="4:14" s="3" customFormat="1" x14ac:dyDescent="0.25">
      <c r="D5208" s="1"/>
      <c r="E5208" s="1"/>
      <c r="F5208" s="1"/>
      <c r="H5208" s="1"/>
      <c r="J5208" s="1"/>
      <c r="K5208" s="1"/>
      <c r="L5208" s="1"/>
      <c r="M5208" s="1"/>
      <c r="N5208" s="1"/>
    </row>
    <row r="5209" spans="4:14" s="3" customFormat="1" x14ac:dyDescent="0.25">
      <c r="D5209" s="1"/>
      <c r="E5209" s="1"/>
      <c r="F5209" s="1"/>
      <c r="H5209" s="1"/>
      <c r="J5209" s="1"/>
      <c r="K5209" s="1"/>
      <c r="L5209" s="1"/>
      <c r="M5209" s="1"/>
      <c r="N5209" s="1"/>
    </row>
    <row r="5210" spans="4:14" s="3" customFormat="1" x14ac:dyDescent="0.25">
      <c r="D5210" s="1"/>
      <c r="E5210" s="1"/>
      <c r="F5210" s="1"/>
      <c r="H5210" s="1"/>
      <c r="J5210" s="1"/>
      <c r="K5210" s="1"/>
      <c r="L5210" s="1"/>
      <c r="M5210" s="1"/>
      <c r="N5210" s="1"/>
    </row>
    <row r="5211" spans="4:14" s="3" customFormat="1" x14ac:dyDescent="0.25">
      <c r="D5211" s="1"/>
      <c r="E5211" s="1"/>
      <c r="F5211" s="1"/>
      <c r="H5211" s="1"/>
      <c r="J5211" s="1"/>
      <c r="K5211" s="1"/>
      <c r="L5211" s="1"/>
      <c r="M5211" s="1"/>
      <c r="N5211" s="1"/>
    </row>
    <row r="5212" spans="4:14" s="3" customFormat="1" x14ac:dyDescent="0.25">
      <c r="D5212" s="1"/>
      <c r="E5212" s="1"/>
      <c r="F5212" s="1"/>
      <c r="H5212" s="1"/>
      <c r="J5212" s="1"/>
      <c r="K5212" s="1"/>
      <c r="L5212" s="1"/>
      <c r="M5212" s="1"/>
      <c r="N5212" s="1"/>
    </row>
    <row r="5213" spans="4:14" s="3" customFormat="1" x14ac:dyDescent="0.25">
      <c r="D5213" s="1"/>
      <c r="E5213" s="1"/>
      <c r="F5213" s="1"/>
      <c r="H5213" s="1"/>
      <c r="J5213" s="1"/>
      <c r="K5213" s="1"/>
      <c r="L5213" s="1"/>
      <c r="M5213" s="1"/>
      <c r="N5213" s="1"/>
    </row>
    <row r="5214" spans="4:14" s="3" customFormat="1" x14ac:dyDescent="0.25">
      <c r="D5214" s="1"/>
      <c r="E5214" s="1"/>
      <c r="F5214" s="1"/>
      <c r="H5214" s="1"/>
      <c r="J5214" s="1"/>
      <c r="K5214" s="1"/>
      <c r="L5214" s="1"/>
      <c r="M5214" s="1"/>
      <c r="N5214" s="1"/>
    </row>
    <row r="5215" spans="4:14" s="3" customFormat="1" x14ac:dyDescent="0.25">
      <c r="D5215" s="1"/>
      <c r="E5215" s="1"/>
      <c r="F5215" s="1"/>
      <c r="H5215" s="1"/>
      <c r="J5215" s="1"/>
      <c r="K5215" s="1"/>
      <c r="L5215" s="1"/>
      <c r="M5215" s="1"/>
      <c r="N5215" s="1"/>
    </row>
    <row r="5216" spans="4:14" s="3" customFormat="1" x14ac:dyDescent="0.25">
      <c r="D5216" s="1"/>
      <c r="E5216" s="1"/>
      <c r="F5216" s="1"/>
      <c r="H5216" s="1"/>
      <c r="J5216" s="1"/>
      <c r="K5216" s="1"/>
      <c r="L5216" s="1"/>
      <c r="M5216" s="1"/>
      <c r="N5216" s="1"/>
    </row>
    <row r="5217" spans="4:14" s="3" customFormat="1" x14ac:dyDescent="0.25">
      <c r="D5217" s="1"/>
      <c r="E5217" s="1"/>
      <c r="F5217" s="1"/>
      <c r="H5217" s="1"/>
      <c r="J5217" s="1"/>
      <c r="K5217" s="1"/>
      <c r="L5217" s="1"/>
      <c r="M5217" s="1"/>
      <c r="N5217" s="1"/>
    </row>
    <row r="5218" spans="4:14" s="3" customFormat="1" x14ac:dyDescent="0.25">
      <c r="D5218" s="1"/>
      <c r="E5218" s="1"/>
      <c r="F5218" s="1"/>
      <c r="H5218" s="1"/>
      <c r="J5218" s="1"/>
      <c r="K5218" s="1"/>
      <c r="L5218" s="1"/>
      <c r="M5218" s="1"/>
      <c r="N5218" s="1"/>
    </row>
    <row r="5219" spans="4:14" s="3" customFormat="1" x14ac:dyDescent="0.25">
      <c r="D5219" s="1"/>
      <c r="E5219" s="1"/>
      <c r="F5219" s="1"/>
      <c r="H5219" s="1"/>
      <c r="J5219" s="1"/>
      <c r="K5219" s="1"/>
      <c r="L5219" s="1"/>
      <c r="M5219" s="1"/>
      <c r="N5219" s="1"/>
    </row>
    <row r="5220" spans="4:14" s="3" customFormat="1" x14ac:dyDescent="0.25">
      <c r="D5220" s="1"/>
      <c r="E5220" s="1"/>
      <c r="F5220" s="1"/>
      <c r="H5220" s="1"/>
      <c r="J5220" s="1"/>
      <c r="K5220" s="1"/>
      <c r="L5220" s="1"/>
      <c r="M5220" s="1"/>
      <c r="N5220" s="1"/>
    </row>
    <row r="5221" spans="4:14" s="3" customFormat="1" x14ac:dyDescent="0.25">
      <c r="D5221" s="1"/>
      <c r="E5221" s="1"/>
      <c r="F5221" s="1"/>
      <c r="H5221" s="1"/>
      <c r="J5221" s="1"/>
      <c r="K5221" s="1"/>
      <c r="L5221" s="1"/>
      <c r="M5221" s="1"/>
      <c r="N5221" s="1"/>
    </row>
    <row r="5222" spans="4:14" s="3" customFormat="1" x14ac:dyDescent="0.25">
      <c r="D5222" s="1"/>
      <c r="E5222" s="1"/>
      <c r="F5222" s="1"/>
      <c r="H5222" s="1"/>
      <c r="J5222" s="1"/>
      <c r="K5222" s="1"/>
      <c r="L5222" s="1"/>
      <c r="M5222" s="1"/>
      <c r="N5222" s="1"/>
    </row>
    <row r="5223" spans="4:14" s="3" customFormat="1" x14ac:dyDescent="0.25">
      <c r="D5223" s="1"/>
      <c r="E5223" s="1"/>
      <c r="F5223" s="1"/>
      <c r="H5223" s="1"/>
      <c r="J5223" s="1"/>
      <c r="K5223" s="1"/>
      <c r="L5223" s="1"/>
      <c r="M5223" s="1"/>
      <c r="N5223" s="1"/>
    </row>
    <row r="5224" spans="4:14" s="3" customFormat="1" x14ac:dyDescent="0.25">
      <c r="D5224" s="1"/>
      <c r="E5224" s="1"/>
      <c r="F5224" s="1"/>
      <c r="H5224" s="1"/>
      <c r="J5224" s="1"/>
      <c r="K5224" s="1"/>
      <c r="L5224" s="1"/>
      <c r="M5224" s="1"/>
      <c r="N5224" s="1"/>
    </row>
    <row r="5225" spans="4:14" s="3" customFormat="1" x14ac:dyDescent="0.25">
      <c r="D5225" s="1"/>
      <c r="E5225" s="1"/>
      <c r="F5225" s="1"/>
      <c r="H5225" s="1"/>
      <c r="J5225" s="1"/>
      <c r="K5225" s="1"/>
      <c r="L5225" s="1"/>
      <c r="M5225" s="1"/>
      <c r="N5225" s="1"/>
    </row>
    <row r="5226" spans="4:14" s="3" customFormat="1" x14ac:dyDescent="0.25">
      <c r="D5226" s="1"/>
      <c r="E5226" s="1"/>
      <c r="F5226" s="1"/>
      <c r="H5226" s="1"/>
      <c r="J5226" s="1"/>
      <c r="K5226" s="1"/>
      <c r="L5226" s="1"/>
      <c r="M5226" s="1"/>
      <c r="N5226" s="1"/>
    </row>
    <row r="5227" spans="4:14" s="3" customFormat="1" x14ac:dyDescent="0.25">
      <c r="D5227" s="1"/>
      <c r="E5227" s="1"/>
      <c r="F5227" s="1"/>
      <c r="H5227" s="1"/>
      <c r="J5227" s="1"/>
      <c r="K5227" s="1"/>
      <c r="L5227" s="1"/>
      <c r="M5227" s="1"/>
      <c r="N5227" s="1"/>
    </row>
    <row r="5228" spans="4:14" s="3" customFormat="1" x14ac:dyDescent="0.25">
      <c r="D5228" s="1"/>
      <c r="E5228" s="1"/>
      <c r="F5228" s="1"/>
      <c r="H5228" s="1"/>
      <c r="J5228" s="1"/>
      <c r="K5228" s="1"/>
      <c r="L5228" s="1"/>
      <c r="M5228" s="1"/>
      <c r="N5228" s="1"/>
    </row>
    <row r="5229" spans="4:14" s="3" customFormat="1" x14ac:dyDescent="0.25">
      <c r="D5229" s="1"/>
      <c r="E5229" s="1"/>
      <c r="F5229" s="1"/>
      <c r="H5229" s="1"/>
      <c r="J5229" s="1"/>
      <c r="K5229" s="1"/>
      <c r="L5229" s="1"/>
      <c r="M5229" s="1"/>
      <c r="N5229" s="1"/>
    </row>
    <row r="5230" spans="4:14" s="3" customFormat="1" x14ac:dyDescent="0.25">
      <c r="D5230" s="1"/>
      <c r="E5230" s="1"/>
      <c r="F5230" s="1"/>
      <c r="H5230" s="1"/>
      <c r="J5230" s="1"/>
      <c r="K5230" s="1"/>
      <c r="L5230" s="1"/>
      <c r="M5230" s="1"/>
      <c r="N5230" s="1"/>
    </row>
    <row r="5231" spans="4:14" s="3" customFormat="1" x14ac:dyDescent="0.25">
      <c r="D5231" s="1"/>
      <c r="E5231" s="1"/>
      <c r="F5231" s="1"/>
      <c r="H5231" s="1"/>
      <c r="J5231" s="1"/>
      <c r="K5231" s="1"/>
      <c r="L5231" s="1"/>
      <c r="M5231" s="1"/>
      <c r="N5231" s="1"/>
    </row>
    <row r="5232" spans="4:14" s="3" customFormat="1" x14ac:dyDescent="0.25">
      <c r="D5232" s="1"/>
      <c r="E5232" s="1"/>
      <c r="F5232" s="1"/>
      <c r="H5232" s="1"/>
      <c r="J5232" s="1"/>
      <c r="K5232" s="1"/>
      <c r="L5232" s="1"/>
      <c r="M5232" s="1"/>
      <c r="N5232" s="1"/>
    </row>
    <row r="5233" spans="4:14" s="3" customFormat="1" x14ac:dyDescent="0.25">
      <c r="D5233" s="1"/>
      <c r="E5233" s="1"/>
      <c r="F5233" s="1"/>
      <c r="H5233" s="1"/>
      <c r="J5233" s="1"/>
      <c r="K5233" s="1"/>
      <c r="L5233" s="1"/>
      <c r="M5233" s="1"/>
      <c r="N5233" s="1"/>
    </row>
    <row r="5234" spans="4:14" s="3" customFormat="1" x14ac:dyDescent="0.25">
      <c r="D5234" s="1"/>
      <c r="E5234" s="1"/>
      <c r="F5234" s="1"/>
      <c r="H5234" s="1"/>
      <c r="J5234" s="1"/>
      <c r="K5234" s="1"/>
      <c r="L5234" s="1"/>
      <c r="M5234" s="1"/>
      <c r="N5234" s="1"/>
    </row>
    <row r="5235" spans="4:14" s="3" customFormat="1" x14ac:dyDescent="0.25">
      <c r="D5235" s="1"/>
      <c r="E5235" s="1"/>
      <c r="F5235" s="1"/>
      <c r="H5235" s="1"/>
      <c r="J5235" s="1"/>
      <c r="K5235" s="1"/>
      <c r="L5235" s="1"/>
      <c r="M5235" s="1"/>
      <c r="N5235" s="1"/>
    </row>
    <row r="5236" spans="4:14" s="3" customFormat="1" x14ac:dyDescent="0.25">
      <c r="D5236" s="1"/>
      <c r="E5236" s="1"/>
      <c r="F5236" s="1"/>
      <c r="H5236" s="1"/>
      <c r="J5236" s="1"/>
      <c r="K5236" s="1"/>
      <c r="L5236" s="1"/>
      <c r="M5236" s="1"/>
      <c r="N5236" s="1"/>
    </row>
    <row r="5237" spans="4:14" s="3" customFormat="1" x14ac:dyDescent="0.25">
      <c r="D5237" s="1"/>
      <c r="E5237" s="1"/>
      <c r="F5237" s="1"/>
      <c r="H5237" s="1"/>
      <c r="J5237" s="1"/>
      <c r="K5237" s="1"/>
      <c r="L5237" s="1"/>
      <c r="M5237" s="1"/>
      <c r="N5237" s="1"/>
    </row>
    <row r="5238" spans="4:14" s="3" customFormat="1" x14ac:dyDescent="0.25">
      <c r="D5238" s="1"/>
      <c r="E5238" s="1"/>
      <c r="F5238" s="1"/>
      <c r="H5238" s="1"/>
      <c r="J5238" s="1"/>
      <c r="K5238" s="1"/>
      <c r="L5238" s="1"/>
      <c r="M5238" s="1"/>
      <c r="N5238" s="1"/>
    </row>
    <row r="5239" spans="4:14" s="3" customFormat="1" x14ac:dyDescent="0.25">
      <c r="D5239" s="1"/>
      <c r="E5239" s="1"/>
      <c r="F5239" s="1"/>
      <c r="H5239" s="1"/>
      <c r="J5239" s="1"/>
      <c r="K5239" s="1"/>
      <c r="L5239" s="1"/>
      <c r="M5239" s="1"/>
      <c r="N5239" s="1"/>
    </row>
    <row r="5240" spans="4:14" s="3" customFormat="1" x14ac:dyDescent="0.25">
      <c r="D5240" s="1"/>
      <c r="E5240" s="1"/>
      <c r="F5240" s="1"/>
      <c r="H5240" s="1"/>
      <c r="J5240" s="1"/>
      <c r="K5240" s="1"/>
      <c r="L5240" s="1"/>
      <c r="M5240" s="1"/>
      <c r="N5240" s="1"/>
    </row>
    <row r="5241" spans="4:14" s="3" customFormat="1" x14ac:dyDescent="0.25">
      <c r="D5241" s="1"/>
      <c r="E5241" s="1"/>
      <c r="F5241" s="1"/>
      <c r="H5241" s="1"/>
      <c r="J5241" s="1"/>
      <c r="K5241" s="1"/>
      <c r="L5241" s="1"/>
      <c r="M5241" s="1"/>
      <c r="N5241" s="1"/>
    </row>
    <row r="5242" spans="4:14" s="3" customFormat="1" x14ac:dyDescent="0.25">
      <c r="D5242" s="1"/>
      <c r="E5242" s="1"/>
      <c r="F5242" s="1"/>
      <c r="H5242" s="1"/>
      <c r="J5242" s="1"/>
      <c r="K5242" s="1"/>
      <c r="L5242" s="1"/>
      <c r="M5242" s="1"/>
      <c r="N5242" s="1"/>
    </row>
    <row r="5243" spans="4:14" s="3" customFormat="1" x14ac:dyDescent="0.25">
      <c r="D5243" s="1"/>
      <c r="E5243" s="1"/>
      <c r="F5243" s="1"/>
      <c r="H5243" s="1"/>
      <c r="J5243" s="1"/>
      <c r="K5243" s="1"/>
      <c r="L5243" s="1"/>
      <c r="M5243" s="1"/>
      <c r="N5243" s="1"/>
    </row>
    <row r="5244" spans="4:14" s="3" customFormat="1" x14ac:dyDescent="0.25">
      <c r="D5244" s="1"/>
      <c r="E5244" s="1"/>
      <c r="F5244" s="1"/>
      <c r="H5244" s="1"/>
      <c r="J5244" s="1"/>
      <c r="K5244" s="1"/>
      <c r="L5244" s="1"/>
      <c r="M5244" s="1"/>
      <c r="N5244" s="1"/>
    </row>
    <row r="5245" spans="4:14" s="3" customFormat="1" x14ac:dyDescent="0.25">
      <c r="D5245" s="1"/>
      <c r="E5245" s="1"/>
      <c r="F5245" s="1"/>
      <c r="H5245" s="1"/>
      <c r="J5245" s="1"/>
      <c r="K5245" s="1"/>
      <c r="L5245" s="1"/>
      <c r="M5245" s="1"/>
      <c r="N5245" s="1"/>
    </row>
    <row r="5246" spans="4:14" s="3" customFormat="1" x14ac:dyDescent="0.25">
      <c r="D5246" s="1"/>
      <c r="E5246" s="1"/>
      <c r="F5246" s="1"/>
      <c r="H5246" s="1"/>
      <c r="J5246" s="1"/>
      <c r="K5246" s="1"/>
      <c r="L5246" s="1"/>
      <c r="M5246" s="1"/>
      <c r="N5246" s="1"/>
    </row>
    <row r="5247" spans="4:14" s="3" customFormat="1" x14ac:dyDescent="0.25">
      <c r="D5247" s="1"/>
      <c r="E5247" s="1"/>
      <c r="F5247" s="1"/>
      <c r="H5247" s="1"/>
      <c r="J5247" s="1"/>
      <c r="K5247" s="1"/>
      <c r="L5247" s="1"/>
      <c r="M5247" s="1"/>
      <c r="N5247" s="1"/>
    </row>
    <row r="5248" spans="4:14" s="3" customFormat="1" x14ac:dyDescent="0.25">
      <c r="D5248" s="1"/>
      <c r="E5248" s="1"/>
      <c r="F5248" s="1"/>
      <c r="H5248" s="1"/>
      <c r="J5248" s="1"/>
      <c r="K5248" s="1"/>
      <c r="L5248" s="1"/>
      <c r="M5248" s="1"/>
      <c r="N5248" s="1"/>
    </row>
    <row r="5249" spans="4:14" s="3" customFormat="1" x14ac:dyDescent="0.25">
      <c r="D5249" s="1"/>
      <c r="E5249" s="1"/>
      <c r="F5249" s="1"/>
      <c r="H5249" s="1"/>
      <c r="J5249" s="1"/>
      <c r="K5249" s="1"/>
      <c r="L5249" s="1"/>
      <c r="M5249" s="1"/>
      <c r="N5249" s="1"/>
    </row>
    <row r="5250" spans="4:14" s="3" customFormat="1" x14ac:dyDescent="0.25">
      <c r="D5250" s="1"/>
      <c r="E5250" s="1"/>
      <c r="F5250" s="1"/>
      <c r="H5250" s="1"/>
      <c r="J5250" s="1"/>
      <c r="K5250" s="1"/>
      <c r="L5250" s="1"/>
      <c r="M5250" s="1"/>
      <c r="N5250" s="1"/>
    </row>
    <row r="5251" spans="4:14" s="3" customFormat="1" x14ac:dyDescent="0.25">
      <c r="D5251" s="1"/>
      <c r="E5251" s="1"/>
      <c r="F5251" s="1"/>
      <c r="H5251" s="1"/>
      <c r="J5251" s="1"/>
      <c r="K5251" s="1"/>
      <c r="L5251" s="1"/>
      <c r="M5251" s="1"/>
      <c r="N5251" s="1"/>
    </row>
    <row r="5252" spans="4:14" s="3" customFormat="1" x14ac:dyDescent="0.25">
      <c r="D5252" s="1"/>
      <c r="E5252" s="1"/>
      <c r="F5252" s="1"/>
      <c r="H5252" s="1"/>
      <c r="J5252" s="1"/>
      <c r="K5252" s="1"/>
      <c r="L5252" s="1"/>
      <c r="M5252" s="1"/>
      <c r="N5252" s="1"/>
    </row>
    <row r="5253" spans="4:14" s="3" customFormat="1" x14ac:dyDescent="0.25">
      <c r="D5253" s="1"/>
      <c r="E5253" s="1"/>
      <c r="F5253" s="1"/>
      <c r="H5253" s="1"/>
      <c r="J5253" s="1"/>
      <c r="K5253" s="1"/>
      <c r="L5253" s="1"/>
      <c r="M5253" s="1"/>
      <c r="N5253" s="1"/>
    </row>
    <row r="5254" spans="4:14" s="3" customFormat="1" x14ac:dyDescent="0.25">
      <c r="D5254" s="1"/>
      <c r="E5254" s="1"/>
      <c r="F5254" s="1"/>
      <c r="H5254" s="1"/>
      <c r="J5254" s="1"/>
      <c r="K5254" s="1"/>
      <c r="L5254" s="1"/>
      <c r="M5254" s="1"/>
      <c r="N5254" s="1"/>
    </row>
    <row r="5255" spans="4:14" s="3" customFormat="1" x14ac:dyDescent="0.25">
      <c r="D5255" s="1"/>
      <c r="E5255" s="1"/>
      <c r="F5255" s="1"/>
      <c r="H5255" s="1"/>
      <c r="J5255" s="1"/>
      <c r="K5255" s="1"/>
      <c r="L5255" s="1"/>
      <c r="M5255" s="1"/>
      <c r="N5255" s="1"/>
    </row>
    <row r="5256" spans="4:14" s="3" customFormat="1" x14ac:dyDescent="0.25">
      <c r="D5256" s="1"/>
      <c r="E5256" s="1"/>
      <c r="F5256" s="1"/>
      <c r="H5256" s="1"/>
      <c r="J5256" s="1"/>
      <c r="K5256" s="1"/>
      <c r="L5256" s="1"/>
      <c r="M5256" s="1"/>
      <c r="N5256" s="1"/>
    </row>
    <row r="5257" spans="4:14" s="3" customFormat="1" x14ac:dyDescent="0.25">
      <c r="D5257" s="1"/>
      <c r="E5257" s="1"/>
      <c r="F5257" s="1"/>
      <c r="H5257" s="1"/>
      <c r="J5257" s="1"/>
      <c r="K5257" s="1"/>
      <c r="L5257" s="1"/>
      <c r="M5257" s="1"/>
      <c r="N5257" s="1"/>
    </row>
    <row r="5258" spans="4:14" s="3" customFormat="1" x14ac:dyDescent="0.25">
      <c r="D5258" s="1"/>
      <c r="E5258" s="1"/>
      <c r="F5258" s="1"/>
      <c r="H5258" s="1"/>
      <c r="J5258" s="1"/>
      <c r="K5258" s="1"/>
      <c r="L5258" s="1"/>
      <c r="M5258" s="1"/>
      <c r="N5258" s="1"/>
    </row>
    <row r="5259" spans="4:14" s="3" customFormat="1" x14ac:dyDescent="0.25">
      <c r="D5259" s="1"/>
      <c r="E5259" s="1"/>
      <c r="F5259" s="1"/>
      <c r="H5259" s="1"/>
      <c r="J5259" s="1"/>
      <c r="K5259" s="1"/>
      <c r="L5259" s="1"/>
      <c r="M5259" s="1"/>
      <c r="N5259" s="1"/>
    </row>
    <row r="5260" spans="4:14" s="3" customFormat="1" x14ac:dyDescent="0.25">
      <c r="D5260" s="1"/>
      <c r="E5260" s="1"/>
      <c r="F5260" s="1"/>
      <c r="H5260" s="1"/>
      <c r="J5260" s="1"/>
      <c r="K5260" s="1"/>
      <c r="L5260" s="1"/>
      <c r="M5260" s="1"/>
      <c r="N5260" s="1"/>
    </row>
    <row r="5261" spans="4:14" s="3" customFormat="1" x14ac:dyDescent="0.25">
      <c r="D5261" s="1"/>
      <c r="E5261" s="1"/>
      <c r="F5261" s="1"/>
      <c r="H5261" s="1"/>
      <c r="J5261" s="1"/>
      <c r="K5261" s="1"/>
      <c r="L5261" s="1"/>
      <c r="M5261" s="1"/>
      <c r="N5261" s="1"/>
    </row>
    <row r="5262" spans="4:14" s="3" customFormat="1" x14ac:dyDescent="0.25">
      <c r="D5262" s="1"/>
      <c r="E5262" s="1"/>
      <c r="F5262" s="1"/>
      <c r="H5262" s="1"/>
      <c r="J5262" s="1"/>
      <c r="K5262" s="1"/>
      <c r="L5262" s="1"/>
      <c r="M5262" s="1"/>
      <c r="N5262" s="1"/>
    </row>
    <row r="5263" spans="4:14" s="3" customFormat="1" x14ac:dyDescent="0.25">
      <c r="D5263" s="1"/>
      <c r="E5263" s="1"/>
      <c r="F5263" s="1"/>
      <c r="H5263" s="1"/>
      <c r="J5263" s="1"/>
      <c r="K5263" s="1"/>
      <c r="L5263" s="1"/>
      <c r="M5263" s="1"/>
      <c r="N5263" s="1"/>
    </row>
    <row r="5264" spans="4:14" s="3" customFormat="1" x14ac:dyDescent="0.25">
      <c r="D5264" s="1"/>
      <c r="E5264" s="1"/>
      <c r="F5264" s="1"/>
      <c r="H5264" s="1"/>
      <c r="J5264" s="1"/>
      <c r="K5264" s="1"/>
      <c r="L5264" s="1"/>
      <c r="M5264" s="1"/>
      <c r="N5264" s="1"/>
    </row>
    <row r="5265" spans="4:14" s="3" customFormat="1" x14ac:dyDescent="0.25">
      <c r="D5265" s="1"/>
      <c r="E5265" s="1"/>
      <c r="F5265" s="1"/>
      <c r="H5265" s="1"/>
      <c r="J5265" s="1"/>
      <c r="K5265" s="1"/>
      <c r="L5265" s="1"/>
      <c r="M5265" s="1"/>
      <c r="N5265" s="1"/>
    </row>
    <row r="5266" spans="4:14" s="3" customFormat="1" x14ac:dyDescent="0.25">
      <c r="D5266" s="1"/>
      <c r="E5266" s="1"/>
      <c r="F5266" s="1"/>
      <c r="H5266" s="1"/>
      <c r="J5266" s="1"/>
      <c r="K5266" s="1"/>
      <c r="L5266" s="1"/>
      <c r="M5266" s="1"/>
      <c r="N5266" s="1"/>
    </row>
    <row r="5267" spans="4:14" s="3" customFormat="1" x14ac:dyDescent="0.25">
      <c r="D5267" s="1"/>
      <c r="E5267" s="1"/>
      <c r="F5267" s="1"/>
      <c r="H5267" s="1"/>
      <c r="J5267" s="1"/>
      <c r="K5267" s="1"/>
      <c r="L5267" s="1"/>
      <c r="M5267" s="1"/>
      <c r="N5267" s="1"/>
    </row>
    <row r="5268" spans="4:14" s="3" customFormat="1" x14ac:dyDescent="0.25">
      <c r="D5268" s="1"/>
      <c r="E5268" s="1"/>
      <c r="F5268" s="1"/>
      <c r="H5268" s="1"/>
      <c r="J5268" s="1"/>
      <c r="K5268" s="1"/>
      <c r="L5268" s="1"/>
      <c r="M5268" s="1"/>
      <c r="N5268" s="1"/>
    </row>
    <row r="5269" spans="4:14" s="3" customFormat="1" x14ac:dyDescent="0.25">
      <c r="D5269" s="1"/>
      <c r="E5269" s="1"/>
      <c r="F5269" s="1"/>
      <c r="H5269" s="1"/>
      <c r="J5269" s="1"/>
      <c r="K5269" s="1"/>
      <c r="L5269" s="1"/>
      <c r="M5269" s="1"/>
      <c r="N5269" s="1"/>
    </row>
    <row r="5270" spans="4:14" s="3" customFormat="1" x14ac:dyDescent="0.25">
      <c r="D5270" s="1"/>
      <c r="E5270" s="1"/>
      <c r="F5270" s="1"/>
      <c r="H5270" s="1"/>
      <c r="J5270" s="1"/>
      <c r="K5270" s="1"/>
      <c r="L5270" s="1"/>
      <c r="M5270" s="1"/>
      <c r="N5270" s="1"/>
    </row>
    <row r="5271" spans="4:14" s="3" customFormat="1" x14ac:dyDescent="0.25">
      <c r="D5271" s="1"/>
      <c r="E5271" s="1"/>
      <c r="F5271" s="1"/>
      <c r="H5271" s="1"/>
      <c r="J5271" s="1"/>
      <c r="K5271" s="1"/>
      <c r="L5271" s="1"/>
      <c r="M5271" s="1"/>
      <c r="N5271" s="1"/>
    </row>
    <row r="5272" spans="4:14" s="3" customFormat="1" x14ac:dyDescent="0.25">
      <c r="D5272" s="1"/>
      <c r="E5272" s="1"/>
      <c r="F5272" s="1"/>
      <c r="H5272" s="1"/>
      <c r="J5272" s="1"/>
      <c r="K5272" s="1"/>
      <c r="L5272" s="1"/>
      <c r="M5272" s="1"/>
      <c r="N5272" s="1"/>
    </row>
    <row r="5273" spans="4:14" s="3" customFormat="1" x14ac:dyDescent="0.25">
      <c r="D5273" s="1"/>
      <c r="E5273" s="1"/>
      <c r="F5273" s="1"/>
      <c r="H5273" s="1"/>
      <c r="J5273" s="1"/>
      <c r="K5273" s="1"/>
      <c r="L5273" s="1"/>
      <c r="M5273" s="1"/>
      <c r="N5273" s="1"/>
    </row>
    <row r="5274" spans="4:14" s="3" customFormat="1" x14ac:dyDescent="0.25">
      <c r="D5274" s="1"/>
      <c r="E5274" s="1"/>
      <c r="F5274" s="1"/>
      <c r="H5274" s="1"/>
      <c r="J5274" s="1"/>
      <c r="K5274" s="1"/>
      <c r="L5274" s="1"/>
      <c r="M5274" s="1"/>
      <c r="N5274" s="1"/>
    </row>
    <row r="5275" spans="4:14" s="3" customFormat="1" x14ac:dyDescent="0.25">
      <c r="D5275" s="1"/>
      <c r="E5275" s="1"/>
      <c r="F5275" s="1"/>
      <c r="H5275" s="1"/>
      <c r="J5275" s="1"/>
      <c r="K5275" s="1"/>
      <c r="L5275" s="1"/>
      <c r="M5275" s="1"/>
      <c r="N5275" s="1"/>
    </row>
    <row r="5276" spans="4:14" s="3" customFormat="1" x14ac:dyDescent="0.25">
      <c r="D5276" s="1"/>
      <c r="E5276" s="1"/>
      <c r="F5276" s="1"/>
      <c r="H5276" s="1"/>
      <c r="J5276" s="1"/>
      <c r="K5276" s="1"/>
      <c r="L5276" s="1"/>
      <c r="M5276" s="1"/>
      <c r="N5276" s="1"/>
    </row>
    <row r="5277" spans="4:14" s="3" customFormat="1" x14ac:dyDescent="0.25">
      <c r="D5277" s="1"/>
      <c r="E5277" s="1"/>
      <c r="F5277" s="1"/>
      <c r="H5277" s="1"/>
      <c r="J5277" s="1"/>
      <c r="K5277" s="1"/>
      <c r="L5277" s="1"/>
      <c r="M5277" s="1"/>
      <c r="N5277" s="1"/>
    </row>
    <row r="5278" spans="4:14" s="3" customFormat="1" x14ac:dyDescent="0.25">
      <c r="D5278" s="1"/>
      <c r="E5278" s="1"/>
      <c r="F5278" s="1"/>
      <c r="H5278" s="1"/>
      <c r="J5278" s="1"/>
      <c r="K5278" s="1"/>
      <c r="L5278" s="1"/>
      <c r="M5278" s="1"/>
      <c r="N5278" s="1"/>
    </row>
    <row r="5279" spans="4:14" s="3" customFormat="1" x14ac:dyDescent="0.25">
      <c r="D5279" s="1"/>
      <c r="E5279" s="1"/>
      <c r="F5279" s="1"/>
      <c r="H5279" s="1"/>
      <c r="J5279" s="1"/>
      <c r="K5279" s="1"/>
      <c r="L5279" s="1"/>
      <c r="M5279" s="1"/>
      <c r="N5279" s="1"/>
    </row>
    <row r="5280" spans="4:14" s="3" customFormat="1" x14ac:dyDescent="0.25">
      <c r="D5280" s="1"/>
      <c r="E5280" s="1"/>
      <c r="F5280" s="1"/>
      <c r="H5280" s="1"/>
      <c r="J5280" s="1"/>
      <c r="K5280" s="1"/>
      <c r="L5280" s="1"/>
      <c r="M5280" s="1"/>
      <c r="N5280" s="1"/>
    </row>
    <row r="5281" spans="4:14" s="3" customFormat="1" x14ac:dyDescent="0.25">
      <c r="D5281" s="1"/>
      <c r="E5281" s="1"/>
      <c r="F5281" s="1"/>
      <c r="H5281" s="1"/>
      <c r="J5281" s="1"/>
      <c r="K5281" s="1"/>
      <c r="L5281" s="1"/>
      <c r="M5281" s="1"/>
      <c r="N5281" s="1"/>
    </row>
    <row r="5282" spans="4:14" s="3" customFormat="1" x14ac:dyDescent="0.25">
      <c r="D5282" s="1"/>
      <c r="E5282" s="1"/>
      <c r="F5282" s="1"/>
      <c r="H5282" s="1"/>
      <c r="J5282" s="1"/>
      <c r="K5282" s="1"/>
      <c r="L5282" s="1"/>
      <c r="M5282" s="1"/>
      <c r="N5282" s="1"/>
    </row>
    <row r="5283" spans="4:14" s="3" customFormat="1" x14ac:dyDescent="0.25">
      <c r="D5283" s="1"/>
      <c r="E5283" s="1"/>
      <c r="F5283" s="1"/>
      <c r="H5283" s="1"/>
      <c r="J5283" s="1"/>
      <c r="K5283" s="1"/>
      <c r="L5283" s="1"/>
      <c r="M5283" s="1"/>
      <c r="N5283" s="1"/>
    </row>
    <row r="5284" spans="4:14" s="3" customFormat="1" x14ac:dyDescent="0.25">
      <c r="D5284" s="1"/>
      <c r="E5284" s="1"/>
      <c r="F5284" s="1"/>
      <c r="H5284" s="1"/>
      <c r="J5284" s="1"/>
      <c r="K5284" s="1"/>
      <c r="L5284" s="1"/>
      <c r="M5284" s="1"/>
      <c r="N5284" s="1"/>
    </row>
    <row r="5285" spans="4:14" s="3" customFormat="1" x14ac:dyDescent="0.25">
      <c r="D5285" s="1"/>
      <c r="E5285" s="1"/>
      <c r="F5285" s="1"/>
      <c r="H5285" s="1"/>
      <c r="J5285" s="1"/>
      <c r="K5285" s="1"/>
      <c r="L5285" s="1"/>
      <c r="M5285" s="1"/>
      <c r="N5285" s="1"/>
    </row>
    <row r="5286" spans="4:14" s="3" customFormat="1" x14ac:dyDescent="0.25">
      <c r="D5286" s="1"/>
      <c r="E5286" s="1"/>
      <c r="F5286" s="1"/>
      <c r="H5286" s="1"/>
      <c r="J5286" s="1"/>
      <c r="K5286" s="1"/>
      <c r="L5286" s="1"/>
      <c r="M5286" s="1"/>
      <c r="N5286" s="1"/>
    </row>
    <row r="5287" spans="4:14" s="3" customFormat="1" x14ac:dyDescent="0.25">
      <c r="D5287" s="1"/>
      <c r="E5287" s="1"/>
      <c r="F5287" s="1"/>
      <c r="H5287" s="1"/>
      <c r="J5287" s="1"/>
      <c r="K5287" s="1"/>
      <c r="L5287" s="1"/>
      <c r="M5287" s="1"/>
      <c r="N5287" s="1"/>
    </row>
    <row r="5288" spans="4:14" s="3" customFormat="1" x14ac:dyDescent="0.25">
      <c r="D5288" s="1"/>
      <c r="E5288" s="1"/>
      <c r="F5288" s="1"/>
      <c r="H5288" s="1"/>
      <c r="J5288" s="1"/>
      <c r="K5288" s="1"/>
      <c r="L5288" s="1"/>
      <c r="M5288" s="1"/>
      <c r="N5288" s="1"/>
    </row>
    <row r="5289" spans="4:14" s="3" customFormat="1" x14ac:dyDescent="0.25">
      <c r="D5289" s="1"/>
      <c r="E5289" s="1"/>
      <c r="F5289" s="1"/>
      <c r="H5289" s="1"/>
      <c r="J5289" s="1"/>
      <c r="K5289" s="1"/>
      <c r="L5289" s="1"/>
      <c r="M5289" s="1"/>
      <c r="N5289" s="1"/>
    </row>
    <row r="5290" spans="4:14" s="3" customFormat="1" x14ac:dyDescent="0.25">
      <c r="D5290" s="1"/>
      <c r="E5290" s="1"/>
      <c r="F5290" s="1"/>
      <c r="H5290" s="1"/>
      <c r="J5290" s="1"/>
      <c r="K5290" s="1"/>
      <c r="L5290" s="1"/>
      <c r="M5290" s="1"/>
      <c r="N5290" s="1"/>
    </row>
    <row r="5291" spans="4:14" s="3" customFormat="1" x14ac:dyDescent="0.25">
      <c r="D5291" s="1"/>
      <c r="E5291" s="1"/>
      <c r="F5291" s="1"/>
      <c r="H5291" s="1"/>
      <c r="J5291" s="1"/>
      <c r="K5291" s="1"/>
      <c r="L5291" s="1"/>
      <c r="M5291" s="1"/>
      <c r="N5291" s="1"/>
    </row>
    <row r="5292" spans="4:14" s="3" customFormat="1" x14ac:dyDescent="0.25">
      <c r="D5292" s="1"/>
      <c r="E5292" s="1"/>
      <c r="F5292" s="1"/>
      <c r="H5292" s="1"/>
      <c r="J5292" s="1"/>
      <c r="K5292" s="1"/>
      <c r="L5292" s="1"/>
      <c r="M5292" s="1"/>
      <c r="N5292" s="1"/>
    </row>
    <row r="5293" spans="4:14" s="3" customFormat="1" x14ac:dyDescent="0.25">
      <c r="D5293" s="1"/>
      <c r="E5293" s="1"/>
      <c r="F5293" s="1"/>
      <c r="H5293" s="1"/>
      <c r="J5293" s="1"/>
      <c r="K5293" s="1"/>
      <c r="L5293" s="1"/>
      <c r="M5293" s="1"/>
      <c r="N5293" s="1"/>
    </row>
    <row r="5294" spans="4:14" s="3" customFormat="1" x14ac:dyDescent="0.25">
      <c r="D5294" s="1"/>
      <c r="E5294" s="1"/>
      <c r="F5294" s="1"/>
      <c r="H5294" s="1"/>
      <c r="J5294" s="1"/>
      <c r="K5294" s="1"/>
      <c r="L5294" s="1"/>
      <c r="M5294" s="1"/>
      <c r="N5294" s="1"/>
    </row>
    <row r="5295" spans="4:14" s="3" customFormat="1" x14ac:dyDescent="0.25">
      <c r="D5295" s="1"/>
      <c r="E5295" s="1"/>
      <c r="F5295" s="1"/>
      <c r="H5295" s="1"/>
      <c r="J5295" s="1"/>
      <c r="K5295" s="1"/>
      <c r="L5295" s="1"/>
      <c r="M5295" s="1"/>
      <c r="N5295" s="1"/>
    </row>
    <row r="5296" spans="4:14" s="3" customFormat="1" x14ac:dyDescent="0.25">
      <c r="D5296" s="1"/>
      <c r="E5296" s="1"/>
      <c r="F5296" s="1"/>
      <c r="H5296" s="1"/>
      <c r="J5296" s="1"/>
      <c r="K5296" s="1"/>
      <c r="L5296" s="1"/>
      <c r="M5296" s="1"/>
      <c r="N5296" s="1"/>
    </row>
    <row r="5297" spans="4:14" s="3" customFormat="1" x14ac:dyDescent="0.25">
      <c r="D5297" s="1"/>
      <c r="E5297" s="1"/>
      <c r="F5297" s="1"/>
      <c r="H5297" s="1"/>
      <c r="J5297" s="1"/>
      <c r="K5297" s="1"/>
      <c r="L5297" s="1"/>
      <c r="M5297" s="1"/>
      <c r="N5297" s="1"/>
    </row>
    <row r="5298" spans="4:14" s="3" customFormat="1" x14ac:dyDescent="0.25">
      <c r="D5298" s="1"/>
      <c r="E5298" s="1"/>
      <c r="F5298" s="1"/>
      <c r="H5298" s="1"/>
      <c r="J5298" s="1"/>
      <c r="K5298" s="1"/>
      <c r="L5298" s="1"/>
      <c r="M5298" s="1"/>
      <c r="N5298" s="1"/>
    </row>
    <row r="5299" spans="4:14" s="3" customFormat="1" x14ac:dyDescent="0.25">
      <c r="D5299" s="1"/>
      <c r="E5299" s="1"/>
      <c r="F5299" s="1"/>
      <c r="H5299" s="1"/>
      <c r="J5299" s="1"/>
      <c r="K5299" s="1"/>
      <c r="L5299" s="1"/>
      <c r="M5299" s="1"/>
      <c r="N5299" s="1"/>
    </row>
    <row r="5300" spans="4:14" s="3" customFormat="1" x14ac:dyDescent="0.25">
      <c r="D5300" s="1"/>
      <c r="E5300" s="1"/>
      <c r="F5300" s="1"/>
      <c r="H5300" s="1"/>
      <c r="J5300" s="1"/>
      <c r="K5300" s="1"/>
      <c r="L5300" s="1"/>
      <c r="M5300" s="1"/>
      <c r="N5300" s="1"/>
    </row>
    <row r="5301" spans="4:14" s="3" customFormat="1" x14ac:dyDescent="0.25">
      <c r="D5301" s="1"/>
      <c r="E5301" s="1"/>
      <c r="F5301" s="1"/>
      <c r="H5301" s="1"/>
      <c r="J5301" s="1"/>
      <c r="K5301" s="1"/>
      <c r="L5301" s="1"/>
      <c r="M5301" s="1"/>
      <c r="N5301" s="1"/>
    </row>
    <row r="5302" spans="4:14" s="3" customFormat="1" x14ac:dyDescent="0.25">
      <c r="D5302" s="1"/>
      <c r="E5302" s="1"/>
      <c r="F5302" s="1"/>
      <c r="H5302" s="1"/>
      <c r="J5302" s="1"/>
      <c r="K5302" s="1"/>
      <c r="L5302" s="1"/>
      <c r="M5302" s="1"/>
      <c r="N5302" s="1"/>
    </row>
    <row r="5303" spans="4:14" s="3" customFormat="1" x14ac:dyDescent="0.25">
      <c r="D5303" s="1"/>
      <c r="E5303" s="1"/>
      <c r="F5303" s="1"/>
      <c r="H5303" s="1"/>
      <c r="J5303" s="1"/>
      <c r="K5303" s="1"/>
      <c r="L5303" s="1"/>
      <c r="M5303" s="1"/>
      <c r="N5303" s="1"/>
    </row>
    <row r="5304" spans="4:14" s="3" customFormat="1" x14ac:dyDescent="0.25">
      <c r="D5304" s="1"/>
      <c r="E5304" s="1"/>
      <c r="F5304" s="1"/>
      <c r="H5304" s="1"/>
      <c r="J5304" s="1"/>
      <c r="K5304" s="1"/>
      <c r="L5304" s="1"/>
      <c r="M5304" s="1"/>
      <c r="N5304" s="1"/>
    </row>
    <row r="5305" spans="4:14" s="3" customFormat="1" x14ac:dyDescent="0.25">
      <c r="D5305" s="1"/>
      <c r="E5305" s="1"/>
      <c r="F5305" s="1"/>
      <c r="H5305" s="1"/>
      <c r="J5305" s="1"/>
      <c r="K5305" s="1"/>
      <c r="L5305" s="1"/>
      <c r="M5305" s="1"/>
      <c r="N5305" s="1"/>
    </row>
    <row r="5306" spans="4:14" s="3" customFormat="1" x14ac:dyDescent="0.25">
      <c r="D5306" s="1"/>
      <c r="E5306" s="1"/>
      <c r="F5306" s="1"/>
      <c r="H5306" s="1"/>
      <c r="J5306" s="1"/>
      <c r="K5306" s="1"/>
      <c r="L5306" s="1"/>
      <c r="M5306" s="1"/>
      <c r="N5306" s="1"/>
    </row>
    <row r="5307" spans="4:14" s="3" customFormat="1" x14ac:dyDescent="0.25">
      <c r="D5307" s="1"/>
      <c r="E5307" s="1"/>
      <c r="F5307" s="1"/>
      <c r="H5307" s="1"/>
      <c r="J5307" s="1"/>
      <c r="K5307" s="1"/>
      <c r="L5307" s="1"/>
      <c r="M5307" s="1"/>
      <c r="N5307" s="1"/>
    </row>
    <row r="5308" spans="4:14" s="3" customFormat="1" x14ac:dyDescent="0.25">
      <c r="D5308" s="1"/>
      <c r="E5308" s="1"/>
      <c r="F5308" s="1"/>
      <c r="H5308" s="1"/>
      <c r="J5308" s="1"/>
      <c r="K5308" s="1"/>
      <c r="L5308" s="1"/>
      <c r="M5308" s="1"/>
      <c r="N5308" s="1"/>
    </row>
    <row r="5309" spans="4:14" s="3" customFormat="1" x14ac:dyDescent="0.25">
      <c r="D5309" s="1"/>
      <c r="E5309" s="1"/>
      <c r="F5309" s="1"/>
      <c r="H5309" s="1"/>
      <c r="J5309" s="1"/>
      <c r="K5309" s="1"/>
      <c r="L5309" s="1"/>
      <c r="M5309" s="1"/>
      <c r="N5309" s="1"/>
    </row>
    <row r="5310" spans="4:14" s="3" customFormat="1" x14ac:dyDescent="0.25">
      <c r="D5310" s="1"/>
      <c r="E5310" s="1"/>
      <c r="F5310" s="1"/>
      <c r="H5310" s="1"/>
      <c r="J5310" s="1"/>
      <c r="K5310" s="1"/>
      <c r="L5310" s="1"/>
      <c r="M5310" s="1"/>
      <c r="N5310" s="1"/>
    </row>
    <row r="5311" spans="4:14" s="3" customFormat="1" x14ac:dyDescent="0.25">
      <c r="D5311" s="1"/>
      <c r="E5311" s="1"/>
      <c r="F5311" s="1"/>
      <c r="H5311" s="1"/>
      <c r="J5311" s="1"/>
      <c r="K5311" s="1"/>
      <c r="L5311" s="1"/>
      <c r="M5311" s="1"/>
      <c r="N5311" s="1"/>
    </row>
    <row r="5312" spans="4:14" s="3" customFormat="1" x14ac:dyDescent="0.25">
      <c r="D5312" s="1"/>
      <c r="E5312" s="1"/>
      <c r="F5312" s="1"/>
      <c r="H5312" s="1"/>
      <c r="J5312" s="1"/>
      <c r="K5312" s="1"/>
      <c r="L5312" s="1"/>
      <c r="M5312" s="1"/>
      <c r="N5312" s="1"/>
    </row>
    <row r="5313" spans="4:14" s="3" customFormat="1" x14ac:dyDescent="0.25">
      <c r="D5313" s="1"/>
      <c r="E5313" s="1"/>
      <c r="F5313" s="1"/>
      <c r="H5313" s="1"/>
      <c r="J5313" s="1"/>
      <c r="K5313" s="1"/>
      <c r="L5313" s="1"/>
      <c r="M5313" s="1"/>
      <c r="N5313" s="1"/>
    </row>
    <row r="5314" spans="4:14" s="3" customFormat="1" x14ac:dyDescent="0.25">
      <c r="D5314" s="1"/>
      <c r="E5314" s="1"/>
      <c r="F5314" s="1"/>
      <c r="H5314" s="1"/>
      <c r="J5314" s="1"/>
      <c r="K5314" s="1"/>
      <c r="L5314" s="1"/>
      <c r="M5314" s="1"/>
      <c r="N5314" s="1"/>
    </row>
    <row r="5315" spans="4:14" s="3" customFormat="1" x14ac:dyDescent="0.25">
      <c r="D5315" s="1"/>
      <c r="E5315" s="1"/>
      <c r="F5315" s="1"/>
      <c r="H5315" s="1"/>
      <c r="J5315" s="1"/>
      <c r="K5315" s="1"/>
      <c r="L5315" s="1"/>
      <c r="M5315" s="1"/>
      <c r="N5315" s="1"/>
    </row>
    <row r="5316" spans="4:14" s="3" customFormat="1" x14ac:dyDescent="0.25">
      <c r="D5316" s="1"/>
      <c r="E5316" s="1"/>
      <c r="F5316" s="1"/>
      <c r="H5316" s="1"/>
      <c r="J5316" s="1"/>
      <c r="K5316" s="1"/>
      <c r="L5316" s="1"/>
      <c r="M5316" s="1"/>
      <c r="N5316" s="1"/>
    </row>
    <row r="5317" spans="4:14" s="3" customFormat="1" x14ac:dyDescent="0.25">
      <c r="D5317" s="1"/>
      <c r="E5317" s="1"/>
      <c r="F5317" s="1"/>
      <c r="H5317" s="1"/>
      <c r="J5317" s="1"/>
      <c r="K5317" s="1"/>
      <c r="L5317" s="1"/>
      <c r="M5317" s="1"/>
      <c r="N5317" s="1"/>
    </row>
    <row r="5318" spans="4:14" s="3" customFormat="1" x14ac:dyDescent="0.25">
      <c r="D5318" s="1"/>
      <c r="E5318" s="1"/>
      <c r="F5318" s="1"/>
      <c r="H5318" s="1"/>
      <c r="J5318" s="1"/>
      <c r="K5318" s="1"/>
      <c r="L5318" s="1"/>
      <c r="M5318" s="1"/>
      <c r="N5318" s="1"/>
    </row>
    <row r="5319" spans="4:14" s="3" customFormat="1" x14ac:dyDescent="0.25">
      <c r="D5319" s="1"/>
      <c r="E5319" s="1"/>
      <c r="F5319" s="1"/>
      <c r="H5319" s="1"/>
      <c r="J5319" s="1"/>
      <c r="K5319" s="1"/>
      <c r="L5319" s="1"/>
      <c r="M5319" s="1"/>
      <c r="N5319" s="1"/>
    </row>
    <row r="5320" spans="4:14" s="3" customFormat="1" x14ac:dyDescent="0.25">
      <c r="D5320" s="1"/>
      <c r="E5320" s="1"/>
      <c r="F5320" s="1"/>
      <c r="H5320" s="1"/>
      <c r="J5320" s="1"/>
      <c r="K5320" s="1"/>
      <c r="L5320" s="1"/>
      <c r="M5320" s="1"/>
      <c r="N5320" s="1"/>
    </row>
    <row r="5321" spans="4:14" s="3" customFormat="1" x14ac:dyDescent="0.25">
      <c r="D5321" s="1"/>
      <c r="E5321" s="1"/>
      <c r="F5321" s="1"/>
      <c r="H5321" s="1"/>
      <c r="J5321" s="1"/>
      <c r="K5321" s="1"/>
      <c r="L5321" s="1"/>
      <c r="M5321" s="1"/>
      <c r="N5321" s="1"/>
    </row>
    <row r="5322" spans="4:14" s="3" customFormat="1" x14ac:dyDescent="0.25">
      <c r="D5322" s="1"/>
      <c r="E5322" s="1"/>
      <c r="F5322" s="1"/>
      <c r="H5322" s="1"/>
      <c r="J5322" s="1"/>
      <c r="K5322" s="1"/>
      <c r="L5322" s="1"/>
      <c r="M5322" s="1"/>
      <c r="N5322" s="1"/>
    </row>
    <row r="5323" spans="4:14" s="3" customFormat="1" x14ac:dyDescent="0.25">
      <c r="D5323" s="1"/>
      <c r="E5323" s="1"/>
      <c r="F5323" s="1"/>
      <c r="H5323" s="1"/>
      <c r="J5323" s="1"/>
      <c r="K5323" s="1"/>
      <c r="L5323" s="1"/>
      <c r="M5323" s="1"/>
      <c r="N5323" s="1"/>
    </row>
    <row r="5324" spans="4:14" s="3" customFormat="1" x14ac:dyDescent="0.25">
      <c r="D5324" s="1"/>
      <c r="E5324" s="1"/>
      <c r="F5324" s="1"/>
      <c r="H5324" s="1"/>
      <c r="J5324" s="1"/>
      <c r="K5324" s="1"/>
      <c r="L5324" s="1"/>
      <c r="M5324" s="1"/>
      <c r="N5324" s="1"/>
    </row>
    <row r="5325" spans="4:14" s="3" customFormat="1" x14ac:dyDescent="0.25">
      <c r="D5325" s="1"/>
      <c r="E5325" s="1"/>
      <c r="F5325" s="1"/>
      <c r="H5325" s="1"/>
      <c r="J5325" s="1"/>
      <c r="K5325" s="1"/>
      <c r="L5325" s="1"/>
      <c r="M5325" s="1"/>
      <c r="N5325" s="1"/>
    </row>
    <row r="5326" spans="4:14" s="3" customFormat="1" x14ac:dyDescent="0.25">
      <c r="D5326" s="1"/>
      <c r="E5326" s="1"/>
      <c r="F5326" s="1"/>
      <c r="H5326" s="1"/>
      <c r="J5326" s="1"/>
      <c r="K5326" s="1"/>
      <c r="L5326" s="1"/>
      <c r="M5326" s="1"/>
      <c r="N5326" s="1"/>
    </row>
    <row r="5327" spans="4:14" s="3" customFormat="1" x14ac:dyDescent="0.25">
      <c r="D5327" s="1"/>
      <c r="E5327" s="1"/>
      <c r="F5327" s="1"/>
      <c r="H5327" s="1"/>
      <c r="J5327" s="1"/>
      <c r="K5327" s="1"/>
      <c r="L5327" s="1"/>
      <c r="M5327" s="1"/>
      <c r="N5327" s="1"/>
    </row>
    <row r="5328" spans="4:14" s="3" customFormat="1" x14ac:dyDescent="0.25">
      <c r="D5328" s="1"/>
      <c r="E5328" s="1"/>
      <c r="F5328" s="1"/>
      <c r="H5328" s="1"/>
      <c r="J5328" s="1"/>
      <c r="K5328" s="1"/>
      <c r="L5328" s="1"/>
      <c r="M5328" s="1"/>
      <c r="N5328" s="1"/>
    </row>
    <row r="5329" spans="4:14" s="3" customFormat="1" x14ac:dyDescent="0.25">
      <c r="D5329" s="1"/>
      <c r="E5329" s="1"/>
      <c r="F5329" s="1"/>
      <c r="H5329" s="1"/>
      <c r="J5329" s="1"/>
      <c r="K5329" s="1"/>
      <c r="L5329" s="1"/>
      <c r="M5329" s="1"/>
      <c r="N5329" s="1"/>
    </row>
    <row r="5330" spans="4:14" s="3" customFormat="1" x14ac:dyDescent="0.25">
      <c r="D5330" s="1"/>
      <c r="E5330" s="1"/>
      <c r="F5330" s="1"/>
      <c r="H5330" s="1"/>
      <c r="J5330" s="1"/>
      <c r="K5330" s="1"/>
      <c r="L5330" s="1"/>
      <c r="M5330" s="1"/>
      <c r="N5330" s="1"/>
    </row>
    <row r="5331" spans="4:14" s="3" customFormat="1" x14ac:dyDescent="0.25">
      <c r="D5331" s="1"/>
      <c r="E5331" s="1"/>
      <c r="F5331" s="1"/>
      <c r="H5331" s="1"/>
      <c r="J5331" s="1"/>
      <c r="K5331" s="1"/>
      <c r="L5331" s="1"/>
      <c r="M5331" s="1"/>
      <c r="N5331" s="1"/>
    </row>
    <row r="5332" spans="4:14" s="3" customFormat="1" x14ac:dyDescent="0.25">
      <c r="D5332" s="1"/>
      <c r="E5332" s="1"/>
      <c r="F5332" s="1"/>
      <c r="H5332" s="1"/>
      <c r="J5332" s="1"/>
      <c r="K5332" s="1"/>
      <c r="L5332" s="1"/>
      <c r="M5332" s="1"/>
      <c r="N5332" s="1"/>
    </row>
    <row r="5333" spans="4:14" s="3" customFormat="1" x14ac:dyDescent="0.25">
      <c r="D5333" s="1"/>
      <c r="E5333" s="1"/>
      <c r="F5333" s="1"/>
      <c r="H5333" s="1"/>
      <c r="J5333" s="1"/>
      <c r="K5333" s="1"/>
      <c r="L5333" s="1"/>
      <c r="M5333" s="1"/>
      <c r="N5333" s="1"/>
    </row>
    <row r="5334" spans="4:14" s="3" customFormat="1" x14ac:dyDescent="0.25">
      <c r="D5334" s="1"/>
      <c r="E5334" s="1"/>
      <c r="F5334" s="1"/>
      <c r="H5334" s="1"/>
      <c r="J5334" s="1"/>
      <c r="K5334" s="1"/>
      <c r="L5334" s="1"/>
      <c r="M5334" s="1"/>
      <c r="N5334" s="1"/>
    </row>
    <row r="5335" spans="4:14" s="3" customFormat="1" x14ac:dyDescent="0.25">
      <c r="D5335" s="1"/>
      <c r="E5335" s="1"/>
      <c r="F5335" s="1"/>
      <c r="H5335" s="1"/>
      <c r="J5335" s="1"/>
      <c r="K5335" s="1"/>
      <c r="L5335" s="1"/>
      <c r="M5335" s="1"/>
      <c r="N5335" s="1"/>
    </row>
    <row r="5336" spans="4:14" s="3" customFormat="1" x14ac:dyDescent="0.25">
      <c r="D5336" s="1"/>
      <c r="E5336" s="1"/>
      <c r="F5336" s="1"/>
      <c r="H5336" s="1"/>
      <c r="J5336" s="1"/>
      <c r="K5336" s="1"/>
      <c r="L5336" s="1"/>
      <c r="M5336" s="1"/>
      <c r="N5336" s="1"/>
    </row>
    <row r="5337" spans="4:14" s="3" customFormat="1" x14ac:dyDescent="0.25">
      <c r="D5337" s="1"/>
      <c r="E5337" s="1"/>
      <c r="F5337" s="1"/>
      <c r="H5337" s="1"/>
      <c r="J5337" s="1"/>
      <c r="K5337" s="1"/>
      <c r="L5337" s="1"/>
      <c r="M5337" s="1"/>
      <c r="N5337" s="1"/>
    </row>
    <row r="5338" spans="4:14" s="3" customFormat="1" x14ac:dyDescent="0.25">
      <c r="D5338" s="1"/>
      <c r="E5338" s="1"/>
      <c r="F5338" s="1"/>
      <c r="H5338" s="1"/>
      <c r="J5338" s="1"/>
      <c r="K5338" s="1"/>
      <c r="L5338" s="1"/>
      <c r="M5338" s="1"/>
      <c r="N5338" s="1"/>
    </row>
    <row r="5339" spans="4:14" s="3" customFormat="1" x14ac:dyDescent="0.25">
      <c r="D5339" s="1"/>
      <c r="E5339" s="1"/>
      <c r="F5339" s="1"/>
      <c r="H5339" s="1"/>
      <c r="J5339" s="1"/>
      <c r="K5339" s="1"/>
      <c r="L5339" s="1"/>
      <c r="M5339" s="1"/>
      <c r="N5339" s="1"/>
    </row>
    <row r="5340" spans="4:14" s="3" customFormat="1" x14ac:dyDescent="0.25">
      <c r="D5340" s="1"/>
      <c r="E5340" s="1"/>
      <c r="F5340" s="1"/>
      <c r="H5340" s="1"/>
      <c r="J5340" s="1"/>
      <c r="K5340" s="1"/>
      <c r="L5340" s="1"/>
      <c r="M5340" s="1"/>
      <c r="N5340" s="1"/>
    </row>
    <row r="5341" spans="4:14" s="3" customFormat="1" x14ac:dyDescent="0.25">
      <c r="D5341" s="1"/>
      <c r="E5341" s="1"/>
      <c r="F5341" s="1"/>
      <c r="H5341" s="1"/>
      <c r="J5341" s="1"/>
      <c r="K5341" s="1"/>
      <c r="L5341" s="1"/>
      <c r="M5341" s="1"/>
      <c r="N5341" s="1"/>
    </row>
    <row r="5342" spans="4:14" s="3" customFormat="1" x14ac:dyDescent="0.25">
      <c r="D5342" s="1"/>
      <c r="E5342" s="1"/>
      <c r="F5342" s="1"/>
      <c r="H5342" s="1"/>
      <c r="J5342" s="1"/>
      <c r="K5342" s="1"/>
      <c r="L5342" s="1"/>
      <c r="M5342" s="1"/>
      <c r="N5342" s="1"/>
    </row>
    <row r="5343" spans="4:14" s="3" customFormat="1" x14ac:dyDescent="0.25">
      <c r="D5343" s="1"/>
      <c r="E5343" s="1"/>
      <c r="F5343" s="1"/>
      <c r="H5343" s="1"/>
      <c r="J5343" s="1"/>
      <c r="K5343" s="1"/>
      <c r="L5343" s="1"/>
      <c r="M5343" s="1"/>
      <c r="N5343" s="1"/>
    </row>
    <row r="5344" spans="4:14" s="3" customFormat="1" x14ac:dyDescent="0.25">
      <c r="D5344" s="1"/>
      <c r="E5344" s="1"/>
      <c r="F5344" s="1"/>
      <c r="H5344" s="1"/>
      <c r="J5344" s="1"/>
      <c r="K5344" s="1"/>
      <c r="L5344" s="1"/>
      <c r="M5344" s="1"/>
      <c r="N5344" s="1"/>
    </row>
    <row r="5345" spans="4:14" s="3" customFormat="1" x14ac:dyDescent="0.25">
      <c r="D5345" s="1"/>
      <c r="E5345" s="1"/>
      <c r="F5345" s="1"/>
      <c r="H5345" s="1"/>
      <c r="J5345" s="1"/>
      <c r="K5345" s="1"/>
      <c r="L5345" s="1"/>
      <c r="M5345" s="1"/>
      <c r="N5345" s="1"/>
    </row>
    <row r="5346" spans="4:14" s="3" customFormat="1" x14ac:dyDescent="0.25">
      <c r="D5346" s="1"/>
      <c r="E5346" s="1"/>
      <c r="F5346" s="1"/>
      <c r="H5346" s="1"/>
      <c r="J5346" s="1"/>
      <c r="K5346" s="1"/>
      <c r="L5346" s="1"/>
      <c r="M5346" s="1"/>
      <c r="N5346" s="1"/>
    </row>
    <row r="5347" spans="4:14" s="3" customFormat="1" x14ac:dyDescent="0.25">
      <c r="D5347" s="1"/>
      <c r="E5347" s="1"/>
      <c r="F5347" s="1"/>
      <c r="H5347" s="1"/>
      <c r="J5347" s="1"/>
      <c r="K5347" s="1"/>
      <c r="L5347" s="1"/>
      <c r="M5347" s="1"/>
      <c r="N5347" s="1"/>
    </row>
    <row r="5348" spans="4:14" s="3" customFormat="1" x14ac:dyDescent="0.25">
      <c r="D5348" s="1"/>
      <c r="E5348" s="1"/>
      <c r="F5348" s="1"/>
      <c r="H5348" s="1"/>
      <c r="J5348" s="1"/>
      <c r="K5348" s="1"/>
      <c r="L5348" s="1"/>
      <c r="M5348" s="1"/>
      <c r="N5348" s="1"/>
    </row>
    <row r="5349" spans="4:14" s="3" customFormat="1" x14ac:dyDescent="0.25">
      <c r="D5349" s="1"/>
      <c r="E5349" s="1"/>
      <c r="F5349" s="1"/>
      <c r="H5349" s="1"/>
      <c r="J5349" s="1"/>
      <c r="K5349" s="1"/>
      <c r="L5349" s="1"/>
      <c r="M5349" s="1"/>
      <c r="N5349" s="1"/>
    </row>
    <row r="5350" spans="4:14" s="3" customFormat="1" x14ac:dyDescent="0.25">
      <c r="D5350" s="1"/>
      <c r="E5350" s="1"/>
      <c r="F5350" s="1"/>
      <c r="H5350" s="1"/>
      <c r="J5350" s="1"/>
      <c r="K5350" s="1"/>
      <c r="L5350" s="1"/>
      <c r="M5350" s="1"/>
      <c r="N5350" s="1"/>
    </row>
    <row r="5351" spans="4:14" s="3" customFormat="1" x14ac:dyDescent="0.25">
      <c r="D5351" s="1"/>
      <c r="E5351" s="1"/>
      <c r="F5351" s="1"/>
      <c r="H5351" s="1"/>
      <c r="J5351" s="1"/>
      <c r="K5351" s="1"/>
      <c r="L5351" s="1"/>
      <c r="M5351" s="1"/>
      <c r="N5351" s="1"/>
    </row>
    <row r="5352" spans="4:14" s="3" customFormat="1" x14ac:dyDescent="0.25">
      <c r="D5352" s="1"/>
      <c r="E5352" s="1"/>
      <c r="F5352" s="1"/>
      <c r="H5352" s="1"/>
      <c r="J5352" s="1"/>
      <c r="K5352" s="1"/>
      <c r="L5352" s="1"/>
      <c r="M5352" s="1"/>
      <c r="N5352" s="1"/>
    </row>
    <row r="5353" spans="4:14" s="3" customFormat="1" x14ac:dyDescent="0.25">
      <c r="D5353" s="1"/>
      <c r="E5353" s="1"/>
      <c r="F5353" s="1"/>
      <c r="H5353" s="1"/>
      <c r="J5353" s="1"/>
      <c r="K5353" s="1"/>
      <c r="L5353" s="1"/>
      <c r="M5353" s="1"/>
      <c r="N5353" s="1"/>
    </row>
    <row r="5354" spans="4:14" s="3" customFormat="1" x14ac:dyDescent="0.25">
      <c r="D5354" s="1"/>
      <c r="E5354" s="1"/>
      <c r="F5354" s="1"/>
      <c r="H5354" s="1"/>
      <c r="J5354" s="1"/>
      <c r="K5354" s="1"/>
      <c r="L5354" s="1"/>
      <c r="M5354" s="1"/>
      <c r="N5354" s="1"/>
    </row>
    <row r="5355" spans="4:14" s="3" customFormat="1" x14ac:dyDescent="0.25">
      <c r="D5355" s="1"/>
      <c r="E5355" s="1"/>
      <c r="F5355" s="1"/>
      <c r="H5355" s="1"/>
      <c r="J5355" s="1"/>
      <c r="K5355" s="1"/>
      <c r="L5355" s="1"/>
      <c r="M5355" s="1"/>
      <c r="N5355" s="1"/>
    </row>
    <row r="5356" spans="4:14" s="3" customFormat="1" x14ac:dyDescent="0.25">
      <c r="D5356" s="1"/>
      <c r="E5356" s="1"/>
      <c r="F5356" s="1"/>
      <c r="H5356" s="1"/>
      <c r="J5356" s="1"/>
      <c r="K5356" s="1"/>
      <c r="L5356" s="1"/>
      <c r="M5356" s="1"/>
      <c r="N5356" s="1"/>
    </row>
    <row r="5357" spans="4:14" s="3" customFormat="1" x14ac:dyDescent="0.25">
      <c r="D5357" s="1"/>
      <c r="E5357" s="1"/>
      <c r="F5357" s="1"/>
      <c r="H5357" s="1"/>
      <c r="J5357" s="1"/>
      <c r="K5357" s="1"/>
      <c r="L5357" s="1"/>
      <c r="M5357" s="1"/>
      <c r="N5357" s="1"/>
    </row>
    <row r="5358" spans="4:14" s="3" customFormat="1" x14ac:dyDescent="0.25">
      <c r="D5358" s="1"/>
      <c r="E5358" s="1"/>
      <c r="F5358" s="1"/>
      <c r="H5358" s="1"/>
      <c r="J5358" s="1"/>
      <c r="K5358" s="1"/>
      <c r="L5358" s="1"/>
      <c r="M5358" s="1"/>
      <c r="N5358" s="1"/>
    </row>
    <row r="5359" spans="4:14" s="3" customFormat="1" x14ac:dyDescent="0.25">
      <c r="D5359" s="1"/>
      <c r="E5359" s="1"/>
      <c r="F5359" s="1"/>
      <c r="H5359" s="1"/>
      <c r="J5359" s="1"/>
      <c r="K5359" s="1"/>
      <c r="L5359" s="1"/>
      <c r="M5359" s="1"/>
      <c r="N5359" s="1"/>
    </row>
    <row r="5360" spans="4:14" s="3" customFormat="1" x14ac:dyDescent="0.25">
      <c r="D5360" s="1"/>
      <c r="E5360" s="1"/>
      <c r="F5360" s="1"/>
      <c r="H5360" s="1"/>
      <c r="J5360" s="1"/>
      <c r="K5360" s="1"/>
      <c r="L5360" s="1"/>
      <c r="M5360" s="1"/>
      <c r="N5360" s="1"/>
    </row>
    <row r="5361" spans="4:14" s="3" customFormat="1" x14ac:dyDescent="0.25">
      <c r="D5361" s="1"/>
      <c r="E5361" s="1"/>
      <c r="F5361" s="1"/>
      <c r="H5361" s="1"/>
      <c r="J5361" s="1"/>
      <c r="K5361" s="1"/>
      <c r="L5361" s="1"/>
      <c r="M5361" s="1"/>
      <c r="N5361" s="1"/>
    </row>
    <row r="5362" spans="4:14" s="3" customFormat="1" x14ac:dyDescent="0.25">
      <c r="D5362" s="1"/>
      <c r="E5362" s="1"/>
      <c r="F5362" s="1"/>
      <c r="H5362" s="1"/>
      <c r="J5362" s="1"/>
      <c r="K5362" s="1"/>
      <c r="L5362" s="1"/>
      <c r="M5362" s="1"/>
      <c r="N5362" s="1"/>
    </row>
    <row r="5363" spans="4:14" s="3" customFormat="1" x14ac:dyDescent="0.25">
      <c r="D5363" s="1"/>
      <c r="E5363" s="1"/>
      <c r="F5363" s="1"/>
      <c r="H5363" s="1"/>
      <c r="J5363" s="1"/>
      <c r="K5363" s="1"/>
      <c r="L5363" s="1"/>
      <c r="M5363" s="1"/>
      <c r="N5363" s="1"/>
    </row>
    <row r="5364" spans="4:14" s="3" customFormat="1" x14ac:dyDescent="0.25">
      <c r="D5364" s="1"/>
      <c r="E5364" s="1"/>
      <c r="F5364" s="1"/>
      <c r="H5364" s="1"/>
      <c r="J5364" s="1"/>
      <c r="K5364" s="1"/>
      <c r="L5364" s="1"/>
      <c r="M5364" s="1"/>
      <c r="N5364" s="1"/>
    </row>
    <row r="5365" spans="4:14" s="3" customFormat="1" x14ac:dyDescent="0.25">
      <c r="D5365" s="1"/>
      <c r="E5365" s="1"/>
      <c r="F5365" s="1"/>
      <c r="H5365" s="1"/>
      <c r="J5365" s="1"/>
      <c r="K5365" s="1"/>
      <c r="L5365" s="1"/>
      <c r="M5365" s="1"/>
      <c r="N5365" s="1"/>
    </row>
    <row r="5366" spans="4:14" s="3" customFormat="1" x14ac:dyDescent="0.25">
      <c r="D5366" s="1"/>
      <c r="E5366" s="1"/>
      <c r="F5366" s="1"/>
      <c r="H5366" s="1"/>
      <c r="J5366" s="1"/>
      <c r="K5366" s="1"/>
      <c r="L5366" s="1"/>
      <c r="M5366" s="1"/>
      <c r="N5366" s="1"/>
    </row>
    <row r="5367" spans="4:14" s="3" customFormat="1" x14ac:dyDescent="0.25">
      <c r="D5367" s="1"/>
      <c r="E5367" s="1"/>
      <c r="F5367" s="1"/>
      <c r="H5367" s="1"/>
      <c r="J5367" s="1"/>
      <c r="K5367" s="1"/>
      <c r="L5367" s="1"/>
      <c r="M5367" s="1"/>
      <c r="N5367" s="1"/>
    </row>
    <row r="5368" spans="4:14" s="3" customFormat="1" x14ac:dyDescent="0.25">
      <c r="D5368" s="1"/>
      <c r="E5368" s="1"/>
      <c r="F5368" s="1"/>
      <c r="H5368" s="1"/>
      <c r="J5368" s="1"/>
      <c r="K5368" s="1"/>
      <c r="L5368" s="1"/>
      <c r="M5368" s="1"/>
      <c r="N5368" s="1"/>
    </row>
    <row r="5369" spans="4:14" s="3" customFormat="1" x14ac:dyDescent="0.25">
      <c r="D5369" s="1"/>
      <c r="E5369" s="1"/>
      <c r="F5369" s="1"/>
      <c r="H5369" s="1"/>
      <c r="J5369" s="1"/>
      <c r="K5369" s="1"/>
      <c r="L5369" s="1"/>
      <c r="M5369" s="1"/>
      <c r="N5369" s="1"/>
    </row>
    <row r="5370" spans="4:14" s="3" customFormat="1" x14ac:dyDescent="0.25">
      <c r="D5370" s="1"/>
      <c r="E5370" s="1"/>
      <c r="F5370" s="1"/>
      <c r="H5370" s="1"/>
      <c r="J5370" s="1"/>
      <c r="K5370" s="1"/>
      <c r="L5370" s="1"/>
      <c r="M5370" s="1"/>
      <c r="N5370" s="1"/>
    </row>
    <row r="5371" spans="4:14" s="3" customFormat="1" x14ac:dyDescent="0.25">
      <c r="D5371" s="1"/>
      <c r="E5371" s="1"/>
      <c r="F5371" s="1"/>
      <c r="H5371" s="1"/>
      <c r="J5371" s="1"/>
      <c r="K5371" s="1"/>
      <c r="L5371" s="1"/>
      <c r="M5371" s="1"/>
      <c r="N5371" s="1"/>
    </row>
    <row r="5372" spans="4:14" s="3" customFormat="1" x14ac:dyDescent="0.25">
      <c r="D5372" s="1"/>
      <c r="E5372" s="1"/>
      <c r="F5372" s="1"/>
      <c r="H5372" s="1"/>
      <c r="J5372" s="1"/>
      <c r="K5372" s="1"/>
      <c r="L5372" s="1"/>
      <c r="M5372" s="1"/>
      <c r="N5372" s="1"/>
    </row>
    <row r="5373" spans="4:14" s="3" customFormat="1" x14ac:dyDescent="0.25">
      <c r="D5373" s="1"/>
      <c r="E5373" s="1"/>
      <c r="F5373" s="1"/>
      <c r="H5373" s="1"/>
      <c r="J5373" s="1"/>
      <c r="K5373" s="1"/>
      <c r="L5373" s="1"/>
      <c r="M5373" s="1"/>
      <c r="N5373" s="1"/>
    </row>
    <row r="5374" spans="4:14" s="3" customFormat="1" x14ac:dyDescent="0.25">
      <c r="D5374" s="1"/>
      <c r="E5374" s="1"/>
      <c r="F5374" s="1"/>
      <c r="H5374" s="1"/>
      <c r="J5374" s="1"/>
      <c r="K5374" s="1"/>
      <c r="L5374" s="1"/>
      <c r="M5374" s="1"/>
      <c r="N5374" s="1"/>
    </row>
    <row r="5375" spans="4:14" s="3" customFormat="1" x14ac:dyDescent="0.25">
      <c r="D5375" s="1"/>
      <c r="E5375" s="1"/>
      <c r="F5375" s="1"/>
      <c r="H5375" s="1"/>
      <c r="J5375" s="1"/>
      <c r="K5375" s="1"/>
      <c r="L5375" s="1"/>
      <c r="M5375" s="1"/>
      <c r="N5375" s="1"/>
    </row>
    <row r="5376" spans="4:14" s="3" customFormat="1" x14ac:dyDescent="0.25">
      <c r="D5376" s="1"/>
      <c r="E5376" s="1"/>
      <c r="F5376" s="1"/>
      <c r="H5376" s="1"/>
      <c r="J5376" s="1"/>
      <c r="K5376" s="1"/>
      <c r="L5376" s="1"/>
      <c r="M5376" s="1"/>
      <c r="N5376" s="1"/>
    </row>
    <row r="5377" spans="4:14" s="3" customFormat="1" x14ac:dyDescent="0.25">
      <c r="D5377" s="1"/>
      <c r="E5377" s="1"/>
      <c r="F5377" s="1"/>
      <c r="H5377" s="1"/>
      <c r="J5377" s="1"/>
      <c r="K5377" s="1"/>
      <c r="L5377" s="1"/>
      <c r="M5377" s="1"/>
      <c r="N5377" s="1"/>
    </row>
    <row r="5378" spans="4:14" s="3" customFormat="1" x14ac:dyDescent="0.25">
      <c r="D5378" s="1"/>
      <c r="E5378" s="1"/>
      <c r="F5378" s="1"/>
      <c r="H5378" s="1"/>
      <c r="J5378" s="1"/>
      <c r="K5378" s="1"/>
      <c r="L5378" s="1"/>
      <c r="M5378" s="1"/>
      <c r="N5378" s="1"/>
    </row>
    <row r="5379" spans="4:14" s="3" customFormat="1" x14ac:dyDescent="0.25">
      <c r="D5379" s="1"/>
      <c r="E5379" s="1"/>
      <c r="F5379" s="1"/>
      <c r="H5379" s="1"/>
      <c r="J5379" s="1"/>
      <c r="K5379" s="1"/>
      <c r="L5379" s="1"/>
      <c r="M5379" s="1"/>
      <c r="N5379" s="1"/>
    </row>
    <row r="5380" spans="4:14" s="3" customFormat="1" x14ac:dyDescent="0.25">
      <c r="D5380" s="1"/>
      <c r="E5380" s="1"/>
      <c r="F5380" s="1"/>
      <c r="H5380" s="1"/>
      <c r="J5380" s="1"/>
      <c r="K5380" s="1"/>
      <c r="L5380" s="1"/>
      <c r="M5380" s="1"/>
      <c r="N5380" s="1"/>
    </row>
    <row r="5381" spans="4:14" s="3" customFormat="1" x14ac:dyDescent="0.25">
      <c r="D5381" s="1"/>
      <c r="E5381" s="1"/>
      <c r="F5381" s="1"/>
      <c r="H5381" s="1"/>
      <c r="J5381" s="1"/>
      <c r="K5381" s="1"/>
      <c r="L5381" s="1"/>
      <c r="M5381" s="1"/>
      <c r="N5381" s="1"/>
    </row>
    <row r="5382" spans="4:14" s="3" customFormat="1" x14ac:dyDescent="0.25">
      <c r="D5382" s="1"/>
      <c r="E5382" s="1"/>
      <c r="F5382" s="1"/>
      <c r="H5382" s="1"/>
      <c r="J5382" s="1"/>
      <c r="K5382" s="1"/>
      <c r="L5382" s="1"/>
      <c r="M5382" s="1"/>
      <c r="N5382" s="1"/>
    </row>
    <row r="5383" spans="4:14" s="3" customFormat="1" x14ac:dyDescent="0.25">
      <c r="D5383" s="1"/>
      <c r="E5383" s="1"/>
      <c r="F5383" s="1"/>
      <c r="H5383" s="1"/>
      <c r="J5383" s="1"/>
      <c r="K5383" s="1"/>
      <c r="L5383" s="1"/>
      <c r="M5383" s="1"/>
      <c r="N5383" s="1"/>
    </row>
    <row r="5384" spans="4:14" s="3" customFormat="1" x14ac:dyDescent="0.25">
      <c r="D5384" s="1"/>
      <c r="E5384" s="1"/>
      <c r="F5384" s="1"/>
      <c r="H5384" s="1"/>
      <c r="J5384" s="1"/>
      <c r="K5384" s="1"/>
      <c r="L5384" s="1"/>
      <c r="M5384" s="1"/>
      <c r="N5384" s="1"/>
    </row>
    <row r="5385" spans="4:14" s="3" customFormat="1" x14ac:dyDescent="0.25">
      <c r="D5385" s="1"/>
      <c r="E5385" s="1"/>
      <c r="F5385" s="1"/>
      <c r="H5385" s="1"/>
      <c r="J5385" s="1"/>
      <c r="K5385" s="1"/>
      <c r="L5385" s="1"/>
      <c r="M5385" s="1"/>
      <c r="N5385" s="1"/>
    </row>
    <row r="5386" spans="4:14" s="3" customFormat="1" x14ac:dyDescent="0.25">
      <c r="D5386" s="1"/>
      <c r="E5386" s="1"/>
      <c r="F5386" s="1"/>
      <c r="H5386" s="1"/>
      <c r="J5386" s="1"/>
      <c r="K5386" s="1"/>
      <c r="L5386" s="1"/>
      <c r="M5386" s="1"/>
      <c r="N5386" s="1"/>
    </row>
    <row r="5387" spans="4:14" s="3" customFormat="1" x14ac:dyDescent="0.25">
      <c r="D5387" s="1"/>
      <c r="E5387" s="1"/>
      <c r="F5387" s="1"/>
      <c r="H5387" s="1"/>
      <c r="J5387" s="1"/>
      <c r="K5387" s="1"/>
      <c r="L5387" s="1"/>
      <c r="M5387" s="1"/>
      <c r="N5387" s="1"/>
    </row>
    <row r="5388" spans="4:14" s="3" customFormat="1" x14ac:dyDescent="0.25">
      <c r="D5388" s="1"/>
      <c r="E5388" s="1"/>
      <c r="F5388" s="1"/>
      <c r="H5388" s="1"/>
      <c r="J5388" s="1"/>
      <c r="K5388" s="1"/>
      <c r="L5388" s="1"/>
      <c r="M5388" s="1"/>
      <c r="N5388" s="1"/>
    </row>
    <row r="5389" spans="4:14" s="3" customFormat="1" x14ac:dyDescent="0.25">
      <c r="D5389" s="1"/>
      <c r="E5389" s="1"/>
      <c r="F5389" s="1"/>
      <c r="H5389" s="1"/>
      <c r="J5389" s="1"/>
      <c r="K5389" s="1"/>
      <c r="L5389" s="1"/>
      <c r="M5389" s="1"/>
      <c r="N5389" s="1"/>
    </row>
    <row r="5390" spans="4:14" s="3" customFormat="1" x14ac:dyDescent="0.25">
      <c r="D5390" s="1"/>
      <c r="E5390" s="1"/>
      <c r="F5390" s="1"/>
      <c r="H5390" s="1"/>
      <c r="J5390" s="1"/>
      <c r="K5390" s="1"/>
      <c r="L5390" s="1"/>
      <c r="M5390" s="1"/>
      <c r="N5390" s="1"/>
    </row>
    <row r="5391" spans="4:14" s="3" customFormat="1" x14ac:dyDescent="0.25">
      <c r="D5391" s="1"/>
      <c r="E5391" s="1"/>
      <c r="F5391" s="1"/>
      <c r="H5391" s="1"/>
      <c r="J5391" s="1"/>
      <c r="K5391" s="1"/>
      <c r="L5391" s="1"/>
      <c r="M5391" s="1"/>
      <c r="N5391" s="1"/>
    </row>
    <row r="5392" spans="4:14" s="3" customFormat="1" x14ac:dyDescent="0.25">
      <c r="D5392" s="1"/>
      <c r="E5392" s="1"/>
      <c r="F5392" s="1"/>
      <c r="H5392" s="1"/>
      <c r="J5392" s="1"/>
      <c r="K5392" s="1"/>
      <c r="L5392" s="1"/>
      <c r="M5392" s="1"/>
      <c r="N5392" s="1"/>
    </row>
    <row r="5393" spans="4:14" s="3" customFormat="1" x14ac:dyDescent="0.25">
      <c r="D5393" s="1"/>
      <c r="E5393" s="1"/>
      <c r="F5393" s="1"/>
      <c r="H5393" s="1"/>
      <c r="J5393" s="1"/>
      <c r="K5393" s="1"/>
      <c r="L5393" s="1"/>
      <c r="M5393" s="1"/>
      <c r="N5393" s="1"/>
    </row>
    <row r="5394" spans="4:14" s="3" customFormat="1" x14ac:dyDescent="0.25">
      <c r="D5394" s="1"/>
      <c r="E5394" s="1"/>
      <c r="F5394" s="1"/>
      <c r="H5394" s="1"/>
      <c r="J5394" s="1"/>
      <c r="K5394" s="1"/>
      <c r="L5394" s="1"/>
      <c r="M5394" s="1"/>
      <c r="N5394" s="1"/>
    </row>
    <row r="5395" spans="4:14" s="3" customFormat="1" x14ac:dyDescent="0.25">
      <c r="D5395" s="1"/>
      <c r="E5395" s="1"/>
      <c r="F5395" s="1"/>
      <c r="H5395" s="1"/>
      <c r="J5395" s="1"/>
      <c r="K5395" s="1"/>
      <c r="L5395" s="1"/>
      <c r="M5395" s="1"/>
      <c r="N5395" s="1"/>
    </row>
    <row r="5396" spans="4:14" s="3" customFormat="1" x14ac:dyDescent="0.25">
      <c r="D5396" s="1"/>
      <c r="E5396" s="1"/>
      <c r="F5396" s="1"/>
      <c r="H5396" s="1"/>
      <c r="J5396" s="1"/>
      <c r="K5396" s="1"/>
      <c r="L5396" s="1"/>
      <c r="M5396" s="1"/>
      <c r="N5396" s="1"/>
    </row>
    <row r="5397" spans="4:14" s="3" customFormat="1" x14ac:dyDescent="0.25">
      <c r="D5397" s="1"/>
      <c r="E5397" s="1"/>
      <c r="F5397" s="1"/>
      <c r="H5397" s="1"/>
      <c r="J5397" s="1"/>
      <c r="K5397" s="1"/>
      <c r="L5397" s="1"/>
      <c r="M5397" s="1"/>
      <c r="N5397" s="1"/>
    </row>
    <row r="5398" spans="4:14" s="3" customFormat="1" x14ac:dyDescent="0.25">
      <c r="D5398" s="1"/>
      <c r="E5398" s="1"/>
      <c r="F5398" s="1"/>
      <c r="H5398" s="1"/>
      <c r="J5398" s="1"/>
      <c r="K5398" s="1"/>
      <c r="L5398" s="1"/>
      <c r="M5398" s="1"/>
      <c r="N5398" s="1"/>
    </row>
    <row r="5399" spans="4:14" s="3" customFormat="1" x14ac:dyDescent="0.25">
      <c r="D5399" s="1"/>
      <c r="E5399" s="1"/>
      <c r="F5399" s="1"/>
      <c r="H5399" s="1"/>
      <c r="J5399" s="1"/>
      <c r="K5399" s="1"/>
      <c r="L5399" s="1"/>
      <c r="M5399" s="1"/>
      <c r="N5399" s="1"/>
    </row>
    <row r="5400" spans="4:14" s="3" customFormat="1" x14ac:dyDescent="0.25">
      <c r="D5400" s="1"/>
      <c r="E5400" s="1"/>
      <c r="F5400" s="1"/>
      <c r="H5400" s="1"/>
      <c r="J5400" s="1"/>
      <c r="K5400" s="1"/>
      <c r="L5400" s="1"/>
      <c r="M5400" s="1"/>
      <c r="N5400" s="1"/>
    </row>
    <row r="5401" spans="4:14" s="3" customFormat="1" x14ac:dyDescent="0.25">
      <c r="D5401" s="1"/>
      <c r="E5401" s="1"/>
      <c r="F5401" s="1"/>
      <c r="H5401" s="1"/>
      <c r="J5401" s="1"/>
      <c r="K5401" s="1"/>
      <c r="L5401" s="1"/>
      <c r="M5401" s="1"/>
      <c r="N5401" s="1"/>
    </row>
    <row r="5402" spans="4:14" s="3" customFormat="1" x14ac:dyDescent="0.25">
      <c r="D5402" s="1"/>
      <c r="E5402" s="1"/>
      <c r="F5402" s="1"/>
      <c r="H5402" s="1"/>
      <c r="J5402" s="1"/>
      <c r="K5402" s="1"/>
      <c r="L5402" s="1"/>
      <c r="M5402" s="1"/>
      <c r="N5402" s="1"/>
    </row>
    <row r="5403" spans="4:14" s="3" customFormat="1" x14ac:dyDescent="0.25">
      <c r="D5403" s="1"/>
      <c r="E5403" s="1"/>
      <c r="F5403" s="1"/>
      <c r="H5403" s="1"/>
      <c r="J5403" s="1"/>
      <c r="K5403" s="1"/>
      <c r="L5403" s="1"/>
      <c r="M5403" s="1"/>
      <c r="N5403" s="1"/>
    </row>
    <row r="5404" spans="4:14" s="3" customFormat="1" x14ac:dyDescent="0.25">
      <c r="D5404" s="1"/>
      <c r="E5404" s="1"/>
      <c r="F5404" s="1"/>
      <c r="H5404" s="1"/>
      <c r="J5404" s="1"/>
      <c r="K5404" s="1"/>
      <c r="L5404" s="1"/>
      <c r="M5404" s="1"/>
      <c r="N5404" s="1"/>
    </row>
    <row r="5405" spans="4:14" s="3" customFormat="1" x14ac:dyDescent="0.25">
      <c r="D5405" s="1"/>
      <c r="E5405" s="1"/>
      <c r="F5405" s="1"/>
      <c r="H5405" s="1"/>
      <c r="J5405" s="1"/>
      <c r="K5405" s="1"/>
      <c r="L5405" s="1"/>
      <c r="M5405" s="1"/>
      <c r="N5405" s="1"/>
    </row>
    <row r="5406" spans="4:14" s="3" customFormat="1" x14ac:dyDescent="0.25">
      <c r="D5406" s="1"/>
      <c r="E5406" s="1"/>
      <c r="F5406" s="1"/>
      <c r="H5406" s="1"/>
      <c r="J5406" s="1"/>
      <c r="K5406" s="1"/>
      <c r="L5406" s="1"/>
      <c r="M5406" s="1"/>
      <c r="N5406" s="1"/>
    </row>
    <row r="5407" spans="4:14" s="3" customFormat="1" x14ac:dyDescent="0.25">
      <c r="D5407" s="1"/>
      <c r="E5407" s="1"/>
      <c r="F5407" s="1"/>
      <c r="H5407" s="1"/>
      <c r="J5407" s="1"/>
      <c r="K5407" s="1"/>
      <c r="L5407" s="1"/>
      <c r="M5407" s="1"/>
      <c r="N5407" s="1"/>
    </row>
    <row r="5408" spans="4:14" s="3" customFormat="1" x14ac:dyDescent="0.25">
      <c r="D5408" s="1"/>
      <c r="E5408" s="1"/>
      <c r="F5408" s="1"/>
      <c r="H5408" s="1"/>
      <c r="J5408" s="1"/>
      <c r="K5408" s="1"/>
      <c r="L5408" s="1"/>
      <c r="M5408" s="1"/>
      <c r="N5408" s="1"/>
    </row>
    <row r="5409" spans="4:14" s="3" customFormat="1" x14ac:dyDescent="0.25">
      <c r="D5409" s="1"/>
      <c r="E5409" s="1"/>
      <c r="F5409" s="1"/>
      <c r="H5409" s="1"/>
      <c r="J5409" s="1"/>
      <c r="K5409" s="1"/>
      <c r="L5409" s="1"/>
      <c r="M5409" s="1"/>
      <c r="N5409" s="1"/>
    </row>
    <row r="5410" spans="4:14" s="3" customFormat="1" x14ac:dyDescent="0.25">
      <c r="D5410" s="1"/>
      <c r="E5410" s="1"/>
      <c r="F5410" s="1"/>
      <c r="H5410" s="1"/>
      <c r="J5410" s="1"/>
      <c r="K5410" s="1"/>
      <c r="L5410" s="1"/>
      <c r="M5410" s="1"/>
      <c r="N5410" s="1"/>
    </row>
    <row r="5411" spans="4:14" s="3" customFormat="1" x14ac:dyDescent="0.25">
      <c r="D5411" s="1"/>
      <c r="E5411" s="1"/>
      <c r="F5411" s="1"/>
      <c r="H5411" s="1"/>
      <c r="J5411" s="1"/>
      <c r="K5411" s="1"/>
      <c r="L5411" s="1"/>
      <c r="M5411" s="1"/>
      <c r="N5411" s="1"/>
    </row>
    <row r="5412" spans="4:14" s="3" customFormat="1" x14ac:dyDescent="0.25">
      <c r="D5412" s="1"/>
      <c r="E5412" s="1"/>
      <c r="F5412" s="1"/>
      <c r="H5412" s="1"/>
      <c r="J5412" s="1"/>
      <c r="K5412" s="1"/>
      <c r="L5412" s="1"/>
      <c r="M5412" s="1"/>
      <c r="N5412" s="1"/>
    </row>
    <row r="5413" spans="4:14" s="3" customFormat="1" x14ac:dyDescent="0.25">
      <c r="D5413" s="1"/>
      <c r="E5413" s="1"/>
      <c r="F5413" s="1"/>
      <c r="H5413" s="1"/>
      <c r="J5413" s="1"/>
      <c r="K5413" s="1"/>
      <c r="L5413" s="1"/>
      <c r="M5413" s="1"/>
      <c r="N5413" s="1"/>
    </row>
  </sheetData>
  <sheetProtection selectLockedCells="1" selectUnlockedCells="1"/>
  <mergeCells count="10">
    <mergeCell ref="O4:O5"/>
    <mergeCell ref="A2:J2"/>
    <mergeCell ref="A4:A5"/>
    <mergeCell ref="B4:B5"/>
    <mergeCell ref="C4:D4"/>
    <mergeCell ref="E4:F4"/>
    <mergeCell ref="G4:H4"/>
    <mergeCell ref="I4:J4"/>
    <mergeCell ref="M4:N4"/>
    <mergeCell ref="K4:L4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3"/>
  <sheetViews>
    <sheetView view="pageBreakPreview" zoomScale="90" zoomScaleNormal="75" zoomScaleSheetLayoutView="90" workbookViewId="0">
      <selection activeCell="I8" sqref="I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16.5703125" style="4" customWidth="1"/>
    <col min="10" max="16384" width="9.7109375" style="4"/>
  </cols>
  <sheetData>
    <row r="1" spans="1:38" ht="6.75" customHeight="1" x14ac:dyDescent="0.25">
      <c r="A1" s="67"/>
      <c r="B1" s="67"/>
      <c r="C1" s="67"/>
      <c r="D1" s="26"/>
      <c r="E1" s="26"/>
      <c r="F1" s="26"/>
      <c r="G1" s="67"/>
      <c r="H1" s="26"/>
    </row>
    <row r="2" spans="1:38" ht="18.75" x14ac:dyDescent="0.3">
      <c r="A2" s="193" t="s">
        <v>62</v>
      </c>
      <c r="B2" s="193"/>
      <c r="C2" s="193"/>
      <c r="D2" s="193"/>
      <c r="E2" s="193"/>
      <c r="F2" s="193"/>
      <c r="G2" s="193"/>
      <c r="H2" s="193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156" customHeight="1" x14ac:dyDescent="0.25">
      <c r="A4" s="199" t="s">
        <v>83</v>
      </c>
      <c r="B4" s="201" t="s">
        <v>5</v>
      </c>
      <c r="C4" s="203" t="s">
        <v>63</v>
      </c>
      <c r="D4" s="203"/>
      <c r="E4" s="204" t="s">
        <v>65</v>
      </c>
      <c r="F4" s="205"/>
      <c r="G4" s="204" t="s">
        <v>66</v>
      </c>
      <c r="H4" s="205"/>
      <c r="I4" s="195" t="s">
        <v>72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63" x14ac:dyDescent="0.25">
      <c r="A5" s="200"/>
      <c r="B5" s="202"/>
      <c r="C5" s="71" t="s">
        <v>64</v>
      </c>
      <c r="D5" s="51" t="s">
        <v>7</v>
      </c>
      <c r="E5" s="71" t="s">
        <v>80</v>
      </c>
      <c r="F5" s="51" t="s">
        <v>7</v>
      </c>
      <c r="G5" s="71" t="s">
        <v>81</v>
      </c>
      <c r="H5" s="51" t="s">
        <v>7</v>
      </c>
      <c r="I5" s="195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139"/>
      <c r="B6" s="139"/>
      <c r="C6" s="54"/>
      <c r="D6" s="55"/>
      <c r="E6" s="55"/>
      <c r="F6" s="55"/>
      <c r="G6" s="54"/>
      <c r="H6" s="55"/>
      <c r="I6" s="56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4" customFormat="1" ht="15.75" x14ac:dyDescent="0.25">
      <c r="A7" s="136" t="s">
        <v>47</v>
      </c>
      <c r="B7" s="104" t="s">
        <v>55</v>
      </c>
      <c r="C7" s="105">
        <f>100*(157586.6/157132.2)</f>
        <v>100.28918324824573</v>
      </c>
      <c r="D7" s="57">
        <v>5</v>
      </c>
      <c r="E7" s="119">
        <f>100*(157132.2-157586.6)/157132.2</f>
        <v>-0.28918324824574093</v>
      </c>
      <c r="F7" s="57">
        <v>5</v>
      </c>
      <c r="G7" s="105" t="s">
        <v>27</v>
      </c>
      <c r="H7" s="57">
        <v>5</v>
      </c>
      <c r="I7" s="111">
        <f>D7+F7+H7</f>
        <v>15</v>
      </c>
      <c r="J7" s="112"/>
      <c r="K7" s="112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2"/>
      <c r="AI7" s="112"/>
      <c r="AJ7" s="112"/>
      <c r="AK7" s="112"/>
      <c r="AL7" s="114"/>
    </row>
    <row r="8" spans="1:38" s="74" customFormat="1" ht="15.75" x14ac:dyDescent="0.25">
      <c r="A8" s="134" t="s">
        <v>46</v>
      </c>
      <c r="B8" s="104" t="s">
        <v>54</v>
      </c>
      <c r="C8" s="105">
        <f>100*(115959.2/125001.3)</f>
        <v>92.766395229489603</v>
      </c>
      <c r="D8" s="57">
        <v>4</v>
      </c>
      <c r="E8" s="119">
        <f>100*(125001.3-115959.2)/125001.3</f>
        <v>7.2336047705103912</v>
      </c>
      <c r="F8" s="57">
        <v>2</v>
      </c>
      <c r="G8" s="105" t="s">
        <v>27</v>
      </c>
      <c r="H8" s="57">
        <v>5</v>
      </c>
      <c r="I8" s="111">
        <f t="shared" ref="I8:I11" si="0">D8+F8+H8</f>
        <v>11</v>
      </c>
      <c r="J8" s="112"/>
      <c r="K8" s="112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</row>
    <row r="9" spans="1:38" s="74" customFormat="1" ht="14.25" customHeight="1" x14ac:dyDescent="0.25">
      <c r="A9" s="134" t="s">
        <v>48</v>
      </c>
      <c r="B9" s="104" t="s">
        <v>58</v>
      </c>
      <c r="C9" s="105">
        <f>100*(23441/20071.3)</f>
        <v>116.78864846821084</v>
      </c>
      <c r="D9" s="57">
        <v>5</v>
      </c>
      <c r="E9" s="119">
        <f>100*(20071.3-23441)/20071.3</f>
        <v>-16.78864846821083</v>
      </c>
      <c r="F9" s="57">
        <v>5</v>
      </c>
      <c r="G9" s="105" t="s">
        <v>27</v>
      </c>
      <c r="H9" s="57">
        <v>5</v>
      </c>
      <c r="I9" s="111">
        <f t="shared" si="0"/>
        <v>15</v>
      </c>
      <c r="J9" s="112"/>
      <c r="K9" s="112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</row>
    <row r="10" spans="1:38" s="74" customFormat="1" ht="15.75" x14ac:dyDescent="0.25">
      <c r="A10" s="134" t="s">
        <v>49</v>
      </c>
      <c r="B10" s="104" t="s">
        <v>57</v>
      </c>
      <c r="C10" s="105">
        <f>100*(611377.2/613727.1)</f>
        <v>99.617109950008725</v>
      </c>
      <c r="D10" s="116">
        <v>5</v>
      </c>
      <c r="E10" s="120">
        <f>100*(613727.1-611377.2)/613727.1</f>
        <v>0.38289004999127846</v>
      </c>
      <c r="F10" s="116">
        <v>4</v>
      </c>
      <c r="G10" s="118" t="s">
        <v>27</v>
      </c>
      <c r="H10" s="57">
        <v>5</v>
      </c>
      <c r="I10" s="111">
        <f t="shared" si="0"/>
        <v>14</v>
      </c>
      <c r="J10" s="112"/>
      <c r="K10" s="112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</row>
    <row r="11" spans="1:38" s="74" customFormat="1" ht="15.75" x14ac:dyDescent="0.25">
      <c r="A11" s="135" t="s">
        <v>50</v>
      </c>
      <c r="B11" s="104" t="s">
        <v>56</v>
      </c>
      <c r="C11" s="105">
        <f>100*(18931.9/19549.3)</f>
        <v>96.841830653783006</v>
      </c>
      <c r="D11" s="57">
        <v>4</v>
      </c>
      <c r="E11" s="119">
        <f>100*(19549.3-18931.9)/19549.3</f>
        <v>3.1581693462169889</v>
      </c>
      <c r="F11" s="57">
        <v>3</v>
      </c>
      <c r="G11" s="105" t="s">
        <v>27</v>
      </c>
      <c r="H11" s="57">
        <v>5</v>
      </c>
      <c r="I11" s="111">
        <f t="shared" si="0"/>
        <v>12</v>
      </c>
      <c r="J11" s="112"/>
      <c r="K11" s="112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</row>
    <row r="12" spans="1:38" s="74" customFormat="1" ht="15.75" x14ac:dyDescent="0.25">
      <c r="A12" s="134" t="s">
        <v>148</v>
      </c>
      <c r="B12" s="104" t="s">
        <v>149</v>
      </c>
      <c r="C12" s="105">
        <f>100*(168.2/168.2)</f>
        <v>100</v>
      </c>
      <c r="D12" s="57">
        <v>5</v>
      </c>
      <c r="E12" s="119">
        <f>100*(168.2-168.2)/168.2</f>
        <v>0</v>
      </c>
      <c r="F12" s="57">
        <v>5</v>
      </c>
      <c r="G12" s="105" t="s">
        <v>36</v>
      </c>
      <c r="H12" s="57">
        <v>0</v>
      </c>
      <c r="I12" s="111">
        <f>D12+F12+H12</f>
        <v>10</v>
      </c>
      <c r="J12" s="112"/>
      <c r="K12" s="112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</row>
    <row r="13" spans="1:38" s="63" customFormat="1" ht="15.75" x14ac:dyDescent="0.25">
      <c r="A13" s="62"/>
      <c r="B13" s="62"/>
      <c r="D13" s="64"/>
      <c r="E13" s="64"/>
      <c r="F13" s="64"/>
      <c r="H13" s="64"/>
      <c r="J13" s="59"/>
    </row>
    <row r="14" spans="1:38" s="63" customFormat="1" ht="15.75" x14ac:dyDescent="0.25">
      <c r="A14" s="66"/>
      <c r="B14" s="66"/>
      <c r="D14" s="64"/>
      <c r="E14" s="64"/>
      <c r="F14" s="64"/>
      <c r="H14" s="64"/>
    </row>
    <row r="15" spans="1:38" s="63" customFormat="1" ht="15.75" x14ac:dyDescent="0.25">
      <c r="A15" s="62"/>
      <c r="B15" s="62"/>
      <c r="D15" s="64"/>
      <c r="E15" s="64"/>
      <c r="F15" s="64"/>
      <c r="H15" s="64"/>
    </row>
    <row r="16" spans="1:38" s="63" customFormat="1" ht="15.75" x14ac:dyDescent="0.25">
      <c r="A16" s="66"/>
      <c r="B16" s="66"/>
      <c r="D16" s="64"/>
      <c r="E16" s="64"/>
      <c r="F16" s="64"/>
      <c r="H16" s="64"/>
    </row>
    <row r="17" spans="1:8" s="63" customFormat="1" ht="15.75" x14ac:dyDescent="0.25">
      <c r="D17" s="64"/>
      <c r="E17" s="64"/>
      <c r="F17" s="64"/>
      <c r="H17" s="64"/>
    </row>
    <row r="18" spans="1:8" s="63" customFormat="1" ht="15.75" x14ac:dyDescent="0.25">
      <c r="A18" s="66"/>
      <c r="B18" s="66"/>
      <c r="D18" s="64"/>
      <c r="E18" s="64"/>
      <c r="F18" s="64"/>
      <c r="H18" s="64"/>
    </row>
    <row r="19" spans="1:8" s="63" customFormat="1" ht="15.75" x14ac:dyDescent="0.25">
      <c r="A19" s="66"/>
      <c r="B19" s="66"/>
      <c r="D19" s="64"/>
      <c r="E19" s="64"/>
      <c r="F19" s="64"/>
      <c r="H19" s="64"/>
    </row>
    <row r="20" spans="1:8" s="63" customFormat="1" ht="15.75" x14ac:dyDescent="0.25">
      <c r="A20" s="66"/>
      <c r="B20" s="66"/>
      <c r="D20" s="64"/>
      <c r="E20" s="64"/>
      <c r="F20" s="64"/>
      <c r="H20" s="64"/>
    </row>
    <row r="21" spans="1:8" s="63" customFormat="1" ht="15.75" x14ac:dyDescent="0.25">
      <c r="A21" s="66"/>
      <c r="B21" s="66"/>
      <c r="D21" s="64"/>
      <c r="E21" s="64"/>
      <c r="F21" s="64"/>
      <c r="H21" s="64"/>
    </row>
    <row r="22" spans="1:8" s="63" customFormat="1" ht="15.75" x14ac:dyDescent="0.25">
      <c r="A22" s="66"/>
      <c r="B22" s="66"/>
      <c r="D22" s="64"/>
      <c r="E22" s="64"/>
      <c r="F22" s="64"/>
      <c r="H22" s="64"/>
    </row>
    <row r="23" spans="1:8" s="63" customFormat="1" ht="15.75" x14ac:dyDescent="0.25">
      <c r="A23" s="66"/>
      <c r="B23" s="66"/>
      <c r="D23" s="64"/>
      <c r="E23" s="64"/>
      <c r="F23" s="64"/>
      <c r="H23" s="64"/>
    </row>
    <row r="24" spans="1:8" s="49" customFormat="1" ht="15.75" x14ac:dyDescent="0.25">
      <c r="A24" s="52"/>
      <c r="B24" s="52"/>
      <c r="D24" s="64"/>
      <c r="E24" s="64"/>
      <c r="F24" s="64"/>
      <c r="H24" s="64"/>
    </row>
    <row r="25" spans="1:8" s="49" customFormat="1" ht="15.75" x14ac:dyDescent="0.25">
      <c r="A25" s="52"/>
      <c r="B25" s="52"/>
      <c r="D25" s="64"/>
      <c r="E25" s="64"/>
      <c r="F25" s="64"/>
      <c r="H25" s="64"/>
    </row>
    <row r="26" spans="1:8" s="49" customFormat="1" ht="15.75" x14ac:dyDescent="0.25">
      <c r="A26" s="52"/>
      <c r="B26" s="52"/>
      <c r="D26" s="64"/>
      <c r="E26" s="64"/>
      <c r="F26" s="64"/>
      <c r="H26" s="64"/>
    </row>
    <row r="27" spans="1:8" s="49" customFormat="1" ht="15.75" x14ac:dyDescent="0.25">
      <c r="A27" s="52"/>
      <c r="B27" s="52"/>
      <c r="D27" s="64"/>
      <c r="E27" s="64"/>
      <c r="F27" s="64"/>
      <c r="H27" s="64"/>
    </row>
    <row r="28" spans="1:8" s="49" customFormat="1" ht="15.75" x14ac:dyDescent="0.25">
      <c r="A28" s="52"/>
      <c r="B28" s="52"/>
      <c r="D28" s="64"/>
      <c r="E28" s="64"/>
      <c r="F28" s="64"/>
      <c r="H28" s="64"/>
    </row>
    <row r="29" spans="1:8" s="49" customFormat="1" ht="15.75" x14ac:dyDescent="0.25">
      <c r="A29" s="52"/>
      <c r="B29" s="52"/>
      <c r="D29" s="64"/>
      <c r="E29" s="64"/>
      <c r="F29" s="64"/>
      <c r="H29" s="64"/>
    </row>
    <row r="30" spans="1:8" s="49" customFormat="1" ht="15.75" x14ac:dyDescent="0.25">
      <c r="A30" s="52"/>
      <c r="B30" s="52"/>
      <c r="D30" s="64"/>
      <c r="E30" s="64"/>
      <c r="F30" s="64"/>
      <c r="H30" s="64"/>
    </row>
    <row r="31" spans="1:8" s="49" customFormat="1" ht="15.75" x14ac:dyDescent="0.25">
      <c r="A31" s="52"/>
      <c r="B31" s="52"/>
      <c r="D31" s="64"/>
      <c r="E31" s="64"/>
      <c r="F31" s="64"/>
      <c r="H31" s="64"/>
    </row>
    <row r="32" spans="1:8" s="49" customFormat="1" ht="15.75" x14ac:dyDescent="0.25">
      <c r="A32" s="52"/>
      <c r="B32" s="52"/>
      <c r="D32" s="64"/>
      <c r="E32" s="64"/>
      <c r="F32" s="64"/>
      <c r="H32" s="64"/>
    </row>
    <row r="33" spans="1:8" s="49" customFormat="1" ht="15.75" x14ac:dyDescent="0.25">
      <c r="A33" s="52"/>
      <c r="B33" s="52"/>
      <c r="D33" s="64"/>
      <c r="E33" s="64"/>
      <c r="F33" s="64"/>
      <c r="H33" s="64"/>
    </row>
    <row r="34" spans="1:8" s="49" customFormat="1" ht="15.75" x14ac:dyDescent="0.25">
      <c r="A34" s="52"/>
      <c r="B34" s="52"/>
      <c r="D34" s="64"/>
      <c r="E34" s="64"/>
      <c r="F34" s="64"/>
      <c r="H34" s="64"/>
    </row>
    <row r="35" spans="1:8" s="49" customFormat="1" ht="15.75" x14ac:dyDescent="0.25">
      <c r="A35" s="52"/>
      <c r="B35" s="52"/>
      <c r="D35" s="64"/>
      <c r="E35" s="64"/>
      <c r="F35" s="64"/>
      <c r="H35" s="64"/>
    </row>
    <row r="36" spans="1:8" s="49" customFormat="1" ht="15.75" x14ac:dyDescent="0.25">
      <c r="A36" s="52"/>
      <c r="B36" s="52"/>
      <c r="D36" s="64"/>
      <c r="E36" s="64"/>
      <c r="F36" s="64"/>
      <c r="H36" s="64"/>
    </row>
    <row r="37" spans="1:8" s="49" customFormat="1" ht="15.75" x14ac:dyDescent="0.25">
      <c r="D37" s="64"/>
      <c r="E37" s="64"/>
      <c r="F37" s="64"/>
      <c r="H37" s="64"/>
    </row>
    <row r="38" spans="1:8" s="49" customFormat="1" ht="15.75" x14ac:dyDescent="0.25">
      <c r="D38" s="64"/>
      <c r="E38" s="64"/>
      <c r="F38" s="64"/>
      <c r="H38" s="64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</sheetData>
  <mergeCells count="7">
    <mergeCell ref="I4:I5"/>
    <mergeCell ref="A2:H2"/>
    <mergeCell ref="A4:A5"/>
    <mergeCell ref="B4:B5"/>
    <mergeCell ref="C4:D4"/>
    <mergeCell ref="E4:F4"/>
    <mergeCell ref="G4:H4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5413"/>
  <sheetViews>
    <sheetView view="pageBreakPreview" zoomScale="80" zoomScaleNormal="75" zoomScaleSheetLayoutView="80" workbookViewId="0">
      <selection activeCell="J11" sqref="J11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9.5703125" style="4" customWidth="1"/>
    <col min="4" max="4" width="8.57031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8.42578125" style="4" customWidth="1"/>
    <col min="10" max="10" width="9.42578125" style="5" customWidth="1"/>
    <col min="11" max="11" width="12.5703125" style="4" customWidth="1"/>
    <col min="12" max="16384" width="9.7109375" style="4"/>
  </cols>
  <sheetData>
    <row r="1" spans="1:40" ht="6.75" customHeight="1" x14ac:dyDescent="0.25">
      <c r="A1" s="40"/>
      <c r="B1" s="40"/>
      <c r="C1" s="40"/>
      <c r="D1" s="26"/>
      <c r="E1" s="26"/>
      <c r="F1" s="26"/>
      <c r="G1" s="40"/>
      <c r="H1" s="26"/>
      <c r="I1" s="40"/>
      <c r="J1" s="26"/>
    </row>
    <row r="2" spans="1:40" ht="18.75" x14ac:dyDescent="0.3">
      <c r="A2" s="193" t="s">
        <v>67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40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</row>
    <row r="4" spans="1:40" s="50" customFormat="1" ht="156" customHeight="1" x14ac:dyDescent="0.25">
      <c r="A4" s="199" t="s">
        <v>83</v>
      </c>
      <c r="B4" s="201" t="s">
        <v>5</v>
      </c>
      <c r="C4" s="203" t="s">
        <v>68</v>
      </c>
      <c r="D4" s="203"/>
      <c r="E4" s="204" t="s">
        <v>69</v>
      </c>
      <c r="F4" s="205"/>
      <c r="G4" s="208" t="s">
        <v>70</v>
      </c>
      <c r="H4" s="209"/>
      <c r="I4" s="204" t="s">
        <v>71</v>
      </c>
      <c r="J4" s="205"/>
      <c r="K4" s="195" t="s">
        <v>74</v>
      </c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</row>
    <row r="5" spans="1:40" s="50" customFormat="1" ht="63" x14ac:dyDescent="0.25">
      <c r="A5" s="200"/>
      <c r="B5" s="202"/>
      <c r="C5" s="71" t="s">
        <v>76</v>
      </c>
      <c r="D5" s="51" t="s">
        <v>7</v>
      </c>
      <c r="E5" s="71" t="s">
        <v>77</v>
      </c>
      <c r="F5" s="51" t="s">
        <v>7</v>
      </c>
      <c r="G5" s="71" t="s">
        <v>78</v>
      </c>
      <c r="H5" s="51" t="s">
        <v>7</v>
      </c>
      <c r="I5" s="71" t="s">
        <v>79</v>
      </c>
      <c r="J5" s="51" t="s">
        <v>7</v>
      </c>
      <c r="K5" s="195"/>
      <c r="L5" s="52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40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56"/>
      <c r="L6" s="56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</row>
    <row r="7" spans="1:40" s="50" customFormat="1" ht="15.75" x14ac:dyDescent="0.25">
      <c r="A7" s="136" t="s">
        <v>47</v>
      </c>
      <c r="B7" s="104" t="s">
        <v>55</v>
      </c>
      <c r="C7" s="115" t="s">
        <v>27</v>
      </c>
      <c r="D7" s="57">
        <v>5</v>
      </c>
      <c r="E7" s="106" t="s">
        <v>27</v>
      </c>
      <c r="F7" s="57">
        <v>5</v>
      </c>
      <c r="G7" s="149"/>
      <c r="H7" s="148"/>
      <c r="I7" s="84" t="s">
        <v>36</v>
      </c>
      <c r="J7" s="57">
        <v>5</v>
      </c>
      <c r="K7" s="58">
        <f>D7+F7+H7+J7</f>
        <v>15</v>
      </c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59"/>
      <c r="AK7" s="59"/>
      <c r="AL7" s="59"/>
      <c r="AM7" s="59"/>
      <c r="AN7" s="61"/>
    </row>
    <row r="8" spans="1:40" s="74" customFormat="1" ht="15.75" x14ac:dyDescent="0.25">
      <c r="A8" s="134" t="s">
        <v>46</v>
      </c>
      <c r="B8" s="104" t="s">
        <v>54</v>
      </c>
      <c r="C8" s="115" t="s">
        <v>27</v>
      </c>
      <c r="D8" s="57">
        <v>5</v>
      </c>
      <c r="E8" s="106" t="s">
        <v>27</v>
      </c>
      <c r="F8" s="57">
        <v>5</v>
      </c>
      <c r="G8" s="150"/>
      <c r="H8" s="148"/>
      <c r="I8" s="84" t="s">
        <v>36</v>
      </c>
      <c r="J8" s="57">
        <v>5</v>
      </c>
      <c r="K8" s="111">
        <f t="shared" ref="K8:K12" si="0">D8+F8+H8+J8</f>
        <v>15</v>
      </c>
      <c r="L8" s="112"/>
      <c r="M8" s="112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</row>
    <row r="9" spans="1:40" s="50" customFormat="1" ht="14.25" customHeight="1" x14ac:dyDescent="0.25">
      <c r="A9" s="134" t="s">
        <v>48</v>
      </c>
      <c r="B9" s="104" t="s">
        <v>58</v>
      </c>
      <c r="C9" s="115" t="s">
        <v>27</v>
      </c>
      <c r="D9" s="57">
        <v>5</v>
      </c>
      <c r="E9" s="106" t="s">
        <v>27</v>
      </c>
      <c r="F9" s="57">
        <v>5</v>
      </c>
      <c r="G9" s="151"/>
      <c r="H9" s="148"/>
      <c r="I9" s="84" t="s">
        <v>36</v>
      </c>
      <c r="J9" s="57">
        <v>5</v>
      </c>
      <c r="K9" s="111">
        <f t="shared" si="0"/>
        <v>15</v>
      </c>
      <c r="L9" s="59"/>
      <c r="M9" s="5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40" s="74" customFormat="1" ht="15.75" x14ac:dyDescent="0.25">
      <c r="A10" s="134" t="s">
        <v>49</v>
      </c>
      <c r="B10" s="104" t="s">
        <v>57</v>
      </c>
      <c r="C10" s="115" t="s">
        <v>27</v>
      </c>
      <c r="D10" s="116">
        <v>5</v>
      </c>
      <c r="E10" s="117" t="s">
        <v>27</v>
      </c>
      <c r="F10" s="116">
        <v>5</v>
      </c>
      <c r="G10" s="121" t="s">
        <v>27</v>
      </c>
      <c r="H10" s="57">
        <v>5</v>
      </c>
      <c r="I10" s="84" t="s">
        <v>36</v>
      </c>
      <c r="J10" s="57">
        <v>5</v>
      </c>
      <c r="K10" s="111">
        <f t="shared" si="0"/>
        <v>20</v>
      </c>
      <c r="L10" s="112"/>
      <c r="M10" s="112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</row>
    <row r="11" spans="1:40" s="74" customFormat="1" ht="15.75" x14ac:dyDescent="0.25">
      <c r="A11" s="135" t="s">
        <v>50</v>
      </c>
      <c r="B11" s="104" t="s">
        <v>56</v>
      </c>
      <c r="C11" s="115" t="s">
        <v>27</v>
      </c>
      <c r="D11" s="57">
        <v>5</v>
      </c>
      <c r="E11" s="106" t="s">
        <v>27</v>
      </c>
      <c r="F11" s="57">
        <v>5</v>
      </c>
      <c r="G11" s="115" t="s">
        <v>27</v>
      </c>
      <c r="H11" s="110">
        <v>5</v>
      </c>
      <c r="I11" s="84" t="s">
        <v>27</v>
      </c>
      <c r="J11" s="57">
        <v>5</v>
      </c>
      <c r="K11" s="111">
        <f t="shared" si="0"/>
        <v>20</v>
      </c>
      <c r="L11" s="112"/>
      <c r="M11" s="112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</row>
    <row r="12" spans="1:40" s="74" customFormat="1" ht="15.75" x14ac:dyDescent="0.25">
      <c r="A12" s="134" t="s">
        <v>148</v>
      </c>
      <c r="B12" s="104" t="s">
        <v>149</v>
      </c>
      <c r="C12" s="115" t="s">
        <v>27</v>
      </c>
      <c r="D12" s="57">
        <v>5</v>
      </c>
      <c r="E12" s="106" t="s">
        <v>27</v>
      </c>
      <c r="F12" s="57">
        <v>5</v>
      </c>
      <c r="G12" s="151"/>
      <c r="H12" s="148"/>
      <c r="I12" s="84" t="s">
        <v>27</v>
      </c>
      <c r="J12" s="57">
        <v>5</v>
      </c>
      <c r="K12" s="111">
        <f t="shared" si="0"/>
        <v>15</v>
      </c>
      <c r="L12" s="112"/>
      <c r="M12" s="112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</row>
    <row r="13" spans="1:40" s="63" customFormat="1" ht="15.75" x14ac:dyDescent="0.25">
      <c r="A13" s="62"/>
      <c r="B13" s="62"/>
      <c r="D13" s="64"/>
      <c r="E13" s="64"/>
      <c r="F13" s="64"/>
      <c r="H13" s="64"/>
      <c r="J13" s="64"/>
      <c r="L13" s="59"/>
    </row>
    <row r="14" spans="1:40" s="63" customFormat="1" ht="15.75" x14ac:dyDescent="0.25">
      <c r="A14" s="66"/>
      <c r="B14" s="66"/>
      <c r="D14" s="64"/>
      <c r="E14" s="64"/>
      <c r="F14" s="64"/>
      <c r="H14" s="64"/>
      <c r="J14" s="64"/>
    </row>
    <row r="15" spans="1:40" s="63" customFormat="1" ht="15.75" x14ac:dyDescent="0.25">
      <c r="A15" s="62"/>
      <c r="B15" s="62"/>
      <c r="D15" s="64"/>
      <c r="E15" s="64"/>
      <c r="F15" s="64"/>
      <c r="H15" s="64"/>
      <c r="J15" s="64"/>
    </row>
    <row r="16" spans="1:40" s="63" customFormat="1" ht="15.75" x14ac:dyDescent="0.25">
      <c r="A16" s="66"/>
      <c r="B16" s="66"/>
      <c r="D16" s="64"/>
      <c r="E16" s="64"/>
      <c r="F16" s="64"/>
      <c r="H16" s="64"/>
      <c r="J16" s="64"/>
    </row>
    <row r="17" spans="1:10" s="63" customFormat="1" ht="15.75" x14ac:dyDescent="0.25">
      <c r="D17" s="64"/>
      <c r="E17" s="64"/>
      <c r="F17" s="64"/>
      <c r="H17" s="64"/>
      <c r="J17" s="64"/>
    </row>
    <row r="18" spans="1:10" s="63" customFormat="1" ht="15.75" x14ac:dyDescent="0.25">
      <c r="A18" s="66"/>
      <c r="B18" s="66"/>
      <c r="D18" s="64"/>
      <c r="E18" s="64"/>
      <c r="F18" s="64"/>
      <c r="H18" s="64"/>
      <c r="J18" s="64"/>
    </row>
    <row r="19" spans="1:10" s="63" customFormat="1" ht="15.75" x14ac:dyDescent="0.25">
      <c r="A19" s="66"/>
      <c r="B19" s="66"/>
      <c r="D19" s="64"/>
      <c r="E19" s="64"/>
      <c r="F19" s="64"/>
      <c r="H19" s="64"/>
      <c r="J19" s="64"/>
    </row>
    <row r="20" spans="1:10" s="63" customFormat="1" ht="15.75" x14ac:dyDescent="0.25">
      <c r="A20" s="66"/>
      <c r="B20" s="66"/>
      <c r="D20" s="64"/>
      <c r="E20" s="64"/>
      <c r="F20" s="64"/>
      <c r="H20" s="64"/>
      <c r="J20" s="64"/>
    </row>
    <row r="21" spans="1:10" s="63" customFormat="1" ht="15.75" x14ac:dyDescent="0.25">
      <c r="A21" s="66"/>
      <c r="B21" s="66"/>
      <c r="D21" s="64"/>
      <c r="E21" s="64"/>
      <c r="F21" s="64"/>
      <c r="H21" s="64"/>
      <c r="J21" s="64"/>
    </row>
    <row r="22" spans="1:10" s="63" customFormat="1" ht="15.75" x14ac:dyDescent="0.25">
      <c r="A22" s="66"/>
      <c r="B22" s="66"/>
      <c r="D22" s="64"/>
      <c r="E22" s="64"/>
      <c r="F22" s="64"/>
      <c r="H22" s="64"/>
      <c r="J22" s="64"/>
    </row>
    <row r="23" spans="1:10" s="63" customFormat="1" ht="15.75" x14ac:dyDescent="0.25">
      <c r="A23" s="66"/>
      <c r="B23" s="66"/>
      <c r="D23" s="64"/>
      <c r="E23" s="64"/>
      <c r="F23" s="64"/>
      <c r="H23" s="64"/>
      <c r="J23" s="64"/>
    </row>
    <row r="24" spans="1:10" s="49" customFormat="1" ht="15.75" x14ac:dyDescent="0.25">
      <c r="A24" s="52"/>
      <c r="B24" s="52"/>
      <c r="D24" s="64"/>
      <c r="E24" s="64"/>
      <c r="F24" s="64"/>
      <c r="H24" s="64"/>
      <c r="J24" s="64"/>
    </row>
    <row r="25" spans="1:10" s="49" customFormat="1" ht="15.75" x14ac:dyDescent="0.25">
      <c r="A25" s="52"/>
      <c r="B25" s="52"/>
      <c r="D25" s="64"/>
      <c r="E25" s="64"/>
      <c r="F25" s="64"/>
      <c r="H25" s="64"/>
      <c r="J25" s="64"/>
    </row>
    <row r="26" spans="1:10" s="49" customFormat="1" ht="15.75" x14ac:dyDescent="0.25">
      <c r="A26" s="52"/>
      <c r="B26" s="52"/>
      <c r="D26" s="64"/>
      <c r="E26" s="64"/>
      <c r="F26" s="64"/>
      <c r="H26" s="64"/>
      <c r="J26" s="64"/>
    </row>
    <row r="27" spans="1:10" s="49" customFormat="1" ht="15.75" x14ac:dyDescent="0.25">
      <c r="A27" s="52"/>
      <c r="B27" s="52"/>
      <c r="D27" s="64"/>
      <c r="E27" s="64"/>
      <c r="F27" s="64"/>
      <c r="H27" s="64"/>
      <c r="J27" s="64"/>
    </row>
    <row r="28" spans="1:10" s="49" customFormat="1" ht="15.75" x14ac:dyDescent="0.25">
      <c r="A28" s="52"/>
      <c r="B28" s="52"/>
      <c r="D28" s="64"/>
      <c r="E28" s="64"/>
      <c r="F28" s="64"/>
      <c r="H28" s="64"/>
      <c r="J28" s="64"/>
    </row>
    <row r="29" spans="1:10" s="49" customFormat="1" ht="15.75" x14ac:dyDescent="0.25">
      <c r="A29" s="52"/>
      <c r="B29" s="52"/>
      <c r="D29" s="64"/>
      <c r="E29" s="64"/>
      <c r="F29" s="64"/>
      <c r="H29" s="64"/>
      <c r="J29" s="64"/>
    </row>
    <row r="30" spans="1:10" s="49" customFormat="1" ht="15.75" x14ac:dyDescent="0.25">
      <c r="A30" s="52"/>
      <c r="B30" s="52"/>
      <c r="D30" s="64"/>
      <c r="E30" s="64"/>
      <c r="F30" s="64"/>
      <c r="H30" s="64"/>
      <c r="J30" s="64"/>
    </row>
    <row r="31" spans="1:10" s="49" customFormat="1" ht="15.75" x14ac:dyDescent="0.25">
      <c r="A31" s="52"/>
      <c r="B31" s="52"/>
      <c r="D31" s="64"/>
      <c r="E31" s="64"/>
      <c r="F31" s="64"/>
      <c r="H31" s="64"/>
      <c r="J31" s="64"/>
    </row>
    <row r="32" spans="1:10" s="49" customFormat="1" ht="15.75" x14ac:dyDescent="0.25">
      <c r="A32" s="52"/>
      <c r="B32" s="52"/>
      <c r="D32" s="64"/>
      <c r="E32" s="64"/>
      <c r="F32" s="64"/>
      <c r="H32" s="64"/>
      <c r="J32" s="64"/>
    </row>
    <row r="33" spans="1:10" s="49" customFormat="1" ht="15.75" x14ac:dyDescent="0.25">
      <c r="A33" s="52"/>
      <c r="B33" s="52"/>
      <c r="D33" s="64"/>
      <c r="E33" s="64"/>
      <c r="F33" s="64"/>
      <c r="H33" s="64"/>
      <c r="J33" s="64"/>
    </row>
    <row r="34" spans="1:10" s="49" customFormat="1" ht="15.75" x14ac:dyDescent="0.25">
      <c r="A34" s="52"/>
      <c r="B34" s="52"/>
      <c r="D34" s="64"/>
      <c r="E34" s="64"/>
      <c r="F34" s="64"/>
      <c r="H34" s="64"/>
      <c r="J34" s="64"/>
    </row>
    <row r="35" spans="1:10" s="49" customFormat="1" ht="15.75" x14ac:dyDescent="0.25">
      <c r="A35" s="52"/>
      <c r="B35" s="52"/>
      <c r="D35" s="64"/>
      <c r="E35" s="64"/>
      <c r="F35" s="64"/>
      <c r="H35" s="64"/>
      <c r="J35" s="64"/>
    </row>
    <row r="36" spans="1:10" s="49" customFormat="1" ht="15.75" x14ac:dyDescent="0.25">
      <c r="A36" s="52"/>
      <c r="B36" s="52"/>
      <c r="D36" s="64"/>
      <c r="E36" s="64"/>
      <c r="F36" s="64"/>
      <c r="H36" s="64"/>
      <c r="J36" s="64"/>
    </row>
    <row r="37" spans="1:10" s="49" customFormat="1" ht="15.75" x14ac:dyDescent="0.25">
      <c r="D37" s="64"/>
      <c r="E37" s="64"/>
      <c r="F37" s="64"/>
      <c r="H37" s="64"/>
      <c r="J37" s="64"/>
    </row>
    <row r="38" spans="1:10" s="49" customFormat="1" ht="15.75" x14ac:dyDescent="0.25">
      <c r="D38" s="64"/>
      <c r="E38" s="64"/>
      <c r="F38" s="64"/>
      <c r="H38" s="64"/>
      <c r="J38" s="64"/>
    </row>
    <row r="39" spans="1:10" s="3" customFormat="1" x14ac:dyDescent="0.25">
      <c r="D39" s="1"/>
      <c r="E39" s="1"/>
      <c r="F39" s="1"/>
      <c r="H39" s="1"/>
      <c r="J39" s="1"/>
    </row>
    <row r="40" spans="1:10" s="3" customFormat="1" x14ac:dyDescent="0.25">
      <c r="D40" s="1"/>
      <c r="E40" s="1"/>
      <c r="F40" s="1"/>
      <c r="H40" s="1"/>
      <c r="J40" s="1"/>
    </row>
    <row r="41" spans="1:10" s="3" customFormat="1" x14ac:dyDescent="0.25">
      <c r="D41" s="1"/>
      <c r="E41" s="1"/>
      <c r="F41" s="1"/>
      <c r="H41" s="1"/>
      <c r="J41" s="1"/>
    </row>
    <row r="42" spans="1:10" s="3" customFormat="1" x14ac:dyDescent="0.25">
      <c r="D42" s="1"/>
      <c r="E42" s="1"/>
      <c r="F42" s="1"/>
      <c r="H42" s="1"/>
      <c r="J42" s="1"/>
    </row>
    <row r="43" spans="1:10" s="3" customFormat="1" x14ac:dyDescent="0.25">
      <c r="D43" s="1"/>
      <c r="E43" s="1"/>
      <c r="F43" s="1"/>
      <c r="H43" s="1"/>
      <c r="J43" s="1"/>
    </row>
    <row r="44" spans="1:10" s="3" customFormat="1" x14ac:dyDescent="0.25">
      <c r="D44" s="1"/>
      <c r="E44" s="1"/>
      <c r="F44" s="1"/>
      <c r="H44" s="1"/>
      <c r="J44" s="1"/>
    </row>
    <row r="45" spans="1:10" s="3" customFormat="1" x14ac:dyDescent="0.25">
      <c r="D45" s="1"/>
      <c r="E45" s="1"/>
      <c r="F45" s="1"/>
      <c r="H45" s="1"/>
      <c r="J45" s="1"/>
    </row>
    <row r="46" spans="1:10" s="3" customFormat="1" x14ac:dyDescent="0.25">
      <c r="D46" s="1"/>
      <c r="E46" s="1"/>
      <c r="F46" s="1"/>
      <c r="H46" s="1"/>
      <c r="J46" s="1"/>
    </row>
    <row r="47" spans="1:10" s="3" customFormat="1" x14ac:dyDescent="0.25">
      <c r="D47" s="1"/>
      <c r="E47" s="1"/>
      <c r="F47" s="1"/>
      <c r="H47" s="1"/>
      <c r="J47" s="1"/>
    </row>
    <row r="48" spans="1:10" s="3" customFormat="1" x14ac:dyDescent="0.25">
      <c r="D48" s="1"/>
      <c r="E48" s="1"/>
      <c r="F48" s="1"/>
      <c r="H48" s="1"/>
      <c r="J48" s="1"/>
    </row>
    <row r="49" spans="4:10" s="3" customFormat="1" x14ac:dyDescent="0.25">
      <c r="D49" s="1"/>
      <c r="E49" s="1"/>
      <c r="F49" s="1"/>
      <c r="H49" s="1"/>
      <c r="J49" s="1"/>
    </row>
    <row r="50" spans="4:10" s="3" customFormat="1" x14ac:dyDescent="0.25">
      <c r="D50" s="1"/>
      <c r="E50" s="1"/>
      <c r="F50" s="1"/>
      <c r="H50" s="1"/>
      <c r="J50" s="1"/>
    </row>
    <row r="51" spans="4:10" s="3" customFormat="1" x14ac:dyDescent="0.25">
      <c r="D51" s="1"/>
      <c r="E51" s="1"/>
      <c r="F51" s="1"/>
      <c r="H51" s="1"/>
      <c r="J51" s="1"/>
    </row>
    <row r="52" spans="4:10" s="3" customFormat="1" x14ac:dyDescent="0.25">
      <c r="D52" s="1"/>
      <c r="E52" s="1"/>
      <c r="F52" s="1"/>
      <c r="H52" s="1"/>
      <c r="J52" s="1"/>
    </row>
    <row r="53" spans="4:10" s="3" customFormat="1" x14ac:dyDescent="0.25">
      <c r="D53" s="1"/>
      <c r="E53" s="1"/>
      <c r="F53" s="1"/>
      <c r="H53" s="1"/>
      <c r="J53" s="1"/>
    </row>
    <row r="54" spans="4:10" s="3" customFormat="1" x14ac:dyDescent="0.25">
      <c r="D54" s="1"/>
      <c r="E54" s="1"/>
      <c r="F54" s="1"/>
      <c r="H54" s="1"/>
      <c r="J54" s="1"/>
    </row>
    <row r="55" spans="4:10" s="3" customFormat="1" x14ac:dyDescent="0.25">
      <c r="D55" s="1"/>
      <c r="E55" s="1"/>
      <c r="F55" s="1"/>
      <c r="H55" s="1"/>
      <c r="J55" s="1"/>
    </row>
    <row r="56" spans="4:10" s="3" customFormat="1" x14ac:dyDescent="0.25">
      <c r="D56" s="1"/>
      <c r="E56" s="1"/>
      <c r="F56" s="1"/>
      <c r="H56" s="1"/>
      <c r="J56" s="1"/>
    </row>
    <row r="57" spans="4:10" s="3" customFormat="1" x14ac:dyDescent="0.25">
      <c r="D57" s="1"/>
      <c r="E57" s="1"/>
      <c r="F57" s="1"/>
      <c r="H57" s="1"/>
      <c r="J57" s="1"/>
    </row>
    <row r="58" spans="4:10" s="3" customFormat="1" x14ac:dyDescent="0.25">
      <c r="D58" s="1"/>
      <c r="E58" s="1"/>
      <c r="F58" s="1"/>
      <c r="H58" s="1"/>
      <c r="J58" s="1"/>
    </row>
    <row r="59" spans="4:10" s="3" customFormat="1" x14ac:dyDescent="0.25">
      <c r="D59" s="1"/>
      <c r="E59" s="1"/>
      <c r="F59" s="1"/>
      <c r="H59" s="1"/>
      <c r="J59" s="1"/>
    </row>
    <row r="60" spans="4:10" s="3" customFormat="1" x14ac:dyDescent="0.25">
      <c r="D60" s="1"/>
      <c r="E60" s="1"/>
      <c r="F60" s="1"/>
      <c r="H60" s="1"/>
      <c r="J60" s="1"/>
    </row>
    <row r="61" spans="4:10" s="3" customFormat="1" x14ac:dyDescent="0.25">
      <c r="D61" s="1"/>
      <c r="E61" s="1"/>
      <c r="F61" s="1"/>
      <c r="H61" s="1"/>
      <c r="J61" s="1"/>
    </row>
    <row r="62" spans="4:10" s="3" customFormat="1" x14ac:dyDescent="0.25">
      <c r="D62" s="1"/>
      <c r="E62" s="1"/>
      <c r="F62" s="1"/>
      <c r="H62" s="1"/>
      <c r="J62" s="1"/>
    </row>
    <row r="63" spans="4:10" s="3" customFormat="1" x14ac:dyDescent="0.25">
      <c r="D63" s="1"/>
      <c r="E63" s="1"/>
      <c r="F63" s="1"/>
      <c r="H63" s="1"/>
      <c r="J63" s="1"/>
    </row>
    <row r="64" spans="4:10" s="3" customFormat="1" x14ac:dyDescent="0.25">
      <c r="D64" s="1"/>
      <c r="E64" s="1"/>
      <c r="F64" s="1"/>
      <c r="H64" s="1"/>
      <c r="J64" s="1"/>
    </row>
    <row r="65" spans="4:10" s="3" customFormat="1" x14ac:dyDescent="0.25">
      <c r="D65" s="1"/>
      <c r="E65" s="1"/>
      <c r="F65" s="1"/>
      <c r="H65" s="1"/>
      <c r="J65" s="1"/>
    </row>
    <row r="66" spans="4:10" s="3" customFormat="1" x14ac:dyDescent="0.25">
      <c r="D66" s="1"/>
      <c r="E66" s="1"/>
      <c r="F66" s="1"/>
      <c r="H66" s="1"/>
      <c r="J66" s="1"/>
    </row>
    <row r="67" spans="4:10" s="3" customFormat="1" x14ac:dyDescent="0.25">
      <c r="D67" s="1"/>
      <c r="E67" s="1"/>
      <c r="F67" s="1"/>
      <c r="H67" s="1"/>
      <c r="J67" s="1"/>
    </row>
    <row r="68" spans="4:10" s="3" customFormat="1" x14ac:dyDescent="0.25">
      <c r="D68" s="1"/>
      <c r="E68" s="1"/>
      <c r="F68" s="1"/>
      <c r="H68" s="1"/>
      <c r="J68" s="1"/>
    </row>
    <row r="69" spans="4:10" s="3" customFormat="1" x14ac:dyDescent="0.25">
      <c r="D69" s="1"/>
      <c r="E69" s="1"/>
      <c r="F69" s="1"/>
      <c r="H69" s="1"/>
      <c r="J69" s="1"/>
    </row>
    <row r="70" spans="4:10" s="3" customFormat="1" x14ac:dyDescent="0.25">
      <c r="D70" s="1"/>
      <c r="E70" s="1"/>
      <c r="F70" s="1"/>
      <c r="H70" s="1"/>
      <c r="J70" s="1"/>
    </row>
    <row r="71" spans="4:10" s="3" customFormat="1" x14ac:dyDescent="0.25">
      <c r="D71" s="1"/>
      <c r="E71" s="1"/>
      <c r="F71" s="1"/>
      <c r="H71" s="1"/>
      <c r="J71" s="1"/>
    </row>
    <row r="72" spans="4:10" s="3" customFormat="1" x14ac:dyDescent="0.25">
      <c r="D72" s="1"/>
      <c r="E72" s="1"/>
      <c r="F72" s="1"/>
      <c r="H72" s="1"/>
      <c r="J72" s="1"/>
    </row>
    <row r="73" spans="4:10" s="3" customFormat="1" x14ac:dyDescent="0.25">
      <c r="D73" s="1"/>
      <c r="E73" s="1"/>
      <c r="F73" s="1"/>
      <c r="H73" s="1"/>
      <c r="J73" s="1"/>
    </row>
    <row r="74" spans="4:10" s="3" customFormat="1" x14ac:dyDescent="0.25">
      <c r="D74" s="1"/>
      <c r="E74" s="1"/>
      <c r="F74" s="1"/>
      <c r="H74" s="1"/>
      <c r="J74" s="1"/>
    </row>
    <row r="75" spans="4:10" s="3" customFormat="1" x14ac:dyDescent="0.25">
      <c r="D75" s="1"/>
      <c r="E75" s="1"/>
      <c r="F75" s="1"/>
      <c r="H75" s="1"/>
      <c r="J75" s="1"/>
    </row>
    <row r="76" spans="4:10" s="3" customFormat="1" x14ac:dyDescent="0.25">
      <c r="D76" s="1"/>
      <c r="E76" s="1"/>
      <c r="F76" s="1"/>
      <c r="H76" s="1"/>
      <c r="J76" s="1"/>
    </row>
    <row r="77" spans="4:10" s="3" customFormat="1" x14ac:dyDescent="0.25">
      <c r="D77" s="1"/>
      <c r="E77" s="1"/>
      <c r="F77" s="1"/>
      <c r="H77" s="1"/>
      <c r="J77" s="1"/>
    </row>
    <row r="78" spans="4:10" s="3" customFormat="1" x14ac:dyDescent="0.25">
      <c r="D78" s="1"/>
      <c r="E78" s="1"/>
      <c r="F78" s="1"/>
      <c r="H78" s="1"/>
      <c r="J78" s="1"/>
    </row>
    <row r="79" spans="4:10" s="3" customFormat="1" x14ac:dyDescent="0.25">
      <c r="D79" s="1"/>
      <c r="E79" s="1"/>
      <c r="F79" s="1"/>
      <c r="H79" s="1"/>
      <c r="J79" s="1"/>
    </row>
    <row r="80" spans="4:10" s="3" customFormat="1" x14ac:dyDescent="0.25">
      <c r="D80" s="1"/>
      <c r="E80" s="1"/>
      <c r="F80" s="1"/>
      <c r="H80" s="1"/>
      <c r="J80" s="1"/>
    </row>
    <row r="81" spans="4:10" s="3" customFormat="1" x14ac:dyDescent="0.25">
      <c r="D81" s="1"/>
      <c r="E81" s="1"/>
      <c r="F81" s="1"/>
      <c r="H81" s="1"/>
      <c r="J81" s="1"/>
    </row>
    <row r="82" spans="4:10" s="3" customFormat="1" x14ac:dyDescent="0.25">
      <c r="D82" s="1"/>
      <c r="E82" s="1"/>
      <c r="F82" s="1"/>
      <c r="H82" s="1"/>
      <c r="J82" s="1"/>
    </row>
    <row r="83" spans="4:10" s="3" customFormat="1" x14ac:dyDescent="0.25">
      <c r="D83" s="1"/>
      <c r="E83" s="1"/>
      <c r="F83" s="1"/>
      <c r="H83" s="1"/>
      <c r="J83" s="1"/>
    </row>
    <row r="84" spans="4:10" s="3" customFormat="1" x14ac:dyDescent="0.25">
      <c r="D84" s="1"/>
      <c r="E84" s="1"/>
      <c r="F84" s="1"/>
      <c r="H84" s="1"/>
      <c r="J84" s="1"/>
    </row>
    <row r="85" spans="4:10" s="3" customFormat="1" x14ac:dyDescent="0.25">
      <c r="D85" s="1"/>
      <c r="E85" s="1"/>
      <c r="F85" s="1"/>
      <c r="H85" s="1"/>
      <c r="J85" s="1"/>
    </row>
    <row r="86" spans="4:10" s="3" customFormat="1" x14ac:dyDescent="0.25">
      <c r="D86" s="1"/>
      <c r="E86" s="1"/>
      <c r="F86" s="1"/>
      <c r="H86" s="1"/>
      <c r="J86" s="1"/>
    </row>
    <row r="87" spans="4:10" s="3" customFormat="1" x14ac:dyDescent="0.25">
      <c r="D87" s="1"/>
      <c r="E87" s="1"/>
      <c r="F87" s="1"/>
      <c r="H87" s="1"/>
      <c r="J87" s="1"/>
    </row>
    <row r="88" spans="4:10" s="3" customFormat="1" x14ac:dyDescent="0.25">
      <c r="D88" s="1"/>
      <c r="E88" s="1"/>
      <c r="F88" s="1"/>
      <c r="H88" s="1"/>
      <c r="J88" s="1"/>
    </row>
    <row r="89" spans="4:10" s="3" customFormat="1" x14ac:dyDescent="0.25">
      <c r="D89" s="1"/>
      <c r="E89" s="1"/>
      <c r="F89" s="1"/>
      <c r="H89" s="1"/>
      <c r="J89" s="1"/>
    </row>
    <row r="90" spans="4:10" s="3" customFormat="1" x14ac:dyDescent="0.25">
      <c r="D90" s="1"/>
      <c r="E90" s="1"/>
      <c r="F90" s="1"/>
      <c r="H90" s="1"/>
      <c r="J90" s="1"/>
    </row>
    <row r="91" spans="4:10" s="3" customFormat="1" x14ac:dyDescent="0.25">
      <c r="D91" s="1"/>
      <c r="E91" s="1"/>
      <c r="F91" s="1"/>
      <c r="H91" s="1"/>
      <c r="J91" s="1"/>
    </row>
    <row r="92" spans="4:10" s="3" customFormat="1" x14ac:dyDescent="0.25">
      <c r="D92" s="1"/>
      <c r="E92" s="1"/>
      <c r="F92" s="1"/>
      <c r="H92" s="1"/>
      <c r="J92" s="1"/>
    </row>
    <row r="93" spans="4:10" s="3" customFormat="1" x14ac:dyDescent="0.25">
      <c r="D93" s="1"/>
      <c r="E93" s="1"/>
      <c r="F93" s="1"/>
      <c r="H93" s="1"/>
      <c r="J93" s="1"/>
    </row>
    <row r="94" spans="4:10" s="3" customFormat="1" x14ac:dyDescent="0.25">
      <c r="D94" s="1"/>
      <c r="E94" s="1"/>
      <c r="F94" s="1"/>
      <c r="H94" s="1"/>
      <c r="J94" s="1"/>
    </row>
    <row r="95" spans="4:10" s="3" customFormat="1" x14ac:dyDescent="0.25">
      <c r="D95" s="1"/>
      <c r="E95" s="1"/>
      <c r="F95" s="1"/>
      <c r="H95" s="1"/>
      <c r="J95" s="1"/>
    </row>
    <row r="96" spans="4:10" s="3" customFormat="1" x14ac:dyDescent="0.25">
      <c r="D96" s="1"/>
      <c r="E96" s="1"/>
      <c r="F96" s="1"/>
      <c r="H96" s="1"/>
      <c r="J96" s="1"/>
    </row>
    <row r="97" spans="4:10" s="3" customFormat="1" x14ac:dyDescent="0.25">
      <c r="D97" s="1"/>
      <c r="E97" s="1"/>
      <c r="F97" s="1"/>
      <c r="H97" s="1"/>
      <c r="J97" s="1"/>
    </row>
    <row r="98" spans="4:10" s="3" customFormat="1" x14ac:dyDescent="0.25">
      <c r="D98" s="1"/>
      <c r="E98" s="1"/>
      <c r="F98" s="1"/>
      <c r="H98" s="1"/>
      <c r="J98" s="1"/>
    </row>
    <row r="99" spans="4:10" s="3" customFormat="1" x14ac:dyDescent="0.25">
      <c r="D99" s="1"/>
      <c r="E99" s="1"/>
      <c r="F99" s="1"/>
      <c r="H99" s="1"/>
      <c r="J99" s="1"/>
    </row>
    <row r="100" spans="4:10" s="3" customFormat="1" x14ac:dyDescent="0.25">
      <c r="D100" s="1"/>
      <c r="E100" s="1"/>
      <c r="F100" s="1"/>
      <c r="H100" s="1"/>
      <c r="J100" s="1"/>
    </row>
    <row r="101" spans="4:10" s="3" customFormat="1" x14ac:dyDescent="0.25">
      <c r="D101" s="1"/>
      <c r="E101" s="1"/>
      <c r="F101" s="1"/>
      <c r="H101" s="1"/>
      <c r="J101" s="1"/>
    </row>
    <row r="102" spans="4:10" s="3" customFormat="1" x14ac:dyDescent="0.25">
      <c r="D102" s="1"/>
      <c r="E102" s="1"/>
      <c r="F102" s="1"/>
      <c r="H102" s="1"/>
      <c r="J102" s="1"/>
    </row>
    <row r="103" spans="4:10" s="3" customFormat="1" x14ac:dyDescent="0.25">
      <c r="D103" s="1"/>
      <c r="E103" s="1"/>
      <c r="F103" s="1"/>
      <c r="H103" s="1"/>
      <c r="J103" s="1"/>
    </row>
    <row r="104" spans="4:10" s="3" customFormat="1" x14ac:dyDescent="0.25">
      <c r="D104" s="1"/>
      <c r="E104" s="1"/>
      <c r="F104" s="1"/>
      <c r="H104" s="1"/>
      <c r="J104" s="1"/>
    </row>
    <row r="105" spans="4:10" s="3" customFormat="1" x14ac:dyDescent="0.25">
      <c r="D105" s="1"/>
      <c r="E105" s="1"/>
      <c r="F105" s="1"/>
      <c r="H105" s="1"/>
      <c r="J105" s="1"/>
    </row>
    <row r="106" spans="4:10" s="3" customFormat="1" x14ac:dyDescent="0.25">
      <c r="D106" s="1"/>
      <c r="E106" s="1"/>
      <c r="F106" s="1"/>
      <c r="H106" s="1"/>
      <c r="J106" s="1"/>
    </row>
    <row r="107" spans="4:10" s="3" customFormat="1" x14ac:dyDescent="0.25">
      <c r="D107" s="1"/>
      <c r="E107" s="1"/>
      <c r="F107" s="1"/>
      <c r="H107" s="1"/>
      <c r="J107" s="1"/>
    </row>
    <row r="108" spans="4:10" s="3" customFormat="1" x14ac:dyDescent="0.25">
      <c r="D108" s="1"/>
      <c r="E108" s="1"/>
      <c r="F108" s="1"/>
      <c r="H108" s="1"/>
      <c r="J108" s="1"/>
    </row>
    <row r="109" spans="4:10" s="3" customFormat="1" x14ac:dyDescent="0.25">
      <c r="D109" s="1"/>
      <c r="E109" s="1"/>
      <c r="F109" s="1"/>
      <c r="H109" s="1"/>
      <c r="J109" s="1"/>
    </row>
    <row r="110" spans="4:10" s="3" customFormat="1" x14ac:dyDescent="0.25">
      <c r="D110" s="1"/>
      <c r="E110" s="1"/>
      <c r="F110" s="1"/>
      <c r="H110" s="1"/>
      <c r="J110" s="1"/>
    </row>
    <row r="111" spans="4:10" s="3" customFormat="1" x14ac:dyDescent="0.25">
      <c r="D111" s="1"/>
      <c r="E111" s="1"/>
      <c r="F111" s="1"/>
      <c r="H111" s="1"/>
      <c r="J111" s="1"/>
    </row>
    <row r="112" spans="4:10" s="3" customFormat="1" x14ac:dyDescent="0.25">
      <c r="D112" s="1"/>
      <c r="E112" s="1"/>
      <c r="F112" s="1"/>
      <c r="H112" s="1"/>
      <c r="J112" s="1"/>
    </row>
    <row r="113" spans="4:10" s="3" customFormat="1" x14ac:dyDescent="0.25">
      <c r="D113" s="1"/>
      <c r="E113" s="1"/>
      <c r="F113" s="1"/>
      <c r="H113" s="1"/>
      <c r="J113" s="1"/>
    </row>
    <row r="114" spans="4:10" s="3" customFormat="1" x14ac:dyDescent="0.25">
      <c r="D114" s="1"/>
      <c r="E114" s="1"/>
      <c r="F114" s="1"/>
      <c r="H114" s="1"/>
      <c r="J114" s="1"/>
    </row>
    <row r="115" spans="4:10" s="3" customFormat="1" x14ac:dyDescent="0.25">
      <c r="D115" s="1"/>
      <c r="E115" s="1"/>
      <c r="F115" s="1"/>
      <c r="H115" s="1"/>
      <c r="J115" s="1"/>
    </row>
    <row r="116" spans="4:10" s="3" customFormat="1" x14ac:dyDescent="0.25">
      <c r="D116" s="1"/>
      <c r="E116" s="1"/>
      <c r="F116" s="1"/>
      <c r="H116" s="1"/>
      <c r="J116" s="1"/>
    </row>
    <row r="117" spans="4:10" s="3" customFormat="1" x14ac:dyDescent="0.25">
      <c r="D117" s="1"/>
      <c r="E117" s="1"/>
      <c r="F117" s="1"/>
      <c r="H117" s="1"/>
      <c r="J117" s="1"/>
    </row>
    <row r="118" spans="4:10" s="3" customFormat="1" x14ac:dyDescent="0.25">
      <c r="D118" s="1"/>
      <c r="E118" s="1"/>
      <c r="F118" s="1"/>
      <c r="H118" s="1"/>
      <c r="J118" s="1"/>
    </row>
    <row r="119" spans="4:10" s="3" customFormat="1" x14ac:dyDescent="0.25">
      <c r="D119" s="1"/>
      <c r="E119" s="1"/>
      <c r="F119" s="1"/>
      <c r="H119" s="1"/>
      <c r="J119" s="1"/>
    </row>
    <row r="120" spans="4:10" s="3" customFormat="1" x14ac:dyDescent="0.25">
      <c r="D120" s="1"/>
      <c r="E120" s="1"/>
      <c r="F120" s="1"/>
      <c r="H120" s="1"/>
      <c r="J120" s="1"/>
    </row>
    <row r="121" spans="4:10" s="3" customFormat="1" x14ac:dyDescent="0.25">
      <c r="D121" s="1"/>
      <c r="E121" s="1"/>
      <c r="F121" s="1"/>
      <c r="H121" s="1"/>
      <c r="J121" s="1"/>
    </row>
    <row r="122" spans="4:10" s="3" customFormat="1" x14ac:dyDescent="0.25">
      <c r="D122" s="1"/>
      <c r="E122" s="1"/>
      <c r="F122" s="1"/>
      <c r="H122" s="1"/>
      <c r="J122" s="1"/>
    </row>
    <row r="123" spans="4:10" s="3" customFormat="1" x14ac:dyDescent="0.25">
      <c r="D123" s="1"/>
      <c r="E123" s="1"/>
      <c r="F123" s="1"/>
      <c r="H123" s="1"/>
      <c r="J123" s="1"/>
    </row>
    <row r="124" spans="4:10" s="3" customFormat="1" x14ac:dyDescent="0.25">
      <c r="D124" s="1"/>
      <c r="E124" s="1"/>
      <c r="F124" s="1"/>
      <c r="H124" s="1"/>
      <c r="J124" s="1"/>
    </row>
    <row r="125" spans="4:10" s="3" customFormat="1" x14ac:dyDescent="0.25">
      <c r="D125" s="1"/>
      <c r="E125" s="1"/>
      <c r="F125" s="1"/>
      <c r="H125" s="1"/>
      <c r="J125" s="1"/>
    </row>
    <row r="126" spans="4:10" s="3" customFormat="1" x14ac:dyDescent="0.25">
      <c r="D126" s="1"/>
      <c r="E126" s="1"/>
      <c r="F126" s="1"/>
      <c r="H126" s="1"/>
      <c r="J126" s="1"/>
    </row>
    <row r="127" spans="4:10" s="3" customFormat="1" x14ac:dyDescent="0.25">
      <c r="D127" s="1"/>
      <c r="E127" s="1"/>
      <c r="F127" s="1"/>
      <c r="H127" s="1"/>
      <c r="J127" s="1"/>
    </row>
    <row r="128" spans="4:10" s="3" customFormat="1" x14ac:dyDescent="0.25">
      <c r="D128" s="1"/>
      <c r="E128" s="1"/>
      <c r="F128" s="1"/>
      <c r="H128" s="1"/>
      <c r="J128" s="1"/>
    </row>
    <row r="129" spans="4:10" s="3" customFormat="1" x14ac:dyDescent="0.25">
      <c r="D129" s="1"/>
      <c r="E129" s="1"/>
      <c r="F129" s="1"/>
      <c r="H129" s="1"/>
      <c r="J129" s="1"/>
    </row>
    <row r="130" spans="4:10" s="3" customFormat="1" x14ac:dyDescent="0.25">
      <c r="D130" s="1"/>
      <c r="E130" s="1"/>
      <c r="F130" s="1"/>
      <c r="H130" s="1"/>
      <c r="J130" s="1"/>
    </row>
    <row r="131" spans="4:10" s="3" customFormat="1" x14ac:dyDescent="0.25">
      <c r="D131" s="1"/>
      <c r="E131" s="1"/>
      <c r="F131" s="1"/>
      <c r="H131" s="1"/>
      <c r="J131" s="1"/>
    </row>
    <row r="132" spans="4:10" s="3" customFormat="1" x14ac:dyDescent="0.25">
      <c r="D132" s="1"/>
      <c r="E132" s="1"/>
      <c r="F132" s="1"/>
      <c r="H132" s="1"/>
      <c r="J132" s="1"/>
    </row>
    <row r="133" spans="4:10" s="3" customFormat="1" x14ac:dyDescent="0.25">
      <c r="D133" s="1"/>
      <c r="E133" s="1"/>
      <c r="F133" s="1"/>
      <c r="H133" s="1"/>
      <c r="J133" s="1"/>
    </row>
    <row r="134" spans="4:10" s="3" customFormat="1" x14ac:dyDescent="0.25">
      <c r="D134" s="1"/>
      <c r="E134" s="1"/>
      <c r="F134" s="1"/>
      <c r="H134" s="1"/>
      <c r="J134" s="1"/>
    </row>
    <row r="135" spans="4:10" s="3" customFormat="1" x14ac:dyDescent="0.25">
      <c r="D135" s="1"/>
      <c r="E135" s="1"/>
      <c r="F135" s="1"/>
      <c r="H135" s="1"/>
      <c r="J135" s="1"/>
    </row>
    <row r="136" spans="4:10" s="3" customFormat="1" x14ac:dyDescent="0.25">
      <c r="D136" s="1"/>
      <c r="E136" s="1"/>
      <c r="F136" s="1"/>
      <c r="H136" s="1"/>
      <c r="J136" s="1"/>
    </row>
    <row r="137" spans="4:10" s="3" customFormat="1" x14ac:dyDescent="0.25">
      <c r="D137" s="1"/>
      <c r="E137" s="1"/>
      <c r="F137" s="1"/>
      <c r="H137" s="1"/>
      <c r="J137" s="1"/>
    </row>
    <row r="138" spans="4:10" s="3" customFormat="1" x14ac:dyDescent="0.25">
      <c r="D138" s="1"/>
      <c r="E138" s="1"/>
      <c r="F138" s="1"/>
      <c r="H138" s="1"/>
      <c r="J138" s="1"/>
    </row>
    <row r="139" spans="4:10" s="3" customFormat="1" x14ac:dyDescent="0.25">
      <c r="D139" s="1"/>
      <c r="E139" s="1"/>
      <c r="F139" s="1"/>
      <c r="H139" s="1"/>
      <c r="J139" s="1"/>
    </row>
    <row r="140" spans="4:10" s="3" customFormat="1" x14ac:dyDescent="0.25">
      <c r="D140" s="1"/>
      <c r="E140" s="1"/>
      <c r="F140" s="1"/>
      <c r="H140" s="1"/>
      <c r="J140" s="1"/>
    </row>
    <row r="141" spans="4:10" s="3" customFormat="1" x14ac:dyDescent="0.25">
      <c r="D141" s="1"/>
      <c r="E141" s="1"/>
      <c r="F141" s="1"/>
      <c r="H141" s="1"/>
      <c r="J141" s="1"/>
    </row>
    <row r="142" spans="4:10" s="3" customFormat="1" x14ac:dyDescent="0.25">
      <c r="D142" s="1"/>
      <c r="E142" s="1"/>
      <c r="F142" s="1"/>
      <c r="H142" s="1"/>
      <c r="J142" s="1"/>
    </row>
    <row r="143" spans="4:10" s="3" customFormat="1" x14ac:dyDescent="0.25">
      <c r="D143" s="1"/>
      <c r="E143" s="1"/>
      <c r="F143" s="1"/>
      <c r="H143" s="1"/>
      <c r="J143" s="1"/>
    </row>
    <row r="144" spans="4:10" s="3" customFormat="1" x14ac:dyDescent="0.25">
      <c r="D144" s="1"/>
      <c r="E144" s="1"/>
      <c r="F144" s="1"/>
      <c r="H144" s="1"/>
      <c r="J144" s="1"/>
    </row>
    <row r="145" spans="4:10" s="3" customFormat="1" x14ac:dyDescent="0.25">
      <c r="D145" s="1"/>
      <c r="E145" s="1"/>
      <c r="F145" s="1"/>
      <c r="H145" s="1"/>
      <c r="J145" s="1"/>
    </row>
    <row r="146" spans="4:10" s="3" customFormat="1" x14ac:dyDescent="0.25">
      <c r="D146" s="1"/>
      <c r="E146" s="1"/>
      <c r="F146" s="1"/>
      <c r="H146" s="1"/>
      <c r="J146" s="1"/>
    </row>
    <row r="147" spans="4:10" s="3" customFormat="1" x14ac:dyDescent="0.25">
      <c r="D147" s="1"/>
      <c r="E147" s="1"/>
      <c r="F147" s="1"/>
      <c r="H147" s="1"/>
      <c r="J147" s="1"/>
    </row>
    <row r="148" spans="4:10" s="3" customFormat="1" x14ac:dyDescent="0.25">
      <c r="D148" s="1"/>
      <c r="E148" s="1"/>
      <c r="F148" s="1"/>
      <c r="H148" s="1"/>
      <c r="J148" s="1"/>
    </row>
    <row r="149" spans="4:10" s="3" customFormat="1" x14ac:dyDescent="0.25">
      <c r="D149" s="1"/>
      <c r="E149" s="1"/>
      <c r="F149" s="1"/>
      <c r="H149" s="1"/>
      <c r="J149" s="1"/>
    </row>
    <row r="150" spans="4:10" s="3" customFormat="1" x14ac:dyDescent="0.25">
      <c r="D150" s="1"/>
      <c r="E150" s="1"/>
      <c r="F150" s="1"/>
      <c r="H150" s="1"/>
      <c r="J150" s="1"/>
    </row>
    <row r="151" spans="4:10" s="3" customFormat="1" x14ac:dyDescent="0.25">
      <c r="D151" s="1"/>
      <c r="E151" s="1"/>
      <c r="F151" s="1"/>
      <c r="H151" s="1"/>
      <c r="J151" s="1"/>
    </row>
    <row r="152" spans="4:10" s="3" customFormat="1" x14ac:dyDescent="0.25">
      <c r="D152" s="1"/>
      <c r="E152" s="1"/>
      <c r="F152" s="1"/>
      <c r="H152" s="1"/>
      <c r="J152" s="1"/>
    </row>
    <row r="153" spans="4:10" s="3" customFormat="1" x14ac:dyDescent="0.25">
      <c r="D153" s="1"/>
      <c r="E153" s="1"/>
      <c r="F153" s="1"/>
      <c r="H153" s="1"/>
      <c r="J153" s="1"/>
    </row>
    <row r="154" spans="4:10" s="3" customFormat="1" x14ac:dyDescent="0.25">
      <c r="D154" s="1"/>
      <c r="E154" s="1"/>
      <c r="F154" s="1"/>
      <c r="H154" s="1"/>
      <c r="J154" s="1"/>
    </row>
    <row r="155" spans="4:10" s="3" customFormat="1" x14ac:dyDescent="0.25">
      <c r="D155" s="1"/>
      <c r="E155" s="1"/>
      <c r="F155" s="1"/>
      <c r="H155" s="1"/>
      <c r="J155" s="1"/>
    </row>
    <row r="156" spans="4:10" s="3" customFormat="1" x14ac:dyDescent="0.25">
      <c r="D156" s="1"/>
      <c r="E156" s="1"/>
      <c r="F156" s="1"/>
      <c r="H156" s="1"/>
      <c r="J156" s="1"/>
    </row>
    <row r="157" spans="4:10" s="3" customFormat="1" x14ac:dyDescent="0.25">
      <c r="D157" s="1"/>
      <c r="E157" s="1"/>
      <c r="F157" s="1"/>
      <c r="H157" s="1"/>
      <c r="J157" s="1"/>
    </row>
    <row r="158" spans="4:10" s="3" customFormat="1" x14ac:dyDescent="0.25">
      <c r="D158" s="1"/>
      <c r="E158" s="1"/>
      <c r="F158" s="1"/>
      <c r="H158" s="1"/>
      <c r="J158" s="1"/>
    </row>
    <row r="159" spans="4:10" s="3" customFormat="1" x14ac:dyDescent="0.25">
      <c r="D159" s="1"/>
      <c r="E159" s="1"/>
      <c r="F159" s="1"/>
      <c r="H159" s="1"/>
      <c r="J159" s="1"/>
    </row>
    <row r="160" spans="4:10" s="3" customFormat="1" x14ac:dyDescent="0.25">
      <c r="D160" s="1"/>
      <c r="E160" s="1"/>
      <c r="F160" s="1"/>
      <c r="H160" s="1"/>
      <c r="J160" s="1"/>
    </row>
    <row r="161" spans="4:10" s="3" customFormat="1" x14ac:dyDescent="0.25">
      <c r="D161" s="1"/>
      <c r="E161" s="1"/>
      <c r="F161" s="1"/>
      <c r="H161" s="1"/>
      <c r="J161" s="1"/>
    </row>
    <row r="162" spans="4:10" s="3" customFormat="1" x14ac:dyDescent="0.25">
      <c r="D162" s="1"/>
      <c r="E162" s="1"/>
      <c r="F162" s="1"/>
      <c r="H162" s="1"/>
      <c r="J162" s="1"/>
    </row>
    <row r="163" spans="4:10" s="3" customFormat="1" x14ac:dyDescent="0.25">
      <c r="D163" s="1"/>
      <c r="E163" s="1"/>
      <c r="F163" s="1"/>
      <c r="H163" s="1"/>
      <c r="J163" s="1"/>
    </row>
    <row r="164" spans="4:10" s="3" customFormat="1" x14ac:dyDescent="0.25">
      <c r="D164" s="1"/>
      <c r="E164" s="1"/>
      <c r="F164" s="1"/>
      <c r="H164" s="1"/>
      <c r="J164" s="1"/>
    </row>
    <row r="165" spans="4:10" s="3" customFormat="1" x14ac:dyDescent="0.25">
      <c r="D165" s="1"/>
      <c r="E165" s="1"/>
      <c r="F165" s="1"/>
      <c r="H165" s="1"/>
      <c r="J165" s="1"/>
    </row>
    <row r="166" spans="4:10" s="3" customFormat="1" x14ac:dyDescent="0.25">
      <c r="D166" s="1"/>
      <c r="E166" s="1"/>
      <c r="F166" s="1"/>
      <c r="H166" s="1"/>
      <c r="J166" s="1"/>
    </row>
    <row r="167" spans="4:10" s="3" customFormat="1" x14ac:dyDescent="0.25">
      <c r="D167" s="1"/>
      <c r="E167" s="1"/>
      <c r="F167" s="1"/>
      <c r="H167" s="1"/>
      <c r="J167" s="1"/>
    </row>
    <row r="168" spans="4:10" s="3" customFormat="1" x14ac:dyDescent="0.25">
      <c r="D168" s="1"/>
      <c r="E168" s="1"/>
      <c r="F168" s="1"/>
      <c r="H168" s="1"/>
      <c r="J168" s="1"/>
    </row>
    <row r="169" spans="4:10" s="3" customFormat="1" x14ac:dyDescent="0.25">
      <c r="D169" s="1"/>
      <c r="E169" s="1"/>
      <c r="F169" s="1"/>
      <c r="H169" s="1"/>
      <c r="J169" s="1"/>
    </row>
    <row r="170" spans="4:10" s="3" customFormat="1" x14ac:dyDescent="0.25">
      <c r="D170" s="1"/>
      <c r="E170" s="1"/>
      <c r="F170" s="1"/>
      <c r="H170" s="1"/>
      <c r="J170" s="1"/>
    </row>
    <row r="171" spans="4:10" s="3" customFormat="1" x14ac:dyDescent="0.25">
      <c r="D171" s="1"/>
      <c r="E171" s="1"/>
      <c r="F171" s="1"/>
      <c r="H171" s="1"/>
      <c r="J171" s="1"/>
    </row>
    <row r="172" spans="4:10" s="3" customFormat="1" x14ac:dyDescent="0.25">
      <c r="D172" s="1"/>
      <c r="E172" s="1"/>
      <c r="F172" s="1"/>
      <c r="H172" s="1"/>
      <c r="J172" s="1"/>
    </row>
    <row r="173" spans="4:10" s="3" customFormat="1" x14ac:dyDescent="0.25">
      <c r="D173" s="1"/>
      <c r="E173" s="1"/>
      <c r="F173" s="1"/>
      <c r="H173" s="1"/>
      <c r="J173" s="1"/>
    </row>
    <row r="174" spans="4:10" s="3" customFormat="1" x14ac:dyDescent="0.25">
      <c r="D174" s="1"/>
      <c r="E174" s="1"/>
      <c r="F174" s="1"/>
      <c r="H174" s="1"/>
      <c r="J174" s="1"/>
    </row>
    <row r="175" spans="4:10" s="3" customFormat="1" x14ac:dyDescent="0.25">
      <c r="D175" s="1"/>
      <c r="E175" s="1"/>
      <c r="F175" s="1"/>
      <c r="H175" s="1"/>
      <c r="J175" s="1"/>
    </row>
    <row r="176" spans="4:10" s="3" customFormat="1" x14ac:dyDescent="0.25">
      <c r="D176" s="1"/>
      <c r="E176" s="1"/>
      <c r="F176" s="1"/>
      <c r="H176" s="1"/>
      <c r="J176" s="1"/>
    </row>
    <row r="177" spans="4:10" s="3" customFormat="1" x14ac:dyDescent="0.25">
      <c r="D177" s="1"/>
      <c r="E177" s="1"/>
      <c r="F177" s="1"/>
      <c r="H177" s="1"/>
      <c r="J177" s="1"/>
    </row>
    <row r="178" spans="4:10" s="3" customFormat="1" x14ac:dyDescent="0.25">
      <c r="D178" s="1"/>
      <c r="E178" s="1"/>
      <c r="F178" s="1"/>
      <c r="H178" s="1"/>
      <c r="J178" s="1"/>
    </row>
    <row r="179" spans="4:10" s="3" customFormat="1" x14ac:dyDescent="0.25">
      <c r="D179" s="1"/>
      <c r="E179" s="1"/>
      <c r="F179" s="1"/>
      <c r="H179" s="1"/>
      <c r="J179" s="1"/>
    </row>
    <row r="180" spans="4:10" s="3" customFormat="1" x14ac:dyDescent="0.25">
      <c r="D180" s="1"/>
      <c r="E180" s="1"/>
      <c r="F180" s="1"/>
      <c r="H180" s="1"/>
      <c r="J180" s="1"/>
    </row>
    <row r="181" spans="4:10" s="3" customFormat="1" x14ac:dyDescent="0.25">
      <c r="D181" s="1"/>
      <c r="E181" s="1"/>
      <c r="F181" s="1"/>
      <c r="H181" s="1"/>
      <c r="J181" s="1"/>
    </row>
    <row r="182" spans="4:10" s="3" customFormat="1" x14ac:dyDescent="0.25">
      <c r="D182" s="1"/>
      <c r="E182" s="1"/>
      <c r="F182" s="1"/>
      <c r="H182" s="1"/>
      <c r="J182" s="1"/>
    </row>
    <row r="183" spans="4:10" s="3" customFormat="1" x14ac:dyDescent="0.25">
      <c r="D183" s="1"/>
      <c r="E183" s="1"/>
      <c r="F183" s="1"/>
      <c r="H183" s="1"/>
      <c r="J183" s="1"/>
    </row>
    <row r="184" spans="4:10" s="3" customFormat="1" x14ac:dyDescent="0.25">
      <c r="D184" s="1"/>
      <c r="E184" s="1"/>
      <c r="F184" s="1"/>
      <c r="H184" s="1"/>
      <c r="J184" s="1"/>
    </row>
    <row r="185" spans="4:10" s="3" customFormat="1" x14ac:dyDescent="0.25">
      <c r="D185" s="1"/>
      <c r="E185" s="1"/>
      <c r="F185" s="1"/>
      <c r="H185" s="1"/>
      <c r="J185" s="1"/>
    </row>
    <row r="186" spans="4:10" s="3" customFormat="1" x14ac:dyDescent="0.25">
      <c r="D186" s="1"/>
      <c r="E186" s="1"/>
      <c r="F186" s="1"/>
      <c r="H186" s="1"/>
      <c r="J186" s="1"/>
    </row>
    <row r="187" spans="4:10" s="3" customFormat="1" x14ac:dyDescent="0.25">
      <c r="D187" s="1"/>
      <c r="E187" s="1"/>
      <c r="F187" s="1"/>
      <c r="H187" s="1"/>
      <c r="J187" s="1"/>
    </row>
    <row r="188" spans="4:10" s="3" customFormat="1" x14ac:dyDescent="0.25">
      <c r="D188" s="1"/>
      <c r="E188" s="1"/>
      <c r="F188" s="1"/>
      <c r="H188" s="1"/>
      <c r="J188" s="1"/>
    </row>
    <row r="189" spans="4:10" s="3" customFormat="1" x14ac:dyDescent="0.25">
      <c r="D189" s="1"/>
      <c r="E189" s="1"/>
      <c r="F189" s="1"/>
      <c r="H189" s="1"/>
      <c r="J189" s="1"/>
    </row>
    <row r="190" spans="4:10" s="3" customFormat="1" x14ac:dyDescent="0.25">
      <c r="D190" s="1"/>
      <c r="E190" s="1"/>
      <c r="F190" s="1"/>
      <c r="H190" s="1"/>
      <c r="J190" s="1"/>
    </row>
    <row r="191" spans="4:10" s="3" customFormat="1" x14ac:dyDescent="0.25">
      <c r="D191" s="1"/>
      <c r="E191" s="1"/>
      <c r="F191" s="1"/>
      <c r="H191" s="1"/>
      <c r="J191" s="1"/>
    </row>
    <row r="192" spans="4:10" s="3" customFormat="1" x14ac:dyDescent="0.25">
      <c r="D192" s="1"/>
      <c r="E192" s="1"/>
      <c r="F192" s="1"/>
      <c r="H192" s="1"/>
      <c r="J192" s="1"/>
    </row>
    <row r="193" spans="4:10" s="3" customFormat="1" x14ac:dyDescent="0.25">
      <c r="D193" s="1"/>
      <c r="E193" s="1"/>
      <c r="F193" s="1"/>
      <c r="H193" s="1"/>
      <c r="J193" s="1"/>
    </row>
    <row r="194" spans="4:10" s="3" customFormat="1" x14ac:dyDescent="0.25">
      <c r="D194" s="1"/>
      <c r="E194" s="1"/>
      <c r="F194" s="1"/>
      <c r="H194" s="1"/>
      <c r="J194" s="1"/>
    </row>
    <row r="195" spans="4:10" s="3" customFormat="1" x14ac:dyDescent="0.25">
      <c r="D195" s="1"/>
      <c r="E195" s="1"/>
      <c r="F195" s="1"/>
      <c r="H195" s="1"/>
      <c r="J195" s="1"/>
    </row>
    <row r="196" spans="4:10" s="3" customFormat="1" x14ac:dyDescent="0.25">
      <c r="D196" s="1"/>
      <c r="E196" s="1"/>
      <c r="F196" s="1"/>
      <c r="H196" s="1"/>
      <c r="J196" s="1"/>
    </row>
    <row r="197" spans="4:10" s="3" customFormat="1" x14ac:dyDescent="0.25">
      <c r="D197" s="1"/>
      <c r="E197" s="1"/>
      <c r="F197" s="1"/>
      <c r="H197" s="1"/>
      <c r="J197" s="1"/>
    </row>
    <row r="198" spans="4:10" s="3" customFormat="1" x14ac:dyDescent="0.25">
      <c r="D198" s="1"/>
      <c r="E198" s="1"/>
      <c r="F198" s="1"/>
      <c r="H198" s="1"/>
      <c r="J198" s="1"/>
    </row>
    <row r="199" spans="4:10" s="3" customFormat="1" x14ac:dyDescent="0.25">
      <c r="D199" s="1"/>
      <c r="E199" s="1"/>
      <c r="F199" s="1"/>
      <c r="H199" s="1"/>
      <c r="J199" s="1"/>
    </row>
    <row r="200" spans="4:10" s="3" customFormat="1" x14ac:dyDescent="0.25">
      <c r="D200" s="1"/>
      <c r="E200" s="1"/>
      <c r="F200" s="1"/>
      <c r="H200" s="1"/>
      <c r="J200" s="1"/>
    </row>
    <row r="201" spans="4:10" s="3" customFormat="1" x14ac:dyDescent="0.25">
      <c r="D201" s="1"/>
      <c r="E201" s="1"/>
      <c r="F201" s="1"/>
      <c r="H201" s="1"/>
      <c r="J201" s="1"/>
    </row>
    <row r="202" spans="4:10" s="3" customFormat="1" x14ac:dyDescent="0.25">
      <c r="D202" s="1"/>
      <c r="E202" s="1"/>
      <c r="F202" s="1"/>
      <c r="H202" s="1"/>
      <c r="J202" s="1"/>
    </row>
    <row r="203" spans="4:10" s="3" customFormat="1" x14ac:dyDescent="0.25">
      <c r="D203" s="1"/>
      <c r="E203" s="1"/>
      <c r="F203" s="1"/>
      <c r="H203" s="1"/>
      <c r="J203" s="1"/>
    </row>
    <row r="204" spans="4:10" s="3" customFormat="1" x14ac:dyDescent="0.25">
      <c r="D204" s="1"/>
      <c r="E204" s="1"/>
      <c r="F204" s="1"/>
      <c r="H204" s="1"/>
      <c r="J204" s="1"/>
    </row>
    <row r="205" spans="4:10" s="3" customFormat="1" x14ac:dyDescent="0.25">
      <c r="D205" s="1"/>
      <c r="E205" s="1"/>
      <c r="F205" s="1"/>
      <c r="H205" s="1"/>
      <c r="J205" s="1"/>
    </row>
    <row r="206" spans="4:10" s="3" customFormat="1" x14ac:dyDescent="0.25">
      <c r="D206" s="1"/>
      <c r="E206" s="1"/>
      <c r="F206" s="1"/>
      <c r="H206" s="1"/>
      <c r="J206" s="1"/>
    </row>
    <row r="207" spans="4:10" s="3" customFormat="1" x14ac:dyDescent="0.25">
      <c r="D207" s="1"/>
      <c r="E207" s="1"/>
      <c r="F207" s="1"/>
      <c r="H207" s="1"/>
      <c r="J207" s="1"/>
    </row>
    <row r="208" spans="4:10" s="3" customFormat="1" x14ac:dyDescent="0.25">
      <c r="D208" s="1"/>
      <c r="E208" s="1"/>
      <c r="F208" s="1"/>
      <c r="H208" s="1"/>
      <c r="J208" s="1"/>
    </row>
    <row r="209" spans="4:10" s="3" customFormat="1" x14ac:dyDescent="0.25">
      <c r="D209" s="1"/>
      <c r="E209" s="1"/>
      <c r="F209" s="1"/>
      <c r="H209" s="1"/>
      <c r="J209" s="1"/>
    </row>
    <row r="210" spans="4:10" s="3" customFormat="1" x14ac:dyDescent="0.25">
      <c r="D210" s="1"/>
      <c r="E210" s="1"/>
      <c r="F210" s="1"/>
      <c r="H210" s="1"/>
      <c r="J210" s="1"/>
    </row>
    <row r="211" spans="4:10" s="3" customFormat="1" x14ac:dyDescent="0.25">
      <c r="D211" s="1"/>
      <c r="E211" s="1"/>
      <c r="F211" s="1"/>
      <c r="H211" s="1"/>
      <c r="J211" s="1"/>
    </row>
    <row r="212" spans="4:10" s="3" customFormat="1" x14ac:dyDescent="0.25">
      <c r="D212" s="1"/>
      <c r="E212" s="1"/>
      <c r="F212" s="1"/>
      <c r="H212" s="1"/>
      <c r="J212" s="1"/>
    </row>
    <row r="213" spans="4:10" s="3" customFormat="1" x14ac:dyDescent="0.25">
      <c r="D213" s="1"/>
      <c r="E213" s="1"/>
      <c r="F213" s="1"/>
      <c r="H213" s="1"/>
      <c r="J213" s="1"/>
    </row>
    <row r="214" spans="4:10" s="3" customFormat="1" x14ac:dyDescent="0.25">
      <c r="D214" s="1"/>
      <c r="E214" s="1"/>
      <c r="F214" s="1"/>
      <c r="H214" s="1"/>
      <c r="J214" s="1"/>
    </row>
    <row r="215" spans="4:10" s="3" customFormat="1" x14ac:dyDescent="0.25">
      <c r="D215" s="1"/>
      <c r="E215" s="1"/>
      <c r="F215" s="1"/>
      <c r="H215" s="1"/>
      <c r="J215" s="1"/>
    </row>
    <row r="216" spans="4:10" s="3" customFormat="1" x14ac:dyDescent="0.25">
      <c r="D216" s="1"/>
      <c r="E216" s="1"/>
      <c r="F216" s="1"/>
      <c r="H216" s="1"/>
      <c r="J216" s="1"/>
    </row>
    <row r="217" spans="4:10" s="3" customFormat="1" x14ac:dyDescent="0.25">
      <c r="D217" s="1"/>
      <c r="E217" s="1"/>
      <c r="F217" s="1"/>
      <c r="H217" s="1"/>
      <c r="J217" s="1"/>
    </row>
    <row r="218" spans="4:10" s="3" customFormat="1" x14ac:dyDescent="0.25">
      <c r="D218" s="1"/>
      <c r="E218" s="1"/>
      <c r="F218" s="1"/>
      <c r="H218" s="1"/>
      <c r="J218" s="1"/>
    </row>
    <row r="219" spans="4:10" s="3" customFormat="1" x14ac:dyDescent="0.25">
      <c r="D219" s="1"/>
      <c r="E219" s="1"/>
      <c r="F219" s="1"/>
      <c r="H219" s="1"/>
      <c r="J219" s="1"/>
    </row>
    <row r="220" spans="4:10" s="3" customFormat="1" x14ac:dyDescent="0.25">
      <c r="D220" s="1"/>
      <c r="E220" s="1"/>
      <c r="F220" s="1"/>
      <c r="H220" s="1"/>
      <c r="J220" s="1"/>
    </row>
    <row r="221" spans="4:10" s="3" customFormat="1" x14ac:dyDescent="0.25">
      <c r="D221" s="1"/>
      <c r="E221" s="1"/>
      <c r="F221" s="1"/>
      <c r="H221" s="1"/>
      <c r="J221" s="1"/>
    </row>
    <row r="222" spans="4:10" s="3" customFormat="1" x14ac:dyDescent="0.25">
      <c r="D222" s="1"/>
      <c r="E222" s="1"/>
      <c r="F222" s="1"/>
      <c r="H222" s="1"/>
      <c r="J222" s="1"/>
    </row>
    <row r="223" spans="4:10" s="3" customFormat="1" x14ac:dyDescent="0.25">
      <c r="D223" s="1"/>
      <c r="E223" s="1"/>
      <c r="F223" s="1"/>
      <c r="H223" s="1"/>
      <c r="J223" s="1"/>
    </row>
    <row r="224" spans="4:10" s="3" customFormat="1" x14ac:dyDescent="0.25">
      <c r="D224" s="1"/>
      <c r="E224" s="1"/>
      <c r="F224" s="1"/>
      <c r="H224" s="1"/>
      <c r="J224" s="1"/>
    </row>
    <row r="225" spans="4:10" s="3" customFormat="1" x14ac:dyDescent="0.25">
      <c r="D225" s="1"/>
      <c r="E225" s="1"/>
      <c r="F225" s="1"/>
      <c r="H225" s="1"/>
      <c r="J225" s="1"/>
    </row>
    <row r="226" spans="4:10" s="3" customFormat="1" x14ac:dyDescent="0.25">
      <c r="D226" s="1"/>
      <c r="E226" s="1"/>
      <c r="F226" s="1"/>
      <c r="H226" s="1"/>
      <c r="J226" s="1"/>
    </row>
    <row r="227" spans="4:10" s="3" customFormat="1" x14ac:dyDescent="0.25">
      <c r="D227" s="1"/>
      <c r="E227" s="1"/>
      <c r="F227" s="1"/>
      <c r="H227" s="1"/>
      <c r="J227" s="1"/>
    </row>
    <row r="228" spans="4:10" s="3" customFormat="1" x14ac:dyDescent="0.25">
      <c r="D228" s="1"/>
      <c r="E228" s="1"/>
      <c r="F228" s="1"/>
      <c r="H228" s="1"/>
      <c r="J228" s="1"/>
    </row>
    <row r="229" spans="4:10" s="3" customFormat="1" x14ac:dyDescent="0.25">
      <c r="D229" s="1"/>
      <c r="E229" s="1"/>
      <c r="F229" s="1"/>
      <c r="H229" s="1"/>
      <c r="J229" s="1"/>
    </row>
    <row r="230" spans="4:10" s="3" customFormat="1" x14ac:dyDescent="0.25">
      <c r="D230" s="1"/>
      <c r="E230" s="1"/>
      <c r="F230" s="1"/>
      <c r="H230" s="1"/>
      <c r="J230" s="1"/>
    </row>
    <row r="231" spans="4:10" s="3" customFormat="1" x14ac:dyDescent="0.25">
      <c r="D231" s="1"/>
      <c r="E231" s="1"/>
      <c r="F231" s="1"/>
      <c r="H231" s="1"/>
      <c r="J231" s="1"/>
    </row>
    <row r="232" spans="4:10" s="3" customFormat="1" x14ac:dyDescent="0.25">
      <c r="D232" s="1"/>
      <c r="E232" s="1"/>
      <c r="F232" s="1"/>
      <c r="H232" s="1"/>
      <c r="J232" s="1"/>
    </row>
    <row r="233" spans="4:10" s="3" customFormat="1" x14ac:dyDescent="0.25">
      <c r="D233" s="1"/>
      <c r="E233" s="1"/>
      <c r="F233" s="1"/>
      <c r="H233" s="1"/>
      <c r="J233" s="1"/>
    </row>
    <row r="234" spans="4:10" s="3" customFormat="1" x14ac:dyDescent="0.25">
      <c r="D234" s="1"/>
      <c r="E234" s="1"/>
      <c r="F234" s="1"/>
      <c r="H234" s="1"/>
      <c r="J234" s="1"/>
    </row>
    <row r="235" spans="4:10" s="3" customFormat="1" x14ac:dyDescent="0.25">
      <c r="D235" s="1"/>
      <c r="E235" s="1"/>
      <c r="F235" s="1"/>
      <c r="H235" s="1"/>
      <c r="J235" s="1"/>
    </row>
    <row r="236" spans="4:10" s="3" customFormat="1" x14ac:dyDescent="0.25">
      <c r="D236" s="1"/>
      <c r="E236" s="1"/>
      <c r="F236" s="1"/>
      <c r="H236" s="1"/>
      <c r="J236" s="1"/>
    </row>
    <row r="237" spans="4:10" s="3" customFormat="1" x14ac:dyDescent="0.25">
      <c r="D237" s="1"/>
      <c r="E237" s="1"/>
      <c r="F237" s="1"/>
      <c r="H237" s="1"/>
      <c r="J237" s="1"/>
    </row>
    <row r="238" spans="4:10" s="3" customFormat="1" x14ac:dyDescent="0.25">
      <c r="D238" s="1"/>
      <c r="E238" s="1"/>
      <c r="F238" s="1"/>
      <c r="H238" s="1"/>
      <c r="J238" s="1"/>
    </row>
    <row r="239" spans="4:10" s="3" customFormat="1" x14ac:dyDescent="0.25">
      <c r="D239" s="1"/>
      <c r="E239" s="1"/>
      <c r="F239" s="1"/>
      <c r="H239" s="1"/>
      <c r="J239" s="1"/>
    </row>
    <row r="240" spans="4:10" s="3" customFormat="1" x14ac:dyDescent="0.25">
      <c r="D240" s="1"/>
      <c r="E240" s="1"/>
      <c r="F240" s="1"/>
      <c r="H240" s="1"/>
      <c r="J240" s="1"/>
    </row>
    <row r="241" spans="4:10" s="3" customFormat="1" x14ac:dyDescent="0.25">
      <c r="D241" s="1"/>
      <c r="E241" s="1"/>
      <c r="F241" s="1"/>
      <c r="H241" s="1"/>
      <c r="J241" s="1"/>
    </row>
    <row r="242" spans="4:10" s="3" customFormat="1" x14ac:dyDescent="0.25">
      <c r="D242" s="1"/>
      <c r="E242" s="1"/>
      <c r="F242" s="1"/>
      <c r="H242" s="1"/>
      <c r="J242" s="1"/>
    </row>
    <row r="243" spans="4:10" s="3" customFormat="1" x14ac:dyDescent="0.25">
      <c r="D243" s="1"/>
      <c r="E243" s="1"/>
      <c r="F243" s="1"/>
      <c r="H243" s="1"/>
      <c r="J243" s="1"/>
    </row>
    <row r="244" spans="4:10" s="3" customFormat="1" x14ac:dyDescent="0.25">
      <c r="D244" s="1"/>
      <c r="E244" s="1"/>
      <c r="F244" s="1"/>
      <c r="H244" s="1"/>
      <c r="J244" s="1"/>
    </row>
    <row r="245" spans="4:10" s="3" customFormat="1" x14ac:dyDescent="0.25">
      <c r="D245" s="1"/>
      <c r="E245" s="1"/>
      <c r="F245" s="1"/>
      <c r="H245" s="1"/>
      <c r="J245" s="1"/>
    </row>
    <row r="246" spans="4:10" s="3" customFormat="1" x14ac:dyDescent="0.25">
      <c r="D246" s="1"/>
      <c r="E246" s="1"/>
      <c r="F246" s="1"/>
      <c r="H246" s="1"/>
      <c r="J246" s="1"/>
    </row>
    <row r="247" spans="4:10" s="3" customFormat="1" x14ac:dyDescent="0.25">
      <c r="D247" s="1"/>
      <c r="E247" s="1"/>
      <c r="F247" s="1"/>
      <c r="H247" s="1"/>
      <c r="J247" s="1"/>
    </row>
    <row r="248" spans="4:10" s="3" customFormat="1" x14ac:dyDescent="0.25">
      <c r="D248" s="1"/>
      <c r="E248" s="1"/>
      <c r="F248" s="1"/>
      <c r="H248" s="1"/>
      <c r="J248" s="1"/>
    </row>
    <row r="249" spans="4:10" s="3" customFormat="1" x14ac:dyDescent="0.25">
      <c r="D249" s="1"/>
      <c r="E249" s="1"/>
      <c r="F249" s="1"/>
      <c r="H249" s="1"/>
      <c r="J249" s="1"/>
    </row>
    <row r="250" spans="4:10" s="3" customFormat="1" x14ac:dyDescent="0.25">
      <c r="D250" s="1"/>
      <c r="E250" s="1"/>
      <c r="F250" s="1"/>
      <c r="H250" s="1"/>
      <c r="J250" s="1"/>
    </row>
    <row r="251" spans="4:10" s="3" customFormat="1" x14ac:dyDescent="0.25">
      <c r="D251" s="1"/>
      <c r="E251" s="1"/>
      <c r="F251" s="1"/>
      <c r="H251" s="1"/>
      <c r="J251" s="1"/>
    </row>
    <row r="252" spans="4:10" s="3" customFormat="1" x14ac:dyDescent="0.25">
      <c r="D252" s="1"/>
      <c r="E252" s="1"/>
      <c r="F252" s="1"/>
      <c r="H252" s="1"/>
      <c r="J252" s="1"/>
    </row>
    <row r="253" spans="4:10" s="3" customFormat="1" x14ac:dyDescent="0.25">
      <c r="D253" s="1"/>
      <c r="E253" s="1"/>
      <c r="F253" s="1"/>
      <c r="H253" s="1"/>
      <c r="J253" s="1"/>
    </row>
    <row r="254" spans="4:10" s="3" customFormat="1" x14ac:dyDescent="0.25">
      <c r="D254" s="1"/>
      <c r="E254" s="1"/>
      <c r="F254" s="1"/>
      <c r="H254" s="1"/>
      <c r="J254" s="1"/>
    </row>
    <row r="255" spans="4:10" s="3" customFormat="1" x14ac:dyDescent="0.25">
      <c r="D255" s="1"/>
      <c r="E255" s="1"/>
      <c r="F255" s="1"/>
      <c r="H255" s="1"/>
      <c r="J255" s="1"/>
    </row>
    <row r="256" spans="4:10" s="3" customFormat="1" x14ac:dyDescent="0.25">
      <c r="D256" s="1"/>
      <c r="E256" s="1"/>
      <c r="F256" s="1"/>
      <c r="H256" s="1"/>
      <c r="J256" s="1"/>
    </row>
    <row r="257" spans="4:10" s="3" customFormat="1" x14ac:dyDescent="0.25">
      <c r="D257" s="1"/>
      <c r="E257" s="1"/>
      <c r="F257" s="1"/>
      <c r="H257" s="1"/>
      <c r="J257" s="1"/>
    </row>
    <row r="258" spans="4:10" s="3" customFormat="1" x14ac:dyDescent="0.25">
      <c r="D258" s="1"/>
      <c r="E258" s="1"/>
      <c r="F258" s="1"/>
      <c r="H258" s="1"/>
      <c r="J258" s="1"/>
    </row>
    <row r="259" spans="4:10" s="3" customFormat="1" x14ac:dyDescent="0.25">
      <c r="D259" s="1"/>
      <c r="E259" s="1"/>
      <c r="F259" s="1"/>
      <c r="H259" s="1"/>
      <c r="J259" s="1"/>
    </row>
    <row r="260" spans="4:10" s="3" customFormat="1" x14ac:dyDescent="0.25">
      <c r="D260" s="1"/>
      <c r="E260" s="1"/>
      <c r="F260" s="1"/>
      <c r="H260" s="1"/>
      <c r="J260" s="1"/>
    </row>
    <row r="261" spans="4:10" s="3" customFormat="1" x14ac:dyDescent="0.25">
      <c r="D261" s="1"/>
      <c r="E261" s="1"/>
      <c r="F261" s="1"/>
      <c r="H261" s="1"/>
      <c r="J261" s="1"/>
    </row>
    <row r="262" spans="4:10" s="3" customFormat="1" x14ac:dyDescent="0.25">
      <c r="D262" s="1"/>
      <c r="E262" s="1"/>
      <c r="F262" s="1"/>
      <c r="H262" s="1"/>
      <c r="J262" s="1"/>
    </row>
    <row r="263" spans="4:10" s="3" customFormat="1" x14ac:dyDescent="0.25">
      <c r="D263" s="1"/>
      <c r="E263" s="1"/>
      <c r="F263" s="1"/>
      <c r="H263" s="1"/>
      <c r="J263" s="1"/>
    </row>
    <row r="264" spans="4:10" s="3" customFormat="1" x14ac:dyDescent="0.25">
      <c r="D264" s="1"/>
      <c r="E264" s="1"/>
      <c r="F264" s="1"/>
      <c r="H264" s="1"/>
      <c r="J264" s="1"/>
    </row>
    <row r="265" spans="4:10" s="3" customFormat="1" x14ac:dyDescent="0.25">
      <c r="D265" s="1"/>
      <c r="E265" s="1"/>
      <c r="F265" s="1"/>
      <c r="H265" s="1"/>
      <c r="J265" s="1"/>
    </row>
    <row r="266" spans="4:10" s="3" customFormat="1" x14ac:dyDescent="0.25">
      <c r="D266" s="1"/>
      <c r="E266" s="1"/>
      <c r="F266" s="1"/>
      <c r="H266" s="1"/>
      <c r="J266" s="1"/>
    </row>
    <row r="267" spans="4:10" s="3" customFormat="1" x14ac:dyDescent="0.25">
      <c r="D267" s="1"/>
      <c r="E267" s="1"/>
      <c r="F267" s="1"/>
      <c r="H267" s="1"/>
      <c r="J267" s="1"/>
    </row>
    <row r="268" spans="4:10" s="3" customFormat="1" x14ac:dyDescent="0.25">
      <c r="D268" s="1"/>
      <c r="E268" s="1"/>
      <c r="F268" s="1"/>
      <c r="H268" s="1"/>
      <c r="J268" s="1"/>
    </row>
    <row r="269" spans="4:10" s="3" customFormat="1" x14ac:dyDescent="0.25">
      <c r="D269" s="1"/>
      <c r="E269" s="1"/>
      <c r="F269" s="1"/>
      <c r="H269" s="1"/>
      <c r="J269" s="1"/>
    </row>
    <row r="270" spans="4:10" s="3" customFormat="1" x14ac:dyDescent="0.25">
      <c r="D270" s="1"/>
      <c r="E270" s="1"/>
      <c r="F270" s="1"/>
      <c r="H270" s="1"/>
      <c r="J270" s="1"/>
    </row>
    <row r="271" spans="4:10" s="3" customFormat="1" x14ac:dyDescent="0.25">
      <c r="D271" s="1"/>
      <c r="E271" s="1"/>
      <c r="F271" s="1"/>
      <c r="H271" s="1"/>
      <c r="J271" s="1"/>
    </row>
    <row r="272" spans="4:10" s="3" customFormat="1" x14ac:dyDescent="0.25">
      <c r="D272" s="1"/>
      <c r="E272" s="1"/>
      <c r="F272" s="1"/>
      <c r="H272" s="1"/>
      <c r="J272" s="1"/>
    </row>
    <row r="273" spans="4:10" s="3" customFormat="1" x14ac:dyDescent="0.25">
      <c r="D273" s="1"/>
      <c r="E273" s="1"/>
      <c r="F273" s="1"/>
      <c r="H273" s="1"/>
      <c r="J273" s="1"/>
    </row>
    <row r="274" spans="4:10" s="3" customFormat="1" x14ac:dyDescent="0.25">
      <c r="D274" s="1"/>
      <c r="E274" s="1"/>
      <c r="F274" s="1"/>
      <c r="H274" s="1"/>
      <c r="J274" s="1"/>
    </row>
    <row r="275" spans="4:10" s="3" customFormat="1" x14ac:dyDescent="0.25">
      <c r="D275" s="1"/>
      <c r="E275" s="1"/>
      <c r="F275" s="1"/>
      <c r="H275" s="1"/>
      <c r="J275" s="1"/>
    </row>
    <row r="276" spans="4:10" s="3" customFormat="1" x14ac:dyDescent="0.25">
      <c r="D276" s="1"/>
      <c r="E276" s="1"/>
      <c r="F276" s="1"/>
      <c r="H276" s="1"/>
      <c r="J276" s="1"/>
    </row>
    <row r="277" spans="4:10" s="3" customFormat="1" x14ac:dyDescent="0.25">
      <c r="D277" s="1"/>
      <c r="E277" s="1"/>
      <c r="F277" s="1"/>
      <c r="H277" s="1"/>
      <c r="J277" s="1"/>
    </row>
    <row r="278" spans="4:10" s="3" customFormat="1" x14ac:dyDescent="0.25">
      <c r="D278" s="1"/>
      <c r="E278" s="1"/>
      <c r="F278" s="1"/>
      <c r="H278" s="1"/>
      <c r="J278" s="1"/>
    </row>
    <row r="279" spans="4:10" s="3" customFormat="1" x14ac:dyDescent="0.25">
      <c r="D279" s="1"/>
      <c r="E279" s="1"/>
      <c r="F279" s="1"/>
      <c r="H279" s="1"/>
      <c r="J279" s="1"/>
    </row>
    <row r="280" spans="4:10" s="3" customFormat="1" x14ac:dyDescent="0.25">
      <c r="D280" s="1"/>
      <c r="E280" s="1"/>
      <c r="F280" s="1"/>
      <c r="H280" s="1"/>
      <c r="J280" s="1"/>
    </row>
    <row r="281" spans="4:10" s="3" customFormat="1" x14ac:dyDescent="0.25">
      <c r="D281" s="1"/>
      <c r="E281" s="1"/>
      <c r="F281" s="1"/>
      <c r="H281" s="1"/>
      <c r="J281" s="1"/>
    </row>
    <row r="282" spans="4:10" s="3" customFormat="1" x14ac:dyDescent="0.25">
      <c r="D282" s="1"/>
      <c r="E282" s="1"/>
      <c r="F282" s="1"/>
      <c r="H282" s="1"/>
      <c r="J282" s="1"/>
    </row>
    <row r="283" spans="4:10" s="3" customFormat="1" x14ac:dyDescent="0.25">
      <c r="D283" s="1"/>
      <c r="E283" s="1"/>
      <c r="F283" s="1"/>
      <c r="H283" s="1"/>
      <c r="J283" s="1"/>
    </row>
    <row r="284" spans="4:10" s="3" customFormat="1" x14ac:dyDescent="0.25">
      <c r="D284" s="1"/>
      <c r="E284" s="1"/>
      <c r="F284" s="1"/>
      <c r="H284" s="1"/>
      <c r="J284" s="1"/>
    </row>
    <row r="285" spans="4:10" s="3" customFormat="1" x14ac:dyDescent="0.25">
      <c r="D285" s="1"/>
      <c r="E285" s="1"/>
      <c r="F285" s="1"/>
      <c r="H285" s="1"/>
      <c r="J285" s="1"/>
    </row>
    <row r="286" spans="4:10" s="3" customFormat="1" x14ac:dyDescent="0.25">
      <c r="D286" s="1"/>
      <c r="E286" s="1"/>
      <c r="F286" s="1"/>
      <c r="H286" s="1"/>
      <c r="J286" s="1"/>
    </row>
    <row r="287" spans="4:10" s="3" customFormat="1" x14ac:dyDescent="0.25">
      <c r="D287" s="1"/>
      <c r="E287" s="1"/>
      <c r="F287" s="1"/>
      <c r="H287" s="1"/>
      <c r="J287" s="1"/>
    </row>
    <row r="288" spans="4:10" s="3" customFormat="1" x14ac:dyDescent="0.25">
      <c r="D288" s="1"/>
      <c r="E288" s="1"/>
      <c r="F288" s="1"/>
      <c r="H288" s="1"/>
      <c r="J288" s="1"/>
    </row>
    <row r="289" spans="4:10" s="3" customFormat="1" x14ac:dyDescent="0.25">
      <c r="D289" s="1"/>
      <c r="E289" s="1"/>
      <c r="F289" s="1"/>
      <c r="H289" s="1"/>
      <c r="J289" s="1"/>
    </row>
    <row r="290" spans="4:10" s="3" customFormat="1" x14ac:dyDescent="0.25">
      <c r="D290" s="1"/>
      <c r="E290" s="1"/>
      <c r="F290" s="1"/>
      <c r="H290" s="1"/>
      <c r="J290" s="1"/>
    </row>
    <row r="291" spans="4:10" s="3" customFormat="1" x14ac:dyDescent="0.25">
      <c r="D291" s="1"/>
      <c r="E291" s="1"/>
      <c r="F291" s="1"/>
      <c r="H291" s="1"/>
      <c r="J291" s="1"/>
    </row>
    <row r="292" spans="4:10" s="3" customFormat="1" x14ac:dyDescent="0.25">
      <c r="D292" s="1"/>
      <c r="E292" s="1"/>
      <c r="F292" s="1"/>
      <c r="H292" s="1"/>
      <c r="J292" s="1"/>
    </row>
    <row r="293" spans="4:10" s="3" customFormat="1" x14ac:dyDescent="0.25">
      <c r="D293" s="1"/>
      <c r="E293" s="1"/>
      <c r="F293" s="1"/>
      <c r="H293" s="1"/>
      <c r="J293" s="1"/>
    </row>
    <row r="294" spans="4:10" s="3" customFormat="1" x14ac:dyDescent="0.25">
      <c r="D294" s="1"/>
      <c r="E294" s="1"/>
      <c r="F294" s="1"/>
      <c r="H294" s="1"/>
      <c r="J294" s="1"/>
    </row>
    <row r="295" spans="4:10" s="3" customFormat="1" x14ac:dyDescent="0.25">
      <c r="D295" s="1"/>
      <c r="E295" s="1"/>
      <c r="F295" s="1"/>
      <c r="H295" s="1"/>
      <c r="J295" s="1"/>
    </row>
    <row r="296" spans="4:10" s="3" customFormat="1" x14ac:dyDescent="0.25">
      <c r="D296" s="1"/>
      <c r="E296" s="1"/>
      <c r="F296" s="1"/>
      <c r="H296" s="1"/>
      <c r="J296" s="1"/>
    </row>
    <row r="297" spans="4:10" s="3" customFormat="1" x14ac:dyDescent="0.25">
      <c r="D297" s="1"/>
      <c r="E297" s="1"/>
      <c r="F297" s="1"/>
      <c r="H297" s="1"/>
      <c r="J297" s="1"/>
    </row>
    <row r="298" spans="4:10" s="3" customFormat="1" x14ac:dyDescent="0.25">
      <c r="D298" s="1"/>
      <c r="E298" s="1"/>
      <c r="F298" s="1"/>
      <c r="H298" s="1"/>
      <c r="J298" s="1"/>
    </row>
    <row r="299" spans="4:10" s="3" customFormat="1" x14ac:dyDescent="0.25">
      <c r="D299" s="1"/>
      <c r="E299" s="1"/>
      <c r="F299" s="1"/>
      <c r="H299" s="1"/>
      <c r="J299" s="1"/>
    </row>
    <row r="300" spans="4:10" s="3" customFormat="1" x14ac:dyDescent="0.25">
      <c r="D300" s="1"/>
      <c r="E300" s="1"/>
      <c r="F300" s="1"/>
      <c r="H300" s="1"/>
      <c r="J300" s="1"/>
    </row>
    <row r="301" spans="4:10" s="3" customFormat="1" x14ac:dyDescent="0.25">
      <c r="D301" s="1"/>
      <c r="E301" s="1"/>
      <c r="F301" s="1"/>
      <c r="H301" s="1"/>
      <c r="J301" s="1"/>
    </row>
    <row r="302" spans="4:10" s="3" customFormat="1" x14ac:dyDescent="0.25">
      <c r="D302" s="1"/>
      <c r="E302" s="1"/>
      <c r="F302" s="1"/>
      <c r="H302" s="1"/>
      <c r="J302" s="1"/>
    </row>
    <row r="303" spans="4:10" s="3" customFormat="1" x14ac:dyDescent="0.25">
      <c r="D303" s="1"/>
      <c r="E303" s="1"/>
      <c r="F303" s="1"/>
      <c r="H303" s="1"/>
      <c r="J303" s="1"/>
    </row>
    <row r="304" spans="4:10" s="3" customFormat="1" x14ac:dyDescent="0.25">
      <c r="D304" s="1"/>
      <c r="E304" s="1"/>
      <c r="F304" s="1"/>
      <c r="H304" s="1"/>
      <c r="J304" s="1"/>
    </row>
    <row r="305" spans="4:10" s="3" customFormat="1" x14ac:dyDescent="0.25">
      <c r="D305" s="1"/>
      <c r="E305" s="1"/>
      <c r="F305" s="1"/>
      <c r="H305" s="1"/>
      <c r="J305" s="1"/>
    </row>
    <row r="306" spans="4:10" s="3" customFormat="1" x14ac:dyDescent="0.25">
      <c r="D306" s="1"/>
      <c r="E306" s="1"/>
      <c r="F306" s="1"/>
      <c r="H306" s="1"/>
      <c r="J306" s="1"/>
    </row>
    <row r="307" spans="4:10" s="3" customFormat="1" x14ac:dyDescent="0.25">
      <c r="D307" s="1"/>
      <c r="E307" s="1"/>
      <c r="F307" s="1"/>
      <c r="H307" s="1"/>
      <c r="J307" s="1"/>
    </row>
    <row r="308" spans="4:10" s="3" customFormat="1" x14ac:dyDescent="0.25">
      <c r="D308" s="1"/>
      <c r="E308" s="1"/>
      <c r="F308" s="1"/>
      <c r="H308" s="1"/>
      <c r="J308" s="1"/>
    </row>
    <row r="309" spans="4:10" s="3" customFormat="1" x14ac:dyDescent="0.25">
      <c r="D309" s="1"/>
      <c r="E309" s="1"/>
      <c r="F309" s="1"/>
      <c r="H309" s="1"/>
      <c r="J309" s="1"/>
    </row>
    <row r="310" spans="4:10" s="3" customFormat="1" x14ac:dyDescent="0.25">
      <c r="D310" s="1"/>
      <c r="E310" s="1"/>
      <c r="F310" s="1"/>
      <c r="H310" s="1"/>
      <c r="J310" s="1"/>
    </row>
    <row r="311" spans="4:10" s="3" customFormat="1" x14ac:dyDescent="0.25">
      <c r="D311" s="1"/>
      <c r="E311" s="1"/>
      <c r="F311" s="1"/>
      <c r="H311" s="1"/>
      <c r="J311" s="1"/>
    </row>
    <row r="312" spans="4:10" s="3" customFormat="1" x14ac:dyDescent="0.25">
      <c r="D312" s="1"/>
      <c r="E312" s="1"/>
      <c r="F312" s="1"/>
      <c r="H312" s="1"/>
      <c r="J312" s="1"/>
    </row>
    <row r="313" spans="4:10" s="3" customFormat="1" x14ac:dyDescent="0.25">
      <c r="D313" s="1"/>
      <c r="E313" s="1"/>
      <c r="F313" s="1"/>
      <c r="H313" s="1"/>
      <c r="J313" s="1"/>
    </row>
    <row r="314" spans="4:10" s="3" customFormat="1" x14ac:dyDescent="0.25">
      <c r="D314" s="1"/>
      <c r="E314" s="1"/>
      <c r="F314" s="1"/>
      <c r="H314" s="1"/>
      <c r="J314" s="1"/>
    </row>
    <row r="315" spans="4:10" s="3" customFormat="1" x14ac:dyDescent="0.25">
      <c r="D315" s="1"/>
      <c r="E315" s="1"/>
      <c r="F315" s="1"/>
      <c r="H315" s="1"/>
      <c r="J315" s="1"/>
    </row>
    <row r="316" spans="4:10" s="3" customFormat="1" x14ac:dyDescent="0.25">
      <c r="D316" s="1"/>
      <c r="E316" s="1"/>
      <c r="F316" s="1"/>
      <c r="H316" s="1"/>
      <c r="J316" s="1"/>
    </row>
    <row r="317" spans="4:10" s="3" customFormat="1" x14ac:dyDescent="0.25">
      <c r="D317" s="1"/>
      <c r="E317" s="1"/>
      <c r="F317" s="1"/>
      <c r="H317" s="1"/>
      <c r="J317" s="1"/>
    </row>
    <row r="318" spans="4:10" s="3" customFormat="1" x14ac:dyDescent="0.25">
      <c r="D318" s="1"/>
      <c r="E318" s="1"/>
      <c r="F318" s="1"/>
      <c r="H318" s="1"/>
      <c r="J318" s="1"/>
    </row>
    <row r="319" spans="4:10" s="3" customFormat="1" x14ac:dyDescent="0.25">
      <c r="D319" s="1"/>
      <c r="E319" s="1"/>
      <c r="F319" s="1"/>
      <c r="H319" s="1"/>
      <c r="J319" s="1"/>
    </row>
    <row r="320" spans="4:10" s="3" customFormat="1" x14ac:dyDescent="0.25">
      <c r="D320" s="1"/>
      <c r="E320" s="1"/>
      <c r="F320" s="1"/>
      <c r="H320" s="1"/>
      <c r="J320" s="1"/>
    </row>
    <row r="321" spans="4:10" s="3" customFormat="1" x14ac:dyDescent="0.25">
      <c r="D321" s="1"/>
      <c r="E321" s="1"/>
      <c r="F321" s="1"/>
      <c r="H321" s="1"/>
      <c r="J321" s="1"/>
    </row>
    <row r="322" spans="4:10" s="3" customFormat="1" x14ac:dyDescent="0.25">
      <c r="D322" s="1"/>
      <c r="E322" s="1"/>
      <c r="F322" s="1"/>
      <c r="H322" s="1"/>
      <c r="J322" s="1"/>
    </row>
    <row r="323" spans="4:10" s="3" customFormat="1" x14ac:dyDescent="0.25">
      <c r="D323" s="1"/>
      <c r="E323" s="1"/>
      <c r="F323" s="1"/>
      <c r="H323" s="1"/>
      <c r="J323" s="1"/>
    </row>
    <row r="324" spans="4:10" s="3" customFormat="1" x14ac:dyDescent="0.25">
      <c r="D324" s="1"/>
      <c r="E324" s="1"/>
      <c r="F324" s="1"/>
      <c r="H324" s="1"/>
      <c r="J324" s="1"/>
    </row>
    <row r="325" spans="4:10" s="3" customFormat="1" x14ac:dyDescent="0.25">
      <c r="D325" s="1"/>
      <c r="E325" s="1"/>
      <c r="F325" s="1"/>
      <c r="H325" s="1"/>
      <c r="J325" s="1"/>
    </row>
    <row r="326" spans="4:10" s="3" customFormat="1" x14ac:dyDescent="0.25">
      <c r="D326" s="1"/>
      <c r="E326" s="1"/>
      <c r="F326" s="1"/>
      <c r="H326" s="1"/>
      <c r="J326" s="1"/>
    </row>
    <row r="327" spans="4:10" s="3" customFormat="1" x14ac:dyDescent="0.25">
      <c r="D327" s="1"/>
      <c r="E327" s="1"/>
      <c r="F327" s="1"/>
      <c r="H327" s="1"/>
      <c r="J327" s="1"/>
    </row>
    <row r="328" spans="4:10" s="3" customFormat="1" x14ac:dyDescent="0.25">
      <c r="D328" s="1"/>
      <c r="E328" s="1"/>
      <c r="F328" s="1"/>
      <c r="H328" s="1"/>
      <c r="J328" s="1"/>
    </row>
    <row r="329" spans="4:10" s="3" customFormat="1" x14ac:dyDescent="0.25">
      <c r="D329" s="1"/>
      <c r="E329" s="1"/>
      <c r="F329" s="1"/>
      <c r="H329" s="1"/>
      <c r="J329" s="1"/>
    </row>
    <row r="330" spans="4:10" s="3" customFormat="1" x14ac:dyDescent="0.25">
      <c r="D330" s="1"/>
      <c r="E330" s="1"/>
      <c r="F330" s="1"/>
      <c r="H330" s="1"/>
      <c r="J330" s="1"/>
    </row>
    <row r="331" spans="4:10" s="3" customFormat="1" x14ac:dyDescent="0.25">
      <c r="D331" s="1"/>
      <c r="E331" s="1"/>
      <c r="F331" s="1"/>
      <c r="H331" s="1"/>
      <c r="J331" s="1"/>
    </row>
    <row r="332" spans="4:10" s="3" customFormat="1" x14ac:dyDescent="0.25">
      <c r="D332" s="1"/>
      <c r="E332" s="1"/>
      <c r="F332" s="1"/>
      <c r="H332" s="1"/>
      <c r="J332" s="1"/>
    </row>
    <row r="333" spans="4:10" s="3" customFormat="1" x14ac:dyDescent="0.25">
      <c r="D333" s="1"/>
      <c r="E333" s="1"/>
      <c r="F333" s="1"/>
      <c r="H333" s="1"/>
      <c r="J333" s="1"/>
    </row>
    <row r="334" spans="4:10" s="3" customFormat="1" x14ac:dyDescent="0.25">
      <c r="D334" s="1"/>
      <c r="E334" s="1"/>
      <c r="F334" s="1"/>
      <c r="H334" s="1"/>
      <c r="J334" s="1"/>
    </row>
    <row r="335" spans="4:10" s="3" customFormat="1" x14ac:dyDescent="0.25">
      <c r="D335" s="1"/>
      <c r="E335" s="1"/>
      <c r="F335" s="1"/>
      <c r="H335" s="1"/>
      <c r="J335" s="1"/>
    </row>
    <row r="336" spans="4:10" s="3" customFormat="1" x14ac:dyDescent="0.25">
      <c r="D336" s="1"/>
      <c r="E336" s="1"/>
      <c r="F336" s="1"/>
      <c r="H336" s="1"/>
      <c r="J336" s="1"/>
    </row>
    <row r="337" spans="4:10" s="3" customFormat="1" x14ac:dyDescent="0.25">
      <c r="D337" s="1"/>
      <c r="E337" s="1"/>
      <c r="F337" s="1"/>
      <c r="H337" s="1"/>
      <c r="J337" s="1"/>
    </row>
    <row r="338" spans="4:10" s="3" customFormat="1" x14ac:dyDescent="0.25">
      <c r="D338" s="1"/>
      <c r="E338" s="1"/>
      <c r="F338" s="1"/>
      <c r="H338" s="1"/>
      <c r="J338" s="1"/>
    </row>
    <row r="339" spans="4:10" s="3" customFormat="1" x14ac:dyDescent="0.25">
      <c r="D339" s="1"/>
      <c r="E339" s="1"/>
      <c r="F339" s="1"/>
      <c r="H339" s="1"/>
      <c r="J339" s="1"/>
    </row>
    <row r="340" spans="4:10" s="3" customFormat="1" x14ac:dyDescent="0.25">
      <c r="D340" s="1"/>
      <c r="E340" s="1"/>
      <c r="F340" s="1"/>
      <c r="H340" s="1"/>
      <c r="J340" s="1"/>
    </row>
    <row r="341" spans="4:10" s="3" customFormat="1" x14ac:dyDescent="0.25">
      <c r="D341" s="1"/>
      <c r="E341" s="1"/>
      <c r="F341" s="1"/>
      <c r="H341" s="1"/>
      <c r="J341" s="1"/>
    </row>
    <row r="342" spans="4:10" s="3" customFormat="1" x14ac:dyDescent="0.25">
      <c r="D342" s="1"/>
      <c r="E342" s="1"/>
      <c r="F342" s="1"/>
      <c r="H342" s="1"/>
      <c r="J342" s="1"/>
    </row>
    <row r="343" spans="4:10" s="3" customFormat="1" x14ac:dyDescent="0.25">
      <c r="D343" s="1"/>
      <c r="E343" s="1"/>
      <c r="F343" s="1"/>
      <c r="H343" s="1"/>
      <c r="J343" s="1"/>
    </row>
    <row r="344" spans="4:10" s="3" customFormat="1" x14ac:dyDescent="0.25">
      <c r="D344" s="1"/>
      <c r="E344" s="1"/>
      <c r="F344" s="1"/>
      <c r="H344" s="1"/>
      <c r="J344" s="1"/>
    </row>
    <row r="345" spans="4:10" s="3" customFormat="1" x14ac:dyDescent="0.25">
      <c r="D345" s="1"/>
      <c r="E345" s="1"/>
      <c r="F345" s="1"/>
      <c r="H345" s="1"/>
      <c r="J345" s="1"/>
    </row>
    <row r="346" spans="4:10" s="3" customFormat="1" x14ac:dyDescent="0.25">
      <c r="D346" s="1"/>
      <c r="E346" s="1"/>
      <c r="F346" s="1"/>
      <c r="H346" s="1"/>
      <c r="J346" s="1"/>
    </row>
    <row r="347" spans="4:10" s="3" customFormat="1" x14ac:dyDescent="0.25">
      <c r="D347" s="1"/>
      <c r="E347" s="1"/>
      <c r="F347" s="1"/>
      <c r="H347" s="1"/>
      <c r="J347" s="1"/>
    </row>
    <row r="348" spans="4:10" s="3" customFormat="1" x14ac:dyDescent="0.25">
      <c r="D348" s="1"/>
      <c r="E348" s="1"/>
      <c r="F348" s="1"/>
      <c r="H348" s="1"/>
      <c r="J348" s="1"/>
    </row>
    <row r="349" spans="4:10" s="3" customFormat="1" x14ac:dyDescent="0.25">
      <c r="D349" s="1"/>
      <c r="E349" s="1"/>
      <c r="F349" s="1"/>
      <c r="H349" s="1"/>
      <c r="J349" s="1"/>
    </row>
    <row r="350" spans="4:10" s="3" customFormat="1" x14ac:dyDescent="0.25">
      <c r="D350" s="1"/>
      <c r="E350" s="1"/>
      <c r="F350" s="1"/>
      <c r="H350" s="1"/>
      <c r="J350" s="1"/>
    </row>
    <row r="351" spans="4:10" s="3" customFormat="1" x14ac:dyDescent="0.25">
      <c r="D351" s="1"/>
      <c r="E351" s="1"/>
      <c r="F351" s="1"/>
      <c r="H351" s="1"/>
      <c r="J351" s="1"/>
    </row>
    <row r="352" spans="4:10" s="3" customFormat="1" x14ac:dyDescent="0.25">
      <c r="D352" s="1"/>
      <c r="E352" s="1"/>
      <c r="F352" s="1"/>
      <c r="H352" s="1"/>
      <c r="J352" s="1"/>
    </row>
    <row r="353" spans="4:10" s="3" customFormat="1" x14ac:dyDescent="0.25">
      <c r="D353" s="1"/>
      <c r="E353" s="1"/>
      <c r="F353" s="1"/>
      <c r="H353" s="1"/>
      <c r="J353" s="1"/>
    </row>
    <row r="354" spans="4:10" s="3" customFormat="1" x14ac:dyDescent="0.25">
      <c r="D354" s="1"/>
      <c r="E354" s="1"/>
      <c r="F354" s="1"/>
      <c r="H354" s="1"/>
      <c r="J354" s="1"/>
    </row>
    <row r="355" spans="4:10" s="3" customFormat="1" x14ac:dyDescent="0.25">
      <c r="D355" s="1"/>
      <c r="E355" s="1"/>
      <c r="F355" s="1"/>
      <c r="H355" s="1"/>
      <c r="J355" s="1"/>
    </row>
    <row r="356" spans="4:10" s="3" customFormat="1" x14ac:dyDescent="0.25">
      <c r="D356" s="1"/>
      <c r="E356" s="1"/>
      <c r="F356" s="1"/>
      <c r="H356" s="1"/>
      <c r="J356" s="1"/>
    </row>
    <row r="357" spans="4:10" s="3" customFormat="1" x14ac:dyDescent="0.25">
      <c r="D357" s="1"/>
      <c r="E357" s="1"/>
      <c r="F357" s="1"/>
      <c r="H357" s="1"/>
      <c r="J357" s="1"/>
    </row>
    <row r="358" spans="4:10" s="3" customFormat="1" x14ac:dyDescent="0.25">
      <c r="D358" s="1"/>
      <c r="E358" s="1"/>
      <c r="F358" s="1"/>
      <c r="H358" s="1"/>
      <c r="J358" s="1"/>
    </row>
    <row r="359" spans="4:10" s="3" customFormat="1" x14ac:dyDescent="0.25">
      <c r="D359" s="1"/>
      <c r="E359" s="1"/>
      <c r="F359" s="1"/>
      <c r="H359" s="1"/>
      <c r="J359" s="1"/>
    </row>
    <row r="360" spans="4:10" s="3" customFormat="1" x14ac:dyDescent="0.25">
      <c r="D360" s="1"/>
      <c r="E360" s="1"/>
      <c r="F360" s="1"/>
      <c r="H360" s="1"/>
      <c r="J360" s="1"/>
    </row>
    <row r="361" spans="4:10" s="3" customFormat="1" x14ac:dyDescent="0.25">
      <c r="D361" s="1"/>
      <c r="E361" s="1"/>
      <c r="F361" s="1"/>
      <c r="H361" s="1"/>
      <c r="J361" s="1"/>
    </row>
    <row r="362" spans="4:10" s="3" customFormat="1" x14ac:dyDescent="0.25">
      <c r="D362" s="1"/>
      <c r="E362" s="1"/>
      <c r="F362" s="1"/>
      <c r="H362" s="1"/>
      <c r="J362" s="1"/>
    </row>
    <row r="363" spans="4:10" s="3" customFormat="1" x14ac:dyDescent="0.25">
      <c r="D363" s="1"/>
      <c r="E363" s="1"/>
      <c r="F363" s="1"/>
      <c r="H363" s="1"/>
      <c r="J363" s="1"/>
    </row>
    <row r="364" spans="4:10" s="3" customFormat="1" x14ac:dyDescent="0.25">
      <c r="D364" s="1"/>
      <c r="E364" s="1"/>
      <c r="F364" s="1"/>
      <c r="H364" s="1"/>
      <c r="J364" s="1"/>
    </row>
    <row r="365" spans="4:10" s="3" customFormat="1" x14ac:dyDescent="0.25">
      <c r="D365" s="1"/>
      <c r="E365" s="1"/>
      <c r="F365" s="1"/>
      <c r="H365" s="1"/>
      <c r="J365" s="1"/>
    </row>
    <row r="366" spans="4:10" s="3" customFormat="1" x14ac:dyDescent="0.25">
      <c r="D366" s="1"/>
      <c r="E366" s="1"/>
      <c r="F366" s="1"/>
      <c r="H366" s="1"/>
      <c r="J366" s="1"/>
    </row>
    <row r="367" spans="4:10" s="3" customFormat="1" x14ac:dyDescent="0.25">
      <c r="D367" s="1"/>
      <c r="E367" s="1"/>
      <c r="F367" s="1"/>
      <c r="H367" s="1"/>
      <c r="J367" s="1"/>
    </row>
    <row r="368" spans="4:10" s="3" customFormat="1" x14ac:dyDescent="0.25">
      <c r="D368" s="1"/>
      <c r="E368" s="1"/>
      <c r="F368" s="1"/>
      <c r="H368" s="1"/>
      <c r="J368" s="1"/>
    </row>
    <row r="369" spans="4:10" s="3" customFormat="1" x14ac:dyDescent="0.25">
      <c r="D369" s="1"/>
      <c r="E369" s="1"/>
      <c r="F369" s="1"/>
      <c r="H369" s="1"/>
      <c r="J369" s="1"/>
    </row>
    <row r="370" spans="4:10" s="3" customFormat="1" x14ac:dyDescent="0.25">
      <c r="D370" s="1"/>
      <c r="E370" s="1"/>
      <c r="F370" s="1"/>
      <c r="H370" s="1"/>
      <c r="J370" s="1"/>
    </row>
    <row r="371" spans="4:10" s="3" customFormat="1" x14ac:dyDescent="0.25">
      <c r="D371" s="1"/>
      <c r="E371" s="1"/>
      <c r="F371" s="1"/>
      <c r="H371" s="1"/>
      <c r="J371" s="1"/>
    </row>
    <row r="372" spans="4:10" s="3" customFormat="1" x14ac:dyDescent="0.25">
      <c r="D372" s="1"/>
      <c r="E372" s="1"/>
      <c r="F372" s="1"/>
      <c r="H372" s="1"/>
      <c r="J372" s="1"/>
    </row>
    <row r="373" spans="4:10" s="3" customFormat="1" x14ac:dyDescent="0.25">
      <c r="D373" s="1"/>
      <c r="E373" s="1"/>
      <c r="F373" s="1"/>
      <c r="H373" s="1"/>
      <c r="J373" s="1"/>
    </row>
    <row r="374" spans="4:10" s="3" customFormat="1" x14ac:dyDescent="0.25">
      <c r="D374" s="1"/>
      <c r="E374" s="1"/>
      <c r="F374" s="1"/>
      <c r="H374" s="1"/>
      <c r="J374" s="1"/>
    </row>
    <row r="375" spans="4:10" s="3" customFormat="1" x14ac:dyDescent="0.25">
      <c r="D375" s="1"/>
      <c r="E375" s="1"/>
      <c r="F375" s="1"/>
      <c r="H375" s="1"/>
      <c r="J375" s="1"/>
    </row>
    <row r="376" spans="4:10" s="3" customFormat="1" x14ac:dyDescent="0.25">
      <c r="D376" s="1"/>
      <c r="E376" s="1"/>
      <c r="F376" s="1"/>
      <c r="H376" s="1"/>
      <c r="J376" s="1"/>
    </row>
    <row r="377" spans="4:10" s="3" customFormat="1" x14ac:dyDescent="0.25">
      <c r="D377" s="1"/>
      <c r="E377" s="1"/>
      <c r="F377" s="1"/>
      <c r="H377" s="1"/>
      <c r="J377" s="1"/>
    </row>
    <row r="378" spans="4:10" s="3" customFormat="1" x14ac:dyDescent="0.25">
      <c r="D378" s="1"/>
      <c r="E378" s="1"/>
      <c r="F378" s="1"/>
      <c r="H378" s="1"/>
      <c r="J378" s="1"/>
    </row>
    <row r="379" spans="4:10" s="3" customFormat="1" x14ac:dyDescent="0.25">
      <c r="D379" s="1"/>
      <c r="E379" s="1"/>
      <c r="F379" s="1"/>
      <c r="H379" s="1"/>
      <c r="J379" s="1"/>
    </row>
    <row r="380" spans="4:10" s="3" customFormat="1" x14ac:dyDescent="0.25">
      <c r="D380" s="1"/>
      <c r="E380" s="1"/>
      <c r="F380" s="1"/>
      <c r="H380" s="1"/>
      <c r="J380" s="1"/>
    </row>
    <row r="381" spans="4:10" s="3" customFormat="1" x14ac:dyDescent="0.25">
      <c r="D381" s="1"/>
      <c r="E381" s="1"/>
      <c r="F381" s="1"/>
      <c r="H381" s="1"/>
      <c r="J381" s="1"/>
    </row>
    <row r="382" spans="4:10" s="3" customFormat="1" x14ac:dyDescent="0.25">
      <c r="D382" s="1"/>
      <c r="E382" s="1"/>
      <c r="F382" s="1"/>
      <c r="H382" s="1"/>
      <c r="J382" s="1"/>
    </row>
    <row r="383" spans="4:10" s="3" customFormat="1" x14ac:dyDescent="0.25">
      <c r="D383" s="1"/>
      <c r="E383" s="1"/>
      <c r="F383" s="1"/>
      <c r="H383" s="1"/>
      <c r="J383" s="1"/>
    </row>
    <row r="384" spans="4:10" s="3" customFormat="1" x14ac:dyDescent="0.25">
      <c r="D384" s="1"/>
      <c r="E384" s="1"/>
      <c r="F384" s="1"/>
      <c r="H384" s="1"/>
      <c r="J384" s="1"/>
    </row>
    <row r="385" spans="4:10" s="3" customFormat="1" x14ac:dyDescent="0.25">
      <c r="D385" s="1"/>
      <c r="E385" s="1"/>
      <c r="F385" s="1"/>
      <c r="H385" s="1"/>
      <c r="J385" s="1"/>
    </row>
    <row r="386" spans="4:10" s="3" customFormat="1" x14ac:dyDescent="0.25">
      <c r="D386" s="1"/>
      <c r="E386" s="1"/>
      <c r="F386" s="1"/>
      <c r="H386" s="1"/>
      <c r="J386" s="1"/>
    </row>
    <row r="387" spans="4:10" s="3" customFormat="1" x14ac:dyDescent="0.25">
      <c r="D387" s="1"/>
      <c r="E387" s="1"/>
      <c r="F387" s="1"/>
      <c r="H387" s="1"/>
      <c r="J387" s="1"/>
    </row>
    <row r="388" spans="4:10" s="3" customFormat="1" x14ac:dyDescent="0.25">
      <c r="D388" s="1"/>
      <c r="E388" s="1"/>
      <c r="F388" s="1"/>
      <c r="H388" s="1"/>
      <c r="J388" s="1"/>
    </row>
    <row r="389" spans="4:10" s="3" customFormat="1" x14ac:dyDescent="0.25">
      <c r="D389" s="1"/>
      <c r="E389" s="1"/>
      <c r="F389" s="1"/>
      <c r="H389" s="1"/>
      <c r="J389" s="1"/>
    </row>
    <row r="390" spans="4:10" s="3" customFormat="1" x14ac:dyDescent="0.25">
      <c r="D390" s="1"/>
      <c r="E390" s="1"/>
      <c r="F390" s="1"/>
      <c r="H390" s="1"/>
      <c r="J390" s="1"/>
    </row>
    <row r="391" spans="4:10" s="3" customFormat="1" x14ac:dyDescent="0.25">
      <c r="D391" s="1"/>
      <c r="E391" s="1"/>
      <c r="F391" s="1"/>
      <c r="H391" s="1"/>
      <c r="J391" s="1"/>
    </row>
    <row r="392" spans="4:10" s="3" customFormat="1" x14ac:dyDescent="0.25">
      <c r="D392" s="1"/>
      <c r="E392" s="1"/>
      <c r="F392" s="1"/>
      <c r="H392" s="1"/>
      <c r="J392" s="1"/>
    </row>
    <row r="393" spans="4:10" s="3" customFormat="1" x14ac:dyDescent="0.25">
      <c r="D393" s="1"/>
      <c r="E393" s="1"/>
      <c r="F393" s="1"/>
      <c r="H393" s="1"/>
      <c r="J393" s="1"/>
    </row>
    <row r="394" spans="4:10" s="3" customFormat="1" x14ac:dyDescent="0.25">
      <c r="D394" s="1"/>
      <c r="E394" s="1"/>
      <c r="F394" s="1"/>
      <c r="H394" s="1"/>
      <c r="J394" s="1"/>
    </row>
    <row r="395" spans="4:10" s="3" customFormat="1" x14ac:dyDescent="0.25">
      <c r="D395" s="1"/>
      <c r="E395" s="1"/>
      <c r="F395" s="1"/>
      <c r="H395" s="1"/>
      <c r="J395" s="1"/>
    </row>
    <row r="396" spans="4:10" s="3" customFormat="1" x14ac:dyDescent="0.25">
      <c r="D396" s="1"/>
      <c r="E396" s="1"/>
      <c r="F396" s="1"/>
      <c r="H396" s="1"/>
      <c r="J396" s="1"/>
    </row>
    <row r="397" spans="4:10" s="3" customFormat="1" x14ac:dyDescent="0.25">
      <c r="D397" s="1"/>
      <c r="E397" s="1"/>
      <c r="F397" s="1"/>
      <c r="H397" s="1"/>
      <c r="J397" s="1"/>
    </row>
    <row r="398" spans="4:10" s="3" customFormat="1" x14ac:dyDescent="0.25">
      <c r="D398" s="1"/>
      <c r="E398" s="1"/>
      <c r="F398" s="1"/>
      <c r="H398" s="1"/>
      <c r="J398" s="1"/>
    </row>
    <row r="399" spans="4:10" s="3" customFormat="1" x14ac:dyDescent="0.25">
      <c r="D399" s="1"/>
      <c r="E399" s="1"/>
      <c r="F399" s="1"/>
      <c r="H399" s="1"/>
      <c r="J399" s="1"/>
    </row>
    <row r="400" spans="4:10" s="3" customFormat="1" x14ac:dyDescent="0.25">
      <c r="D400" s="1"/>
      <c r="E400" s="1"/>
      <c r="F400" s="1"/>
      <c r="H400" s="1"/>
      <c r="J400" s="1"/>
    </row>
    <row r="401" spans="4:10" s="3" customFormat="1" x14ac:dyDescent="0.25">
      <c r="D401" s="1"/>
      <c r="E401" s="1"/>
      <c r="F401" s="1"/>
      <c r="H401" s="1"/>
      <c r="J401" s="1"/>
    </row>
    <row r="402" spans="4:10" s="3" customFormat="1" x14ac:dyDescent="0.25">
      <c r="D402" s="1"/>
      <c r="E402" s="1"/>
      <c r="F402" s="1"/>
      <c r="H402" s="1"/>
      <c r="J402" s="1"/>
    </row>
    <row r="403" spans="4:10" s="3" customFormat="1" x14ac:dyDescent="0.25">
      <c r="D403" s="1"/>
      <c r="E403" s="1"/>
      <c r="F403" s="1"/>
      <c r="H403" s="1"/>
      <c r="J403" s="1"/>
    </row>
    <row r="404" spans="4:10" s="3" customFormat="1" x14ac:dyDescent="0.25">
      <c r="D404" s="1"/>
      <c r="E404" s="1"/>
      <c r="F404" s="1"/>
      <c r="H404" s="1"/>
      <c r="J404" s="1"/>
    </row>
    <row r="405" spans="4:10" s="3" customFormat="1" x14ac:dyDescent="0.25">
      <c r="D405" s="1"/>
      <c r="E405" s="1"/>
      <c r="F405" s="1"/>
      <c r="H405" s="1"/>
      <c r="J405" s="1"/>
    </row>
    <row r="406" spans="4:10" s="3" customFormat="1" x14ac:dyDescent="0.25">
      <c r="D406" s="1"/>
      <c r="E406" s="1"/>
      <c r="F406" s="1"/>
      <c r="H406" s="1"/>
      <c r="J406" s="1"/>
    </row>
    <row r="407" spans="4:10" s="3" customFormat="1" x14ac:dyDescent="0.25">
      <c r="D407" s="1"/>
      <c r="E407" s="1"/>
      <c r="F407" s="1"/>
      <c r="H407" s="1"/>
      <c r="J407" s="1"/>
    </row>
    <row r="408" spans="4:10" s="3" customFormat="1" x14ac:dyDescent="0.25">
      <c r="D408" s="1"/>
      <c r="E408" s="1"/>
      <c r="F408" s="1"/>
      <c r="H408" s="1"/>
      <c r="J408" s="1"/>
    </row>
    <row r="409" spans="4:10" s="3" customFormat="1" x14ac:dyDescent="0.25">
      <c r="D409" s="1"/>
      <c r="E409" s="1"/>
      <c r="F409" s="1"/>
      <c r="H409" s="1"/>
      <c r="J409" s="1"/>
    </row>
    <row r="410" spans="4:10" s="3" customFormat="1" x14ac:dyDescent="0.25">
      <c r="D410" s="1"/>
      <c r="E410" s="1"/>
      <c r="F410" s="1"/>
      <c r="H410" s="1"/>
      <c r="J410" s="1"/>
    </row>
    <row r="411" spans="4:10" s="3" customFormat="1" x14ac:dyDescent="0.25">
      <c r="D411" s="1"/>
      <c r="E411" s="1"/>
      <c r="F411" s="1"/>
      <c r="H411" s="1"/>
      <c r="J411" s="1"/>
    </row>
    <row r="412" spans="4:10" s="3" customFormat="1" x14ac:dyDescent="0.25">
      <c r="D412" s="1"/>
      <c r="E412" s="1"/>
      <c r="F412" s="1"/>
      <c r="H412" s="1"/>
      <c r="J412" s="1"/>
    </row>
    <row r="413" spans="4:10" s="3" customFormat="1" x14ac:dyDescent="0.25">
      <c r="D413" s="1"/>
      <c r="E413" s="1"/>
      <c r="F413" s="1"/>
      <c r="H413" s="1"/>
      <c r="J413" s="1"/>
    </row>
    <row r="414" spans="4:10" s="3" customFormat="1" x14ac:dyDescent="0.25">
      <c r="D414" s="1"/>
      <c r="E414" s="1"/>
      <c r="F414" s="1"/>
      <c r="H414" s="1"/>
      <c r="J414" s="1"/>
    </row>
    <row r="415" spans="4:10" s="3" customFormat="1" x14ac:dyDescent="0.25">
      <c r="D415" s="1"/>
      <c r="E415" s="1"/>
      <c r="F415" s="1"/>
      <c r="H415" s="1"/>
      <c r="J415" s="1"/>
    </row>
    <row r="416" spans="4:10" s="3" customFormat="1" x14ac:dyDescent="0.25">
      <c r="D416" s="1"/>
      <c r="E416" s="1"/>
      <c r="F416" s="1"/>
      <c r="H416" s="1"/>
      <c r="J416" s="1"/>
    </row>
    <row r="417" spans="4:10" s="3" customFormat="1" x14ac:dyDescent="0.25">
      <c r="D417" s="1"/>
      <c r="E417" s="1"/>
      <c r="F417" s="1"/>
      <c r="H417" s="1"/>
      <c r="J417" s="1"/>
    </row>
    <row r="418" spans="4:10" s="3" customFormat="1" x14ac:dyDescent="0.25">
      <c r="D418" s="1"/>
      <c r="E418" s="1"/>
      <c r="F418" s="1"/>
      <c r="H418" s="1"/>
      <c r="J418" s="1"/>
    </row>
    <row r="419" spans="4:10" s="3" customFormat="1" x14ac:dyDescent="0.25">
      <c r="D419" s="1"/>
      <c r="E419" s="1"/>
      <c r="F419" s="1"/>
      <c r="H419" s="1"/>
      <c r="J419" s="1"/>
    </row>
    <row r="420" spans="4:10" s="3" customFormat="1" x14ac:dyDescent="0.25">
      <c r="D420" s="1"/>
      <c r="E420" s="1"/>
      <c r="F420" s="1"/>
      <c r="H420" s="1"/>
      <c r="J420" s="1"/>
    </row>
    <row r="421" spans="4:10" s="3" customFormat="1" x14ac:dyDescent="0.25">
      <c r="D421" s="1"/>
      <c r="E421" s="1"/>
      <c r="F421" s="1"/>
      <c r="H421" s="1"/>
      <c r="J421" s="1"/>
    </row>
    <row r="422" spans="4:10" s="3" customFormat="1" x14ac:dyDescent="0.25">
      <c r="D422" s="1"/>
      <c r="E422" s="1"/>
      <c r="F422" s="1"/>
      <c r="H422" s="1"/>
      <c r="J422" s="1"/>
    </row>
    <row r="423" spans="4:10" s="3" customFormat="1" x14ac:dyDescent="0.25">
      <c r="D423" s="1"/>
      <c r="E423" s="1"/>
      <c r="F423" s="1"/>
      <c r="H423" s="1"/>
      <c r="J423" s="1"/>
    </row>
    <row r="424" spans="4:10" s="3" customFormat="1" x14ac:dyDescent="0.25">
      <c r="D424" s="1"/>
      <c r="E424" s="1"/>
      <c r="F424" s="1"/>
      <c r="H424" s="1"/>
      <c r="J424" s="1"/>
    </row>
    <row r="425" spans="4:10" s="3" customFormat="1" x14ac:dyDescent="0.25">
      <c r="D425" s="1"/>
      <c r="E425" s="1"/>
      <c r="F425" s="1"/>
      <c r="H425" s="1"/>
      <c r="J425" s="1"/>
    </row>
    <row r="426" spans="4:10" s="3" customFormat="1" x14ac:dyDescent="0.25">
      <c r="D426" s="1"/>
      <c r="E426" s="1"/>
      <c r="F426" s="1"/>
      <c r="H426" s="1"/>
      <c r="J426" s="1"/>
    </row>
    <row r="427" spans="4:10" s="3" customFormat="1" x14ac:dyDescent="0.25">
      <c r="D427" s="1"/>
      <c r="E427" s="1"/>
      <c r="F427" s="1"/>
      <c r="H427" s="1"/>
      <c r="J427" s="1"/>
    </row>
    <row r="428" spans="4:10" s="3" customFormat="1" x14ac:dyDescent="0.25">
      <c r="D428" s="1"/>
      <c r="E428" s="1"/>
      <c r="F428" s="1"/>
      <c r="H428" s="1"/>
      <c r="J428" s="1"/>
    </row>
    <row r="429" spans="4:10" s="3" customFormat="1" x14ac:dyDescent="0.25">
      <c r="D429" s="1"/>
      <c r="E429" s="1"/>
      <c r="F429" s="1"/>
      <c r="H429" s="1"/>
      <c r="J429" s="1"/>
    </row>
    <row r="430" spans="4:10" s="3" customFormat="1" x14ac:dyDescent="0.25">
      <c r="D430" s="1"/>
      <c r="E430" s="1"/>
      <c r="F430" s="1"/>
      <c r="H430" s="1"/>
      <c r="J430" s="1"/>
    </row>
    <row r="431" spans="4:10" s="3" customFormat="1" x14ac:dyDescent="0.25">
      <c r="D431" s="1"/>
      <c r="E431" s="1"/>
      <c r="F431" s="1"/>
      <c r="H431" s="1"/>
      <c r="J431" s="1"/>
    </row>
    <row r="432" spans="4:10" s="3" customFormat="1" x14ac:dyDescent="0.25">
      <c r="D432" s="1"/>
      <c r="E432" s="1"/>
      <c r="F432" s="1"/>
      <c r="H432" s="1"/>
      <c r="J432" s="1"/>
    </row>
    <row r="433" spans="4:10" s="3" customFormat="1" x14ac:dyDescent="0.25">
      <c r="D433" s="1"/>
      <c r="E433" s="1"/>
      <c r="F433" s="1"/>
      <c r="H433" s="1"/>
      <c r="J433" s="1"/>
    </row>
    <row r="434" spans="4:10" s="3" customFormat="1" x14ac:dyDescent="0.25">
      <c r="D434" s="1"/>
      <c r="E434" s="1"/>
      <c r="F434" s="1"/>
      <c r="H434" s="1"/>
      <c r="J434" s="1"/>
    </row>
    <row r="435" spans="4:10" s="3" customFormat="1" x14ac:dyDescent="0.25">
      <c r="D435" s="1"/>
      <c r="E435" s="1"/>
      <c r="F435" s="1"/>
      <c r="H435" s="1"/>
      <c r="J435" s="1"/>
    </row>
    <row r="436" spans="4:10" s="3" customFormat="1" x14ac:dyDescent="0.25">
      <c r="D436" s="1"/>
      <c r="E436" s="1"/>
      <c r="F436" s="1"/>
      <c r="H436" s="1"/>
      <c r="J436" s="1"/>
    </row>
    <row r="437" spans="4:10" s="3" customFormat="1" x14ac:dyDescent="0.25">
      <c r="D437" s="1"/>
      <c r="E437" s="1"/>
      <c r="F437" s="1"/>
      <c r="H437" s="1"/>
      <c r="J437" s="1"/>
    </row>
    <row r="438" spans="4:10" s="3" customFormat="1" x14ac:dyDescent="0.25">
      <c r="D438" s="1"/>
      <c r="E438" s="1"/>
      <c r="F438" s="1"/>
      <c r="H438" s="1"/>
      <c r="J438" s="1"/>
    </row>
    <row r="439" spans="4:10" s="3" customFormat="1" x14ac:dyDescent="0.25">
      <c r="D439" s="1"/>
      <c r="E439" s="1"/>
      <c r="F439" s="1"/>
      <c r="H439" s="1"/>
      <c r="J439" s="1"/>
    </row>
    <row r="440" spans="4:10" s="3" customFormat="1" x14ac:dyDescent="0.25">
      <c r="D440" s="1"/>
      <c r="E440" s="1"/>
      <c r="F440" s="1"/>
      <c r="H440" s="1"/>
      <c r="J440" s="1"/>
    </row>
    <row r="441" spans="4:10" s="3" customFormat="1" x14ac:dyDescent="0.25">
      <c r="D441" s="1"/>
      <c r="E441" s="1"/>
      <c r="F441" s="1"/>
      <c r="H441" s="1"/>
      <c r="J441" s="1"/>
    </row>
    <row r="442" spans="4:10" s="3" customFormat="1" x14ac:dyDescent="0.25">
      <c r="D442" s="1"/>
      <c r="E442" s="1"/>
      <c r="F442" s="1"/>
      <c r="H442" s="1"/>
      <c r="J442" s="1"/>
    </row>
    <row r="443" spans="4:10" s="3" customFormat="1" x14ac:dyDescent="0.25">
      <c r="D443" s="1"/>
      <c r="E443" s="1"/>
      <c r="F443" s="1"/>
      <c r="H443" s="1"/>
      <c r="J443" s="1"/>
    </row>
    <row r="444" spans="4:10" s="3" customFormat="1" x14ac:dyDescent="0.25">
      <c r="D444" s="1"/>
      <c r="E444" s="1"/>
      <c r="F444" s="1"/>
      <c r="H444" s="1"/>
      <c r="J444" s="1"/>
    </row>
    <row r="445" spans="4:10" s="3" customFormat="1" x14ac:dyDescent="0.25">
      <c r="D445" s="1"/>
      <c r="E445" s="1"/>
      <c r="F445" s="1"/>
      <c r="H445" s="1"/>
      <c r="J445" s="1"/>
    </row>
    <row r="446" spans="4:10" s="3" customFormat="1" x14ac:dyDescent="0.25">
      <c r="D446" s="1"/>
      <c r="E446" s="1"/>
      <c r="F446" s="1"/>
      <c r="H446" s="1"/>
      <c r="J446" s="1"/>
    </row>
    <row r="447" spans="4:10" s="3" customFormat="1" x14ac:dyDescent="0.25">
      <c r="D447" s="1"/>
      <c r="E447" s="1"/>
      <c r="F447" s="1"/>
      <c r="H447" s="1"/>
      <c r="J447" s="1"/>
    </row>
    <row r="448" spans="4:10" s="3" customFormat="1" x14ac:dyDescent="0.25">
      <c r="D448" s="1"/>
      <c r="E448" s="1"/>
      <c r="F448" s="1"/>
      <c r="H448" s="1"/>
      <c r="J448" s="1"/>
    </row>
    <row r="449" spans="4:10" s="3" customFormat="1" x14ac:dyDescent="0.25">
      <c r="D449" s="1"/>
      <c r="E449" s="1"/>
      <c r="F449" s="1"/>
      <c r="H449" s="1"/>
      <c r="J449" s="1"/>
    </row>
    <row r="450" spans="4:10" s="3" customFormat="1" x14ac:dyDescent="0.25">
      <c r="D450" s="1"/>
      <c r="E450" s="1"/>
      <c r="F450" s="1"/>
      <c r="H450" s="1"/>
      <c r="J450" s="1"/>
    </row>
    <row r="451" spans="4:10" s="3" customFormat="1" x14ac:dyDescent="0.25">
      <c r="D451" s="1"/>
      <c r="E451" s="1"/>
      <c r="F451" s="1"/>
      <c r="H451" s="1"/>
      <c r="J451" s="1"/>
    </row>
    <row r="452" spans="4:10" s="3" customFormat="1" x14ac:dyDescent="0.25">
      <c r="D452" s="1"/>
      <c r="E452" s="1"/>
      <c r="F452" s="1"/>
      <c r="H452" s="1"/>
      <c r="J452" s="1"/>
    </row>
    <row r="453" spans="4:10" s="3" customFormat="1" x14ac:dyDescent="0.25">
      <c r="D453" s="1"/>
      <c r="E453" s="1"/>
      <c r="F453" s="1"/>
      <c r="H453" s="1"/>
      <c r="J453" s="1"/>
    </row>
    <row r="454" spans="4:10" s="3" customFormat="1" x14ac:dyDescent="0.25">
      <c r="D454" s="1"/>
      <c r="E454" s="1"/>
      <c r="F454" s="1"/>
      <c r="H454" s="1"/>
      <c r="J454" s="1"/>
    </row>
    <row r="455" spans="4:10" s="3" customFormat="1" x14ac:dyDescent="0.25">
      <c r="D455" s="1"/>
      <c r="E455" s="1"/>
      <c r="F455" s="1"/>
      <c r="H455" s="1"/>
      <c r="J455" s="1"/>
    </row>
    <row r="456" spans="4:10" s="3" customFormat="1" x14ac:dyDescent="0.25">
      <c r="D456" s="1"/>
      <c r="E456" s="1"/>
      <c r="F456" s="1"/>
      <c r="H456" s="1"/>
      <c r="J456" s="1"/>
    </row>
    <row r="457" spans="4:10" s="3" customFormat="1" x14ac:dyDescent="0.25">
      <c r="D457" s="1"/>
      <c r="E457" s="1"/>
      <c r="F457" s="1"/>
      <c r="H457" s="1"/>
      <c r="J457" s="1"/>
    </row>
    <row r="458" spans="4:10" s="3" customFormat="1" x14ac:dyDescent="0.25">
      <c r="D458" s="1"/>
      <c r="E458" s="1"/>
      <c r="F458" s="1"/>
      <c r="H458" s="1"/>
      <c r="J458" s="1"/>
    </row>
    <row r="459" spans="4:10" s="3" customFormat="1" x14ac:dyDescent="0.25">
      <c r="D459" s="1"/>
      <c r="E459" s="1"/>
      <c r="F459" s="1"/>
      <c r="H459" s="1"/>
      <c r="J459" s="1"/>
    </row>
    <row r="460" spans="4:10" s="3" customFormat="1" x14ac:dyDescent="0.25">
      <c r="D460" s="1"/>
      <c r="E460" s="1"/>
      <c r="F460" s="1"/>
      <c r="H460" s="1"/>
      <c r="J460" s="1"/>
    </row>
    <row r="461" spans="4:10" s="3" customFormat="1" x14ac:dyDescent="0.25">
      <c r="D461" s="1"/>
      <c r="E461" s="1"/>
      <c r="F461" s="1"/>
      <c r="H461" s="1"/>
      <c r="J461" s="1"/>
    </row>
    <row r="462" spans="4:10" s="3" customFormat="1" x14ac:dyDescent="0.25">
      <c r="D462" s="1"/>
      <c r="E462" s="1"/>
      <c r="F462" s="1"/>
      <c r="H462" s="1"/>
      <c r="J462" s="1"/>
    </row>
    <row r="463" spans="4:10" s="3" customFormat="1" x14ac:dyDescent="0.25">
      <c r="D463" s="1"/>
      <c r="E463" s="1"/>
      <c r="F463" s="1"/>
      <c r="H463" s="1"/>
      <c r="J463" s="1"/>
    </row>
    <row r="464" spans="4:10" s="3" customFormat="1" x14ac:dyDescent="0.25">
      <c r="D464" s="1"/>
      <c r="E464" s="1"/>
      <c r="F464" s="1"/>
      <c r="H464" s="1"/>
      <c r="J464" s="1"/>
    </row>
    <row r="465" spans="4:10" s="3" customFormat="1" x14ac:dyDescent="0.25">
      <c r="D465" s="1"/>
      <c r="E465" s="1"/>
      <c r="F465" s="1"/>
      <c r="H465" s="1"/>
      <c r="J465" s="1"/>
    </row>
    <row r="466" spans="4:10" s="3" customFormat="1" x14ac:dyDescent="0.25">
      <c r="D466" s="1"/>
      <c r="E466" s="1"/>
      <c r="F466" s="1"/>
      <c r="H466" s="1"/>
      <c r="J466" s="1"/>
    </row>
    <row r="467" spans="4:10" s="3" customFormat="1" x14ac:dyDescent="0.25">
      <c r="D467" s="1"/>
      <c r="E467" s="1"/>
      <c r="F467" s="1"/>
      <c r="H467" s="1"/>
      <c r="J467" s="1"/>
    </row>
    <row r="468" spans="4:10" s="3" customFormat="1" x14ac:dyDescent="0.25">
      <c r="D468" s="1"/>
      <c r="E468" s="1"/>
      <c r="F468" s="1"/>
      <c r="H468" s="1"/>
      <c r="J468" s="1"/>
    </row>
    <row r="469" spans="4:10" s="3" customFormat="1" x14ac:dyDescent="0.25">
      <c r="D469" s="1"/>
      <c r="E469" s="1"/>
      <c r="F469" s="1"/>
      <c r="H469" s="1"/>
      <c r="J469" s="1"/>
    </row>
    <row r="470" spans="4:10" s="3" customFormat="1" x14ac:dyDescent="0.25">
      <c r="D470" s="1"/>
      <c r="E470" s="1"/>
      <c r="F470" s="1"/>
      <c r="H470" s="1"/>
      <c r="J470" s="1"/>
    </row>
    <row r="471" spans="4:10" s="3" customFormat="1" x14ac:dyDescent="0.25">
      <c r="D471" s="1"/>
      <c r="E471" s="1"/>
      <c r="F471" s="1"/>
      <c r="H471" s="1"/>
      <c r="J471" s="1"/>
    </row>
    <row r="472" spans="4:10" s="3" customFormat="1" x14ac:dyDescent="0.25">
      <c r="D472" s="1"/>
      <c r="E472" s="1"/>
      <c r="F472" s="1"/>
      <c r="H472" s="1"/>
      <c r="J472" s="1"/>
    </row>
    <row r="473" spans="4:10" s="3" customFormat="1" x14ac:dyDescent="0.25">
      <c r="D473" s="1"/>
      <c r="E473" s="1"/>
      <c r="F473" s="1"/>
      <c r="H473" s="1"/>
      <c r="J473" s="1"/>
    </row>
    <row r="474" spans="4:10" s="3" customFormat="1" x14ac:dyDescent="0.25">
      <c r="D474" s="1"/>
      <c r="E474" s="1"/>
      <c r="F474" s="1"/>
      <c r="H474" s="1"/>
      <c r="J474" s="1"/>
    </row>
    <row r="475" spans="4:10" s="3" customFormat="1" x14ac:dyDescent="0.25">
      <c r="D475" s="1"/>
      <c r="E475" s="1"/>
      <c r="F475" s="1"/>
      <c r="H475" s="1"/>
      <c r="J475" s="1"/>
    </row>
    <row r="476" spans="4:10" s="3" customFormat="1" x14ac:dyDescent="0.25">
      <c r="D476" s="1"/>
      <c r="E476" s="1"/>
      <c r="F476" s="1"/>
      <c r="H476" s="1"/>
      <c r="J476" s="1"/>
    </row>
    <row r="477" spans="4:10" s="3" customFormat="1" x14ac:dyDescent="0.25">
      <c r="D477" s="1"/>
      <c r="E477" s="1"/>
      <c r="F477" s="1"/>
      <c r="H477" s="1"/>
      <c r="J477" s="1"/>
    </row>
    <row r="478" spans="4:10" s="3" customFormat="1" x14ac:dyDescent="0.25">
      <c r="D478" s="1"/>
      <c r="E478" s="1"/>
      <c r="F478" s="1"/>
      <c r="H478" s="1"/>
      <c r="J478" s="1"/>
    </row>
    <row r="479" spans="4:10" s="3" customFormat="1" x14ac:dyDescent="0.25">
      <c r="D479" s="1"/>
      <c r="E479" s="1"/>
      <c r="F479" s="1"/>
      <c r="H479" s="1"/>
      <c r="J479" s="1"/>
    </row>
    <row r="480" spans="4:10" s="3" customFormat="1" x14ac:dyDescent="0.25">
      <c r="D480" s="1"/>
      <c r="E480" s="1"/>
      <c r="F480" s="1"/>
      <c r="H480" s="1"/>
      <c r="J480" s="1"/>
    </row>
    <row r="481" spans="4:10" s="3" customFormat="1" x14ac:dyDescent="0.25">
      <c r="D481" s="1"/>
      <c r="E481" s="1"/>
      <c r="F481" s="1"/>
      <c r="H481" s="1"/>
      <c r="J481" s="1"/>
    </row>
    <row r="482" spans="4:10" s="3" customFormat="1" x14ac:dyDescent="0.25">
      <c r="D482" s="1"/>
      <c r="E482" s="1"/>
      <c r="F482" s="1"/>
      <c r="H482" s="1"/>
      <c r="J482" s="1"/>
    </row>
    <row r="483" spans="4:10" s="3" customFormat="1" x14ac:dyDescent="0.25">
      <c r="D483" s="1"/>
      <c r="E483" s="1"/>
      <c r="F483" s="1"/>
      <c r="H483" s="1"/>
      <c r="J483" s="1"/>
    </row>
    <row r="484" spans="4:10" s="3" customFormat="1" x14ac:dyDescent="0.25">
      <c r="D484" s="1"/>
      <c r="E484" s="1"/>
      <c r="F484" s="1"/>
      <c r="H484" s="1"/>
      <c r="J484" s="1"/>
    </row>
    <row r="485" spans="4:10" s="3" customFormat="1" x14ac:dyDescent="0.25">
      <c r="D485" s="1"/>
      <c r="E485" s="1"/>
      <c r="F485" s="1"/>
      <c r="H485" s="1"/>
      <c r="J485" s="1"/>
    </row>
    <row r="486" spans="4:10" s="3" customFormat="1" x14ac:dyDescent="0.25">
      <c r="D486" s="1"/>
      <c r="E486" s="1"/>
      <c r="F486" s="1"/>
      <c r="H486" s="1"/>
      <c r="J486" s="1"/>
    </row>
    <row r="487" spans="4:10" s="3" customFormat="1" x14ac:dyDescent="0.25">
      <c r="D487" s="1"/>
      <c r="E487" s="1"/>
      <c r="F487" s="1"/>
      <c r="H487" s="1"/>
      <c r="J487" s="1"/>
    </row>
    <row r="488" spans="4:10" s="3" customFormat="1" x14ac:dyDescent="0.25">
      <c r="D488" s="1"/>
      <c r="E488" s="1"/>
      <c r="F488" s="1"/>
      <c r="H488" s="1"/>
      <c r="J488" s="1"/>
    </row>
    <row r="489" spans="4:10" s="3" customFormat="1" x14ac:dyDescent="0.25">
      <c r="D489" s="1"/>
      <c r="E489" s="1"/>
      <c r="F489" s="1"/>
      <c r="H489" s="1"/>
      <c r="J489" s="1"/>
    </row>
    <row r="490" spans="4:10" s="3" customFormat="1" x14ac:dyDescent="0.25">
      <c r="D490" s="1"/>
      <c r="E490" s="1"/>
      <c r="F490" s="1"/>
      <c r="H490" s="1"/>
      <c r="J490" s="1"/>
    </row>
    <row r="491" spans="4:10" s="3" customFormat="1" x14ac:dyDescent="0.25">
      <c r="D491" s="1"/>
      <c r="E491" s="1"/>
      <c r="F491" s="1"/>
      <c r="H491" s="1"/>
      <c r="J491" s="1"/>
    </row>
    <row r="492" spans="4:10" s="3" customFormat="1" x14ac:dyDescent="0.25">
      <c r="D492" s="1"/>
      <c r="E492" s="1"/>
      <c r="F492" s="1"/>
      <c r="H492" s="1"/>
      <c r="J492" s="1"/>
    </row>
    <row r="493" spans="4:10" s="3" customFormat="1" x14ac:dyDescent="0.25">
      <c r="D493" s="1"/>
      <c r="E493" s="1"/>
      <c r="F493" s="1"/>
      <c r="H493" s="1"/>
      <c r="J493" s="1"/>
    </row>
    <row r="494" spans="4:10" s="3" customFormat="1" x14ac:dyDescent="0.25">
      <c r="D494" s="1"/>
      <c r="E494" s="1"/>
      <c r="F494" s="1"/>
      <c r="H494" s="1"/>
      <c r="J494" s="1"/>
    </row>
    <row r="495" spans="4:10" s="3" customFormat="1" x14ac:dyDescent="0.25">
      <c r="D495" s="1"/>
      <c r="E495" s="1"/>
      <c r="F495" s="1"/>
      <c r="H495" s="1"/>
      <c r="J495" s="1"/>
    </row>
    <row r="496" spans="4:10" s="3" customFormat="1" x14ac:dyDescent="0.25">
      <c r="D496" s="1"/>
      <c r="E496" s="1"/>
      <c r="F496" s="1"/>
      <c r="H496" s="1"/>
      <c r="J496" s="1"/>
    </row>
    <row r="497" spans="4:10" s="3" customFormat="1" x14ac:dyDescent="0.25">
      <c r="D497" s="1"/>
      <c r="E497" s="1"/>
      <c r="F497" s="1"/>
      <c r="H497" s="1"/>
      <c r="J497" s="1"/>
    </row>
    <row r="498" spans="4:10" s="3" customFormat="1" x14ac:dyDescent="0.25">
      <c r="D498" s="1"/>
      <c r="E498" s="1"/>
      <c r="F498" s="1"/>
      <c r="H498" s="1"/>
      <c r="J498" s="1"/>
    </row>
    <row r="499" spans="4:10" s="3" customFormat="1" x14ac:dyDescent="0.25">
      <c r="D499" s="1"/>
      <c r="E499" s="1"/>
      <c r="F499" s="1"/>
      <c r="H499" s="1"/>
      <c r="J499" s="1"/>
    </row>
    <row r="500" spans="4:10" s="3" customFormat="1" x14ac:dyDescent="0.25">
      <c r="D500" s="1"/>
      <c r="E500" s="1"/>
      <c r="F500" s="1"/>
      <c r="H500" s="1"/>
      <c r="J500" s="1"/>
    </row>
    <row r="501" spans="4:10" s="3" customFormat="1" x14ac:dyDescent="0.25">
      <c r="D501" s="1"/>
      <c r="E501" s="1"/>
      <c r="F501" s="1"/>
      <c r="H501" s="1"/>
      <c r="J501" s="1"/>
    </row>
    <row r="502" spans="4:10" s="3" customFormat="1" x14ac:dyDescent="0.25">
      <c r="D502" s="1"/>
      <c r="E502" s="1"/>
      <c r="F502" s="1"/>
      <c r="H502" s="1"/>
      <c r="J502" s="1"/>
    </row>
    <row r="503" spans="4:10" s="3" customFormat="1" x14ac:dyDescent="0.25">
      <c r="D503" s="1"/>
      <c r="E503" s="1"/>
      <c r="F503" s="1"/>
      <c r="H503" s="1"/>
      <c r="J503" s="1"/>
    </row>
    <row r="504" spans="4:10" s="3" customFormat="1" x14ac:dyDescent="0.25">
      <c r="D504" s="1"/>
      <c r="E504" s="1"/>
      <c r="F504" s="1"/>
      <c r="H504" s="1"/>
      <c r="J504" s="1"/>
    </row>
    <row r="505" spans="4:10" s="3" customFormat="1" x14ac:dyDescent="0.25">
      <c r="D505" s="1"/>
      <c r="E505" s="1"/>
      <c r="F505" s="1"/>
      <c r="H505" s="1"/>
      <c r="J505" s="1"/>
    </row>
    <row r="506" spans="4:10" s="3" customFormat="1" x14ac:dyDescent="0.25">
      <c r="D506" s="1"/>
      <c r="E506" s="1"/>
      <c r="F506" s="1"/>
      <c r="H506" s="1"/>
      <c r="J506" s="1"/>
    </row>
    <row r="507" spans="4:10" s="3" customFormat="1" x14ac:dyDescent="0.25">
      <c r="D507" s="1"/>
      <c r="E507" s="1"/>
      <c r="F507" s="1"/>
      <c r="H507" s="1"/>
      <c r="J507" s="1"/>
    </row>
    <row r="508" spans="4:10" s="3" customFormat="1" x14ac:dyDescent="0.25">
      <c r="D508" s="1"/>
      <c r="E508" s="1"/>
      <c r="F508" s="1"/>
      <c r="H508" s="1"/>
      <c r="J508" s="1"/>
    </row>
    <row r="509" spans="4:10" s="3" customFormat="1" x14ac:dyDescent="0.25">
      <c r="D509" s="1"/>
      <c r="E509" s="1"/>
      <c r="F509" s="1"/>
      <c r="H509" s="1"/>
      <c r="J509" s="1"/>
    </row>
    <row r="510" spans="4:10" s="3" customFormat="1" x14ac:dyDescent="0.25">
      <c r="D510" s="1"/>
      <c r="E510" s="1"/>
      <c r="F510" s="1"/>
      <c r="H510" s="1"/>
      <c r="J510" s="1"/>
    </row>
    <row r="511" spans="4:10" s="3" customFormat="1" x14ac:dyDescent="0.25">
      <c r="D511" s="1"/>
      <c r="E511" s="1"/>
      <c r="F511" s="1"/>
      <c r="H511" s="1"/>
      <c r="J511" s="1"/>
    </row>
    <row r="512" spans="4:10" s="3" customFormat="1" x14ac:dyDescent="0.25">
      <c r="D512" s="1"/>
      <c r="E512" s="1"/>
      <c r="F512" s="1"/>
      <c r="H512" s="1"/>
      <c r="J512" s="1"/>
    </row>
    <row r="513" spans="4:10" s="3" customFormat="1" x14ac:dyDescent="0.25">
      <c r="D513" s="1"/>
      <c r="E513" s="1"/>
      <c r="F513" s="1"/>
      <c r="H513" s="1"/>
      <c r="J513" s="1"/>
    </row>
    <row r="514" spans="4:10" s="3" customFormat="1" x14ac:dyDescent="0.25">
      <c r="D514" s="1"/>
      <c r="E514" s="1"/>
      <c r="F514" s="1"/>
      <c r="H514" s="1"/>
      <c r="J514" s="1"/>
    </row>
    <row r="515" spans="4:10" s="3" customFormat="1" x14ac:dyDescent="0.25">
      <c r="D515" s="1"/>
      <c r="E515" s="1"/>
      <c r="F515" s="1"/>
      <c r="H515" s="1"/>
      <c r="J515" s="1"/>
    </row>
    <row r="516" spans="4:10" s="3" customFormat="1" x14ac:dyDescent="0.25">
      <c r="D516" s="1"/>
      <c r="E516" s="1"/>
      <c r="F516" s="1"/>
      <c r="H516" s="1"/>
      <c r="J516" s="1"/>
    </row>
    <row r="517" spans="4:10" s="3" customFormat="1" x14ac:dyDescent="0.25">
      <c r="D517" s="1"/>
      <c r="E517" s="1"/>
      <c r="F517" s="1"/>
      <c r="H517" s="1"/>
      <c r="J517" s="1"/>
    </row>
    <row r="518" spans="4:10" s="3" customFormat="1" x14ac:dyDescent="0.25">
      <c r="D518" s="1"/>
      <c r="E518" s="1"/>
      <c r="F518" s="1"/>
      <c r="H518" s="1"/>
      <c r="J518" s="1"/>
    </row>
    <row r="519" spans="4:10" s="3" customFormat="1" x14ac:dyDescent="0.25">
      <c r="D519" s="1"/>
      <c r="E519" s="1"/>
      <c r="F519" s="1"/>
      <c r="H519" s="1"/>
      <c r="J519" s="1"/>
    </row>
    <row r="520" spans="4:10" s="3" customFormat="1" x14ac:dyDescent="0.25">
      <c r="D520" s="1"/>
      <c r="E520" s="1"/>
      <c r="F520" s="1"/>
      <c r="H520" s="1"/>
      <c r="J520" s="1"/>
    </row>
    <row r="521" spans="4:10" s="3" customFormat="1" x14ac:dyDescent="0.25">
      <c r="D521" s="1"/>
      <c r="E521" s="1"/>
      <c r="F521" s="1"/>
      <c r="H521" s="1"/>
      <c r="J521" s="1"/>
    </row>
    <row r="522" spans="4:10" s="3" customFormat="1" x14ac:dyDescent="0.25">
      <c r="D522" s="1"/>
      <c r="E522" s="1"/>
      <c r="F522" s="1"/>
      <c r="H522" s="1"/>
      <c r="J522" s="1"/>
    </row>
    <row r="523" spans="4:10" s="3" customFormat="1" x14ac:dyDescent="0.25">
      <c r="D523" s="1"/>
      <c r="E523" s="1"/>
      <c r="F523" s="1"/>
      <c r="H523" s="1"/>
      <c r="J523" s="1"/>
    </row>
    <row r="524" spans="4:10" s="3" customFormat="1" x14ac:dyDescent="0.25">
      <c r="D524" s="1"/>
      <c r="E524" s="1"/>
      <c r="F524" s="1"/>
      <c r="H524" s="1"/>
      <c r="J524" s="1"/>
    </row>
    <row r="525" spans="4:10" s="3" customFormat="1" x14ac:dyDescent="0.25">
      <c r="D525" s="1"/>
      <c r="E525" s="1"/>
      <c r="F525" s="1"/>
      <c r="H525" s="1"/>
      <c r="J525" s="1"/>
    </row>
    <row r="526" spans="4:10" s="3" customFormat="1" x14ac:dyDescent="0.25">
      <c r="D526" s="1"/>
      <c r="E526" s="1"/>
      <c r="F526" s="1"/>
      <c r="H526" s="1"/>
      <c r="J526" s="1"/>
    </row>
    <row r="527" spans="4:10" s="3" customFormat="1" x14ac:dyDescent="0.25">
      <c r="D527" s="1"/>
      <c r="E527" s="1"/>
      <c r="F527" s="1"/>
      <c r="H527" s="1"/>
      <c r="J527" s="1"/>
    </row>
    <row r="528" spans="4:10" s="3" customFormat="1" x14ac:dyDescent="0.25">
      <c r="D528" s="1"/>
      <c r="E528" s="1"/>
      <c r="F528" s="1"/>
      <c r="H528" s="1"/>
      <c r="J528" s="1"/>
    </row>
    <row r="529" spans="4:10" s="3" customFormat="1" x14ac:dyDescent="0.25">
      <c r="D529" s="1"/>
      <c r="E529" s="1"/>
      <c r="F529" s="1"/>
      <c r="H529" s="1"/>
      <c r="J529" s="1"/>
    </row>
    <row r="530" spans="4:10" s="3" customFormat="1" x14ac:dyDescent="0.25">
      <c r="D530" s="1"/>
      <c r="E530" s="1"/>
      <c r="F530" s="1"/>
      <c r="H530" s="1"/>
      <c r="J530" s="1"/>
    </row>
    <row r="531" spans="4:10" s="3" customFormat="1" x14ac:dyDescent="0.25">
      <c r="D531" s="1"/>
      <c r="E531" s="1"/>
      <c r="F531" s="1"/>
      <c r="H531" s="1"/>
      <c r="J531" s="1"/>
    </row>
    <row r="532" spans="4:10" s="3" customFormat="1" x14ac:dyDescent="0.25">
      <c r="D532" s="1"/>
      <c r="E532" s="1"/>
      <c r="F532" s="1"/>
      <c r="H532" s="1"/>
      <c r="J532" s="1"/>
    </row>
    <row r="533" spans="4:10" s="3" customFormat="1" x14ac:dyDescent="0.25">
      <c r="D533" s="1"/>
      <c r="E533" s="1"/>
      <c r="F533" s="1"/>
      <c r="H533" s="1"/>
      <c r="J533" s="1"/>
    </row>
    <row r="534" spans="4:10" s="3" customFormat="1" x14ac:dyDescent="0.25">
      <c r="D534" s="1"/>
      <c r="E534" s="1"/>
      <c r="F534" s="1"/>
      <c r="H534" s="1"/>
      <c r="J534" s="1"/>
    </row>
    <row r="535" spans="4:10" s="3" customFormat="1" x14ac:dyDescent="0.25">
      <c r="D535" s="1"/>
      <c r="E535" s="1"/>
      <c r="F535" s="1"/>
      <c r="H535" s="1"/>
      <c r="J535" s="1"/>
    </row>
    <row r="536" spans="4:10" s="3" customFormat="1" x14ac:dyDescent="0.25">
      <c r="D536" s="1"/>
      <c r="E536" s="1"/>
      <c r="F536" s="1"/>
      <c r="H536" s="1"/>
      <c r="J536" s="1"/>
    </row>
    <row r="537" spans="4:10" s="3" customFormat="1" x14ac:dyDescent="0.25">
      <c r="D537" s="1"/>
      <c r="E537" s="1"/>
      <c r="F537" s="1"/>
      <c r="H537" s="1"/>
      <c r="J537" s="1"/>
    </row>
    <row r="538" spans="4:10" s="3" customFormat="1" x14ac:dyDescent="0.25">
      <c r="D538" s="1"/>
      <c r="E538" s="1"/>
      <c r="F538" s="1"/>
      <c r="H538" s="1"/>
      <c r="J538" s="1"/>
    </row>
    <row r="539" spans="4:10" s="3" customFormat="1" x14ac:dyDescent="0.25">
      <c r="D539" s="1"/>
      <c r="E539" s="1"/>
      <c r="F539" s="1"/>
      <c r="H539" s="1"/>
      <c r="J539" s="1"/>
    </row>
    <row r="540" spans="4:10" s="3" customFormat="1" x14ac:dyDescent="0.25">
      <c r="D540" s="1"/>
      <c r="E540" s="1"/>
      <c r="F540" s="1"/>
      <c r="H540" s="1"/>
      <c r="J540" s="1"/>
    </row>
    <row r="541" spans="4:10" s="3" customFormat="1" x14ac:dyDescent="0.25">
      <c r="D541" s="1"/>
      <c r="E541" s="1"/>
      <c r="F541" s="1"/>
      <c r="H541" s="1"/>
      <c r="J541" s="1"/>
    </row>
    <row r="542" spans="4:10" s="3" customFormat="1" x14ac:dyDescent="0.25">
      <c r="D542" s="1"/>
      <c r="E542" s="1"/>
      <c r="F542" s="1"/>
      <c r="H542" s="1"/>
      <c r="J542" s="1"/>
    </row>
    <row r="543" spans="4:10" s="3" customFormat="1" x14ac:dyDescent="0.25">
      <c r="D543" s="1"/>
      <c r="E543" s="1"/>
      <c r="F543" s="1"/>
      <c r="H543" s="1"/>
      <c r="J543" s="1"/>
    </row>
    <row r="544" spans="4:10" s="3" customFormat="1" x14ac:dyDescent="0.25">
      <c r="D544" s="1"/>
      <c r="E544" s="1"/>
      <c r="F544" s="1"/>
      <c r="H544" s="1"/>
      <c r="J544" s="1"/>
    </row>
    <row r="545" spans="4:10" s="3" customFormat="1" x14ac:dyDescent="0.25">
      <c r="D545" s="1"/>
      <c r="E545" s="1"/>
      <c r="F545" s="1"/>
      <c r="H545" s="1"/>
      <c r="J545" s="1"/>
    </row>
    <row r="546" spans="4:10" s="3" customFormat="1" x14ac:dyDescent="0.25">
      <c r="D546" s="1"/>
      <c r="E546" s="1"/>
      <c r="F546" s="1"/>
      <c r="H546" s="1"/>
      <c r="J546" s="1"/>
    </row>
    <row r="547" spans="4:10" s="3" customFormat="1" x14ac:dyDescent="0.25">
      <c r="D547" s="1"/>
      <c r="E547" s="1"/>
      <c r="F547" s="1"/>
      <c r="H547" s="1"/>
      <c r="J547" s="1"/>
    </row>
    <row r="548" spans="4:10" s="3" customFormat="1" x14ac:dyDescent="0.25">
      <c r="D548" s="1"/>
      <c r="E548" s="1"/>
      <c r="F548" s="1"/>
      <c r="H548" s="1"/>
      <c r="J548" s="1"/>
    </row>
    <row r="549" spans="4:10" s="3" customFormat="1" x14ac:dyDescent="0.25">
      <c r="D549" s="1"/>
      <c r="E549" s="1"/>
      <c r="F549" s="1"/>
      <c r="H549" s="1"/>
      <c r="J549" s="1"/>
    </row>
    <row r="550" spans="4:10" s="3" customFormat="1" x14ac:dyDescent="0.25">
      <c r="D550" s="1"/>
      <c r="E550" s="1"/>
      <c r="F550" s="1"/>
      <c r="H550" s="1"/>
      <c r="J550" s="1"/>
    </row>
    <row r="551" spans="4:10" s="3" customFormat="1" x14ac:dyDescent="0.25">
      <c r="D551" s="1"/>
      <c r="E551" s="1"/>
      <c r="F551" s="1"/>
      <c r="H551" s="1"/>
      <c r="J551" s="1"/>
    </row>
    <row r="552" spans="4:10" s="3" customFormat="1" x14ac:dyDescent="0.25">
      <c r="D552" s="1"/>
      <c r="E552" s="1"/>
      <c r="F552" s="1"/>
      <c r="H552" s="1"/>
      <c r="J552" s="1"/>
    </row>
    <row r="553" spans="4:10" s="3" customFormat="1" x14ac:dyDescent="0.25">
      <c r="D553" s="1"/>
      <c r="E553" s="1"/>
      <c r="F553" s="1"/>
      <c r="H553" s="1"/>
      <c r="J553" s="1"/>
    </row>
    <row r="554" spans="4:10" s="3" customFormat="1" x14ac:dyDescent="0.25">
      <c r="D554" s="1"/>
      <c r="E554" s="1"/>
      <c r="F554" s="1"/>
      <c r="H554" s="1"/>
      <c r="J554" s="1"/>
    </row>
    <row r="555" spans="4:10" s="3" customFormat="1" x14ac:dyDescent="0.25">
      <c r="D555" s="1"/>
      <c r="E555" s="1"/>
      <c r="F555" s="1"/>
      <c r="H555" s="1"/>
      <c r="J555" s="1"/>
    </row>
    <row r="556" spans="4:10" s="3" customFormat="1" x14ac:dyDescent="0.25">
      <c r="D556" s="1"/>
      <c r="E556" s="1"/>
      <c r="F556" s="1"/>
      <c r="H556" s="1"/>
      <c r="J556" s="1"/>
    </row>
    <row r="557" spans="4:10" s="3" customFormat="1" x14ac:dyDescent="0.25">
      <c r="D557" s="1"/>
      <c r="E557" s="1"/>
      <c r="F557" s="1"/>
      <c r="H557" s="1"/>
      <c r="J557" s="1"/>
    </row>
    <row r="558" spans="4:10" s="3" customFormat="1" x14ac:dyDescent="0.25">
      <c r="D558" s="1"/>
      <c r="E558" s="1"/>
      <c r="F558" s="1"/>
      <c r="H558" s="1"/>
      <c r="J558" s="1"/>
    </row>
    <row r="559" spans="4:10" s="3" customFormat="1" x14ac:dyDescent="0.25">
      <c r="D559" s="1"/>
      <c r="E559" s="1"/>
      <c r="F559" s="1"/>
      <c r="H559" s="1"/>
      <c r="J559" s="1"/>
    </row>
    <row r="560" spans="4:10" s="3" customFormat="1" x14ac:dyDescent="0.25">
      <c r="D560" s="1"/>
      <c r="E560" s="1"/>
      <c r="F560" s="1"/>
      <c r="H560" s="1"/>
      <c r="J560" s="1"/>
    </row>
    <row r="561" spans="4:10" s="3" customFormat="1" x14ac:dyDescent="0.25">
      <c r="D561" s="1"/>
      <c r="E561" s="1"/>
      <c r="F561" s="1"/>
      <c r="H561" s="1"/>
      <c r="J561" s="1"/>
    </row>
    <row r="562" spans="4:10" s="3" customFormat="1" x14ac:dyDescent="0.25">
      <c r="D562" s="1"/>
      <c r="E562" s="1"/>
      <c r="F562" s="1"/>
      <c r="H562" s="1"/>
      <c r="J562" s="1"/>
    </row>
    <row r="563" spans="4:10" s="3" customFormat="1" x14ac:dyDescent="0.25">
      <c r="D563" s="1"/>
      <c r="E563" s="1"/>
      <c r="F563" s="1"/>
      <c r="H563" s="1"/>
      <c r="J563" s="1"/>
    </row>
    <row r="564" spans="4:10" s="3" customFormat="1" x14ac:dyDescent="0.25">
      <c r="D564" s="1"/>
      <c r="E564" s="1"/>
      <c r="F564" s="1"/>
      <c r="H564" s="1"/>
      <c r="J564" s="1"/>
    </row>
    <row r="565" spans="4:10" s="3" customFormat="1" x14ac:dyDescent="0.25">
      <c r="D565" s="1"/>
      <c r="E565" s="1"/>
      <c r="F565" s="1"/>
      <c r="H565" s="1"/>
      <c r="J565" s="1"/>
    </row>
    <row r="566" spans="4:10" s="3" customFormat="1" x14ac:dyDescent="0.25">
      <c r="D566" s="1"/>
      <c r="E566" s="1"/>
      <c r="F566" s="1"/>
      <c r="H566" s="1"/>
      <c r="J566" s="1"/>
    </row>
    <row r="567" spans="4:10" s="3" customFormat="1" x14ac:dyDescent="0.25">
      <c r="D567" s="1"/>
      <c r="E567" s="1"/>
      <c r="F567" s="1"/>
      <c r="H567" s="1"/>
      <c r="J567" s="1"/>
    </row>
    <row r="568" spans="4:10" s="3" customFormat="1" x14ac:dyDescent="0.25">
      <c r="D568" s="1"/>
      <c r="E568" s="1"/>
      <c r="F568" s="1"/>
      <c r="H568" s="1"/>
      <c r="J568" s="1"/>
    </row>
    <row r="569" spans="4:10" s="3" customFormat="1" x14ac:dyDescent="0.25">
      <c r="D569" s="1"/>
      <c r="E569" s="1"/>
      <c r="F569" s="1"/>
      <c r="H569" s="1"/>
      <c r="J569" s="1"/>
    </row>
    <row r="570" spans="4:10" s="3" customFormat="1" x14ac:dyDescent="0.25">
      <c r="D570" s="1"/>
      <c r="E570" s="1"/>
      <c r="F570" s="1"/>
      <c r="H570" s="1"/>
      <c r="J570" s="1"/>
    </row>
    <row r="571" spans="4:10" s="3" customFormat="1" x14ac:dyDescent="0.25">
      <c r="D571" s="1"/>
      <c r="E571" s="1"/>
      <c r="F571" s="1"/>
      <c r="H571" s="1"/>
      <c r="J571" s="1"/>
    </row>
    <row r="572" spans="4:10" s="3" customFormat="1" x14ac:dyDescent="0.25">
      <c r="D572" s="1"/>
      <c r="E572" s="1"/>
      <c r="F572" s="1"/>
      <c r="H572" s="1"/>
      <c r="J572" s="1"/>
    </row>
    <row r="573" spans="4:10" s="3" customFormat="1" x14ac:dyDescent="0.25">
      <c r="D573" s="1"/>
      <c r="E573" s="1"/>
      <c r="F573" s="1"/>
      <c r="H573" s="1"/>
      <c r="J573" s="1"/>
    </row>
    <row r="574" spans="4:10" s="3" customFormat="1" x14ac:dyDescent="0.25">
      <c r="D574" s="1"/>
      <c r="E574" s="1"/>
      <c r="F574" s="1"/>
      <c r="H574" s="1"/>
      <c r="J574" s="1"/>
    </row>
    <row r="575" spans="4:10" s="3" customFormat="1" x14ac:dyDescent="0.25">
      <c r="D575" s="1"/>
      <c r="E575" s="1"/>
      <c r="F575" s="1"/>
      <c r="H575" s="1"/>
      <c r="J575" s="1"/>
    </row>
    <row r="576" spans="4:10" s="3" customFormat="1" x14ac:dyDescent="0.25">
      <c r="D576" s="1"/>
      <c r="E576" s="1"/>
      <c r="F576" s="1"/>
      <c r="H576" s="1"/>
      <c r="J576" s="1"/>
    </row>
    <row r="577" spans="4:10" s="3" customFormat="1" x14ac:dyDescent="0.25">
      <c r="D577" s="1"/>
      <c r="E577" s="1"/>
      <c r="F577" s="1"/>
      <c r="H577" s="1"/>
      <c r="J577" s="1"/>
    </row>
    <row r="578" spans="4:10" s="3" customFormat="1" x14ac:dyDescent="0.25">
      <c r="D578" s="1"/>
      <c r="E578" s="1"/>
      <c r="F578" s="1"/>
      <c r="H578" s="1"/>
      <c r="J578" s="1"/>
    </row>
    <row r="579" spans="4:10" s="3" customFormat="1" x14ac:dyDescent="0.25">
      <c r="D579" s="1"/>
      <c r="E579" s="1"/>
      <c r="F579" s="1"/>
      <c r="H579" s="1"/>
      <c r="J579" s="1"/>
    </row>
    <row r="580" spans="4:10" s="3" customFormat="1" x14ac:dyDescent="0.25">
      <c r="D580" s="1"/>
      <c r="E580" s="1"/>
      <c r="F580" s="1"/>
      <c r="H580" s="1"/>
      <c r="J580" s="1"/>
    </row>
    <row r="581" spans="4:10" s="3" customFormat="1" x14ac:dyDescent="0.25">
      <c r="D581" s="1"/>
      <c r="E581" s="1"/>
      <c r="F581" s="1"/>
      <c r="H581" s="1"/>
      <c r="J581" s="1"/>
    </row>
    <row r="582" spans="4:10" s="3" customFormat="1" x14ac:dyDescent="0.25">
      <c r="D582" s="1"/>
      <c r="E582" s="1"/>
      <c r="F582" s="1"/>
      <c r="H582" s="1"/>
      <c r="J582" s="1"/>
    </row>
    <row r="583" spans="4:10" s="3" customFormat="1" x14ac:dyDescent="0.25">
      <c r="D583" s="1"/>
      <c r="E583" s="1"/>
      <c r="F583" s="1"/>
      <c r="H583" s="1"/>
      <c r="J583" s="1"/>
    </row>
    <row r="584" spans="4:10" s="3" customFormat="1" x14ac:dyDescent="0.25">
      <c r="D584" s="1"/>
      <c r="E584" s="1"/>
      <c r="F584" s="1"/>
      <c r="H584" s="1"/>
      <c r="J584" s="1"/>
    </row>
    <row r="585" spans="4:10" s="3" customFormat="1" x14ac:dyDescent="0.25">
      <c r="D585" s="1"/>
      <c r="E585" s="1"/>
      <c r="F585" s="1"/>
      <c r="H585" s="1"/>
      <c r="J585" s="1"/>
    </row>
    <row r="586" spans="4:10" s="3" customFormat="1" x14ac:dyDescent="0.25">
      <c r="D586" s="1"/>
      <c r="E586" s="1"/>
      <c r="F586" s="1"/>
      <c r="H586" s="1"/>
      <c r="J586" s="1"/>
    </row>
    <row r="587" spans="4:10" s="3" customFormat="1" x14ac:dyDescent="0.25">
      <c r="D587" s="1"/>
      <c r="E587" s="1"/>
      <c r="F587" s="1"/>
      <c r="H587" s="1"/>
      <c r="J587" s="1"/>
    </row>
    <row r="588" spans="4:10" s="3" customFormat="1" x14ac:dyDescent="0.25">
      <c r="D588" s="1"/>
      <c r="E588" s="1"/>
      <c r="F588" s="1"/>
      <c r="H588" s="1"/>
      <c r="J588" s="1"/>
    </row>
    <row r="589" spans="4:10" s="3" customFormat="1" x14ac:dyDescent="0.25">
      <c r="D589" s="1"/>
      <c r="E589" s="1"/>
      <c r="F589" s="1"/>
      <c r="H589" s="1"/>
      <c r="J589" s="1"/>
    </row>
    <row r="590" spans="4:10" s="3" customFormat="1" x14ac:dyDescent="0.25">
      <c r="D590" s="1"/>
      <c r="E590" s="1"/>
      <c r="F590" s="1"/>
      <c r="H590" s="1"/>
      <c r="J590" s="1"/>
    </row>
    <row r="591" spans="4:10" s="3" customFormat="1" x14ac:dyDescent="0.25">
      <c r="D591" s="1"/>
      <c r="E591" s="1"/>
      <c r="F591" s="1"/>
      <c r="H591" s="1"/>
      <c r="J591" s="1"/>
    </row>
    <row r="592" spans="4:10" s="3" customFormat="1" x14ac:dyDescent="0.25">
      <c r="D592" s="1"/>
      <c r="E592" s="1"/>
      <c r="F592" s="1"/>
      <c r="H592" s="1"/>
      <c r="J592" s="1"/>
    </row>
    <row r="593" spans="4:10" s="3" customFormat="1" x14ac:dyDescent="0.25">
      <c r="D593" s="1"/>
      <c r="E593" s="1"/>
      <c r="F593" s="1"/>
      <c r="H593" s="1"/>
      <c r="J593" s="1"/>
    </row>
    <row r="594" spans="4:10" s="3" customFormat="1" x14ac:dyDescent="0.25">
      <c r="D594" s="1"/>
      <c r="E594" s="1"/>
      <c r="F594" s="1"/>
      <c r="H594" s="1"/>
      <c r="J594" s="1"/>
    </row>
    <row r="595" spans="4:10" s="3" customFormat="1" x14ac:dyDescent="0.25">
      <c r="D595" s="1"/>
      <c r="E595" s="1"/>
      <c r="F595" s="1"/>
      <c r="H595" s="1"/>
      <c r="J595" s="1"/>
    </row>
    <row r="596" spans="4:10" s="3" customFormat="1" x14ac:dyDescent="0.25">
      <c r="D596" s="1"/>
      <c r="E596" s="1"/>
      <c r="F596" s="1"/>
      <c r="H596" s="1"/>
      <c r="J596" s="1"/>
    </row>
    <row r="597" spans="4:10" s="3" customFormat="1" x14ac:dyDescent="0.25">
      <c r="D597" s="1"/>
      <c r="E597" s="1"/>
      <c r="F597" s="1"/>
      <c r="H597" s="1"/>
      <c r="J597" s="1"/>
    </row>
    <row r="598" spans="4:10" s="3" customFormat="1" x14ac:dyDescent="0.25">
      <c r="D598" s="1"/>
      <c r="E598" s="1"/>
      <c r="F598" s="1"/>
      <c r="H598" s="1"/>
      <c r="J598" s="1"/>
    </row>
    <row r="599" spans="4:10" s="3" customFormat="1" x14ac:dyDescent="0.25">
      <c r="D599" s="1"/>
      <c r="E599" s="1"/>
      <c r="F599" s="1"/>
      <c r="H599" s="1"/>
      <c r="J599" s="1"/>
    </row>
    <row r="600" spans="4:10" s="3" customFormat="1" x14ac:dyDescent="0.25">
      <c r="D600" s="1"/>
      <c r="E600" s="1"/>
      <c r="F600" s="1"/>
      <c r="H600" s="1"/>
      <c r="J600" s="1"/>
    </row>
    <row r="601" spans="4:10" s="3" customFormat="1" x14ac:dyDescent="0.25">
      <c r="D601" s="1"/>
      <c r="E601" s="1"/>
      <c r="F601" s="1"/>
      <c r="H601" s="1"/>
      <c r="J601" s="1"/>
    </row>
    <row r="602" spans="4:10" s="3" customFormat="1" x14ac:dyDescent="0.25">
      <c r="D602" s="1"/>
      <c r="E602" s="1"/>
      <c r="F602" s="1"/>
      <c r="H602" s="1"/>
      <c r="J602" s="1"/>
    </row>
    <row r="603" spans="4:10" s="3" customFormat="1" x14ac:dyDescent="0.25">
      <c r="D603" s="1"/>
      <c r="E603" s="1"/>
      <c r="F603" s="1"/>
      <c r="H603" s="1"/>
      <c r="J603" s="1"/>
    </row>
    <row r="604" spans="4:10" s="3" customFormat="1" x14ac:dyDescent="0.25">
      <c r="D604" s="1"/>
      <c r="E604" s="1"/>
      <c r="F604" s="1"/>
      <c r="H604" s="1"/>
      <c r="J604" s="1"/>
    </row>
    <row r="605" spans="4:10" s="3" customFormat="1" x14ac:dyDescent="0.25">
      <c r="D605" s="1"/>
      <c r="E605" s="1"/>
      <c r="F605" s="1"/>
      <c r="H605" s="1"/>
      <c r="J605" s="1"/>
    </row>
    <row r="606" spans="4:10" s="3" customFormat="1" x14ac:dyDescent="0.25">
      <c r="D606" s="1"/>
      <c r="E606" s="1"/>
      <c r="F606" s="1"/>
      <c r="H606" s="1"/>
      <c r="J606" s="1"/>
    </row>
    <row r="607" spans="4:10" s="3" customFormat="1" x14ac:dyDescent="0.25">
      <c r="D607" s="1"/>
      <c r="E607" s="1"/>
      <c r="F607" s="1"/>
      <c r="H607" s="1"/>
      <c r="J607" s="1"/>
    </row>
    <row r="608" spans="4:10" s="3" customFormat="1" x14ac:dyDescent="0.25">
      <c r="D608" s="1"/>
      <c r="E608" s="1"/>
      <c r="F608" s="1"/>
      <c r="H608" s="1"/>
      <c r="J608" s="1"/>
    </row>
    <row r="609" spans="4:10" s="3" customFormat="1" x14ac:dyDescent="0.25">
      <c r="D609" s="1"/>
      <c r="E609" s="1"/>
      <c r="F609" s="1"/>
      <c r="H609" s="1"/>
      <c r="J609" s="1"/>
    </row>
    <row r="610" spans="4:10" s="3" customFormat="1" x14ac:dyDescent="0.25">
      <c r="D610" s="1"/>
      <c r="E610" s="1"/>
      <c r="F610" s="1"/>
      <c r="H610" s="1"/>
      <c r="J610" s="1"/>
    </row>
    <row r="611" spans="4:10" s="3" customFormat="1" x14ac:dyDescent="0.25">
      <c r="D611" s="1"/>
      <c r="E611" s="1"/>
      <c r="F611" s="1"/>
      <c r="H611" s="1"/>
      <c r="J611" s="1"/>
    </row>
    <row r="612" spans="4:10" s="3" customFormat="1" x14ac:dyDescent="0.25">
      <c r="D612" s="1"/>
      <c r="E612" s="1"/>
      <c r="F612" s="1"/>
      <c r="H612" s="1"/>
      <c r="J612" s="1"/>
    </row>
    <row r="613" spans="4:10" s="3" customFormat="1" x14ac:dyDescent="0.25">
      <c r="D613" s="1"/>
      <c r="E613" s="1"/>
      <c r="F613" s="1"/>
      <c r="H613" s="1"/>
      <c r="J613" s="1"/>
    </row>
    <row r="614" spans="4:10" s="3" customFormat="1" x14ac:dyDescent="0.25">
      <c r="D614" s="1"/>
      <c r="E614" s="1"/>
      <c r="F614" s="1"/>
      <c r="H614" s="1"/>
      <c r="J614" s="1"/>
    </row>
    <row r="615" spans="4:10" s="3" customFormat="1" x14ac:dyDescent="0.25">
      <c r="D615" s="1"/>
      <c r="E615" s="1"/>
      <c r="F615" s="1"/>
      <c r="H615" s="1"/>
      <c r="J615" s="1"/>
    </row>
    <row r="616" spans="4:10" s="3" customFormat="1" x14ac:dyDescent="0.25">
      <c r="D616" s="1"/>
      <c r="E616" s="1"/>
      <c r="F616" s="1"/>
      <c r="H616" s="1"/>
      <c r="J616" s="1"/>
    </row>
    <row r="617" spans="4:10" s="3" customFormat="1" x14ac:dyDescent="0.25">
      <c r="D617" s="1"/>
      <c r="E617" s="1"/>
      <c r="F617" s="1"/>
      <c r="H617" s="1"/>
      <c r="J617" s="1"/>
    </row>
    <row r="618" spans="4:10" s="3" customFormat="1" x14ac:dyDescent="0.25">
      <c r="D618" s="1"/>
      <c r="E618" s="1"/>
      <c r="F618" s="1"/>
      <c r="H618" s="1"/>
      <c r="J618" s="1"/>
    </row>
    <row r="619" spans="4:10" s="3" customFormat="1" x14ac:dyDescent="0.25">
      <c r="D619" s="1"/>
      <c r="E619" s="1"/>
      <c r="F619" s="1"/>
      <c r="H619" s="1"/>
      <c r="J619" s="1"/>
    </row>
    <row r="620" spans="4:10" s="3" customFormat="1" x14ac:dyDescent="0.25">
      <c r="D620" s="1"/>
      <c r="E620" s="1"/>
      <c r="F620" s="1"/>
      <c r="H620" s="1"/>
      <c r="J620" s="1"/>
    </row>
    <row r="621" spans="4:10" s="3" customFormat="1" x14ac:dyDescent="0.25">
      <c r="D621" s="1"/>
      <c r="E621" s="1"/>
      <c r="F621" s="1"/>
      <c r="H621" s="1"/>
      <c r="J621" s="1"/>
    </row>
    <row r="622" spans="4:10" s="3" customFormat="1" x14ac:dyDescent="0.25">
      <c r="D622" s="1"/>
      <c r="E622" s="1"/>
      <c r="F622" s="1"/>
      <c r="H622" s="1"/>
      <c r="J622" s="1"/>
    </row>
    <row r="623" spans="4:10" s="3" customFormat="1" x14ac:dyDescent="0.25">
      <c r="D623" s="1"/>
      <c r="E623" s="1"/>
      <c r="F623" s="1"/>
      <c r="H623" s="1"/>
      <c r="J623" s="1"/>
    </row>
    <row r="624" spans="4:10" s="3" customFormat="1" x14ac:dyDescent="0.25">
      <c r="D624" s="1"/>
      <c r="E624" s="1"/>
      <c r="F624" s="1"/>
      <c r="H624" s="1"/>
      <c r="J624" s="1"/>
    </row>
    <row r="625" spans="4:10" s="3" customFormat="1" x14ac:dyDescent="0.25">
      <c r="D625" s="1"/>
      <c r="E625" s="1"/>
      <c r="F625" s="1"/>
      <c r="H625" s="1"/>
      <c r="J625" s="1"/>
    </row>
    <row r="626" spans="4:10" s="3" customFormat="1" x14ac:dyDescent="0.25">
      <c r="D626" s="1"/>
      <c r="E626" s="1"/>
      <c r="F626" s="1"/>
      <c r="H626" s="1"/>
      <c r="J626" s="1"/>
    </row>
    <row r="627" spans="4:10" s="3" customFormat="1" x14ac:dyDescent="0.25">
      <c r="D627" s="1"/>
      <c r="E627" s="1"/>
      <c r="F627" s="1"/>
      <c r="H627" s="1"/>
      <c r="J627" s="1"/>
    </row>
    <row r="628" spans="4:10" s="3" customFormat="1" x14ac:dyDescent="0.25">
      <c r="D628" s="1"/>
      <c r="E628" s="1"/>
      <c r="F628" s="1"/>
      <c r="H628" s="1"/>
      <c r="J628" s="1"/>
    </row>
    <row r="629" spans="4:10" s="3" customFormat="1" x14ac:dyDescent="0.25">
      <c r="D629" s="1"/>
      <c r="E629" s="1"/>
      <c r="F629" s="1"/>
      <c r="H629" s="1"/>
      <c r="J629" s="1"/>
    </row>
    <row r="630" spans="4:10" s="3" customFormat="1" x14ac:dyDescent="0.25">
      <c r="D630" s="1"/>
      <c r="E630" s="1"/>
      <c r="F630" s="1"/>
      <c r="H630" s="1"/>
      <c r="J630" s="1"/>
    </row>
    <row r="631" spans="4:10" s="3" customFormat="1" x14ac:dyDescent="0.25">
      <c r="D631" s="1"/>
      <c r="E631" s="1"/>
      <c r="F631" s="1"/>
      <c r="H631" s="1"/>
      <c r="J631" s="1"/>
    </row>
    <row r="632" spans="4:10" s="3" customFormat="1" x14ac:dyDescent="0.25">
      <c r="D632" s="1"/>
      <c r="E632" s="1"/>
      <c r="F632" s="1"/>
      <c r="H632" s="1"/>
      <c r="J632" s="1"/>
    </row>
    <row r="633" spans="4:10" s="3" customFormat="1" x14ac:dyDescent="0.25">
      <c r="D633" s="1"/>
      <c r="E633" s="1"/>
      <c r="F633" s="1"/>
      <c r="H633" s="1"/>
      <c r="J633" s="1"/>
    </row>
    <row r="634" spans="4:10" s="3" customFormat="1" x14ac:dyDescent="0.25">
      <c r="D634" s="1"/>
      <c r="E634" s="1"/>
      <c r="F634" s="1"/>
      <c r="H634" s="1"/>
      <c r="J634" s="1"/>
    </row>
    <row r="635" spans="4:10" s="3" customFormat="1" x14ac:dyDescent="0.25">
      <c r="D635" s="1"/>
      <c r="E635" s="1"/>
      <c r="F635" s="1"/>
      <c r="H635" s="1"/>
      <c r="J635" s="1"/>
    </row>
    <row r="636" spans="4:10" s="3" customFormat="1" x14ac:dyDescent="0.25">
      <c r="D636" s="1"/>
      <c r="E636" s="1"/>
      <c r="F636" s="1"/>
      <c r="H636" s="1"/>
      <c r="J636" s="1"/>
    </row>
    <row r="637" spans="4:10" s="3" customFormat="1" x14ac:dyDescent="0.25">
      <c r="D637" s="1"/>
      <c r="E637" s="1"/>
      <c r="F637" s="1"/>
      <c r="H637" s="1"/>
      <c r="J637" s="1"/>
    </row>
    <row r="638" spans="4:10" s="3" customFormat="1" x14ac:dyDescent="0.25">
      <c r="D638" s="1"/>
      <c r="E638" s="1"/>
      <c r="F638" s="1"/>
      <c r="H638" s="1"/>
      <c r="J638" s="1"/>
    </row>
    <row r="639" spans="4:10" s="3" customFormat="1" x14ac:dyDescent="0.25">
      <c r="D639" s="1"/>
      <c r="E639" s="1"/>
      <c r="F639" s="1"/>
      <c r="H639" s="1"/>
      <c r="J639" s="1"/>
    </row>
    <row r="640" spans="4:10" s="3" customFormat="1" x14ac:dyDescent="0.25">
      <c r="D640" s="1"/>
      <c r="E640" s="1"/>
      <c r="F640" s="1"/>
      <c r="H640" s="1"/>
      <c r="J640" s="1"/>
    </row>
    <row r="641" spans="4:10" s="3" customFormat="1" x14ac:dyDescent="0.25">
      <c r="D641" s="1"/>
      <c r="E641" s="1"/>
      <c r="F641" s="1"/>
      <c r="H641" s="1"/>
      <c r="J641" s="1"/>
    </row>
    <row r="642" spans="4:10" s="3" customFormat="1" x14ac:dyDescent="0.25">
      <c r="D642" s="1"/>
      <c r="E642" s="1"/>
      <c r="F642" s="1"/>
      <c r="H642" s="1"/>
      <c r="J642" s="1"/>
    </row>
    <row r="643" spans="4:10" s="3" customFormat="1" x14ac:dyDescent="0.25">
      <c r="D643" s="1"/>
      <c r="E643" s="1"/>
      <c r="F643" s="1"/>
      <c r="H643" s="1"/>
      <c r="J643" s="1"/>
    </row>
    <row r="644" spans="4:10" s="3" customFormat="1" x14ac:dyDescent="0.25">
      <c r="D644" s="1"/>
      <c r="E644" s="1"/>
      <c r="F644" s="1"/>
      <c r="H644" s="1"/>
      <c r="J644" s="1"/>
    </row>
    <row r="645" spans="4:10" s="3" customFormat="1" x14ac:dyDescent="0.25">
      <c r="D645" s="1"/>
      <c r="E645" s="1"/>
      <c r="F645" s="1"/>
      <c r="H645" s="1"/>
      <c r="J645" s="1"/>
    </row>
    <row r="646" spans="4:10" s="3" customFormat="1" x14ac:dyDescent="0.25">
      <c r="D646" s="1"/>
      <c r="E646" s="1"/>
      <c r="F646" s="1"/>
      <c r="H646" s="1"/>
      <c r="J646" s="1"/>
    </row>
    <row r="647" spans="4:10" s="3" customFormat="1" x14ac:dyDescent="0.25">
      <c r="D647" s="1"/>
      <c r="E647" s="1"/>
      <c r="F647" s="1"/>
      <c r="H647" s="1"/>
      <c r="J647" s="1"/>
    </row>
    <row r="648" spans="4:10" s="3" customFormat="1" x14ac:dyDescent="0.25">
      <c r="D648" s="1"/>
      <c r="E648" s="1"/>
      <c r="F648" s="1"/>
      <c r="H648" s="1"/>
      <c r="J648" s="1"/>
    </row>
    <row r="649" spans="4:10" s="3" customFormat="1" x14ac:dyDescent="0.25">
      <c r="D649" s="1"/>
      <c r="E649" s="1"/>
      <c r="F649" s="1"/>
      <c r="H649" s="1"/>
      <c r="J649" s="1"/>
    </row>
    <row r="650" spans="4:10" s="3" customFormat="1" x14ac:dyDescent="0.25">
      <c r="D650" s="1"/>
      <c r="E650" s="1"/>
      <c r="F650" s="1"/>
      <c r="H650" s="1"/>
      <c r="J650" s="1"/>
    </row>
    <row r="651" spans="4:10" s="3" customFormat="1" x14ac:dyDescent="0.25">
      <c r="D651" s="1"/>
      <c r="E651" s="1"/>
      <c r="F651" s="1"/>
      <c r="H651" s="1"/>
      <c r="J651" s="1"/>
    </row>
    <row r="652" spans="4:10" s="3" customFormat="1" x14ac:dyDescent="0.25">
      <c r="D652" s="1"/>
      <c r="E652" s="1"/>
      <c r="F652" s="1"/>
      <c r="H652" s="1"/>
      <c r="J652" s="1"/>
    </row>
    <row r="653" spans="4:10" s="3" customFormat="1" x14ac:dyDescent="0.25">
      <c r="D653" s="1"/>
      <c r="E653" s="1"/>
      <c r="F653" s="1"/>
      <c r="H653" s="1"/>
      <c r="J653" s="1"/>
    </row>
    <row r="654" spans="4:10" s="3" customFormat="1" x14ac:dyDescent="0.25">
      <c r="D654" s="1"/>
      <c r="E654" s="1"/>
      <c r="F654" s="1"/>
      <c r="H654" s="1"/>
      <c r="J654" s="1"/>
    </row>
    <row r="655" spans="4:10" s="3" customFormat="1" x14ac:dyDescent="0.25">
      <c r="D655" s="1"/>
      <c r="E655" s="1"/>
      <c r="F655" s="1"/>
      <c r="H655" s="1"/>
      <c r="J655" s="1"/>
    </row>
    <row r="656" spans="4:10" s="3" customFormat="1" x14ac:dyDescent="0.25">
      <c r="D656" s="1"/>
      <c r="E656" s="1"/>
      <c r="F656" s="1"/>
      <c r="H656" s="1"/>
      <c r="J656" s="1"/>
    </row>
    <row r="657" spans="4:10" s="3" customFormat="1" x14ac:dyDescent="0.25">
      <c r="D657" s="1"/>
      <c r="E657" s="1"/>
      <c r="F657" s="1"/>
      <c r="H657" s="1"/>
      <c r="J657" s="1"/>
    </row>
    <row r="658" spans="4:10" s="3" customFormat="1" x14ac:dyDescent="0.25">
      <c r="D658" s="1"/>
      <c r="E658" s="1"/>
      <c r="F658" s="1"/>
      <c r="H658" s="1"/>
      <c r="J658" s="1"/>
    </row>
    <row r="659" spans="4:10" s="3" customFormat="1" x14ac:dyDescent="0.25">
      <c r="D659" s="1"/>
      <c r="E659" s="1"/>
      <c r="F659" s="1"/>
      <c r="H659" s="1"/>
      <c r="J659" s="1"/>
    </row>
    <row r="660" spans="4:10" s="3" customFormat="1" x14ac:dyDescent="0.25">
      <c r="D660" s="1"/>
      <c r="E660" s="1"/>
      <c r="F660" s="1"/>
      <c r="H660" s="1"/>
      <c r="J660" s="1"/>
    </row>
    <row r="661" spans="4:10" s="3" customFormat="1" x14ac:dyDescent="0.25">
      <c r="D661" s="1"/>
      <c r="E661" s="1"/>
      <c r="F661" s="1"/>
      <c r="H661" s="1"/>
      <c r="J661" s="1"/>
    </row>
    <row r="662" spans="4:10" s="3" customFormat="1" x14ac:dyDescent="0.25">
      <c r="D662" s="1"/>
      <c r="E662" s="1"/>
      <c r="F662" s="1"/>
      <c r="H662" s="1"/>
      <c r="J662" s="1"/>
    </row>
    <row r="663" spans="4:10" s="3" customFormat="1" x14ac:dyDescent="0.25">
      <c r="D663" s="1"/>
      <c r="E663" s="1"/>
      <c r="F663" s="1"/>
      <c r="H663" s="1"/>
      <c r="J663" s="1"/>
    </row>
    <row r="664" spans="4:10" s="3" customFormat="1" x14ac:dyDescent="0.25">
      <c r="D664" s="1"/>
      <c r="E664" s="1"/>
      <c r="F664" s="1"/>
      <c r="H664" s="1"/>
      <c r="J664" s="1"/>
    </row>
    <row r="665" spans="4:10" s="3" customFormat="1" x14ac:dyDescent="0.25">
      <c r="D665" s="1"/>
      <c r="E665" s="1"/>
      <c r="F665" s="1"/>
      <c r="H665" s="1"/>
      <c r="J665" s="1"/>
    </row>
    <row r="666" spans="4:10" s="3" customFormat="1" x14ac:dyDescent="0.25">
      <c r="D666" s="1"/>
      <c r="E666" s="1"/>
      <c r="F666" s="1"/>
      <c r="H666" s="1"/>
      <c r="J666" s="1"/>
    </row>
    <row r="667" spans="4:10" s="3" customFormat="1" x14ac:dyDescent="0.25">
      <c r="D667" s="1"/>
      <c r="E667" s="1"/>
      <c r="F667" s="1"/>
      <c r="H667" s="1"/>
      <c r="J667" s="1"/>
    </row>
    <row r="668" spans="4:10" s="3" customFormat="1" x14ac:dyDescent="0.25">
      <c r="D668" s="1"/>
      <c r="E668" s="1"/>
      <c r="F668" s="1"/>
      <c r="H668" s="1"/>
      <c r="J668" s="1"/>
    </row>
    <row r="669" spans="4:10" s="3" customFormat="1" x14ac:dyDescent="0.25">
      <c r="D669" s="1"/>
      <c r="E669" s="1"/>
      <c r="F669" s="1"/>
      <c r="H669" s="1"/>
      <c r="J669" s="1"/>
    </row>
    <row r="670" spans="4:10" s="3" customFormat="1" x14ac:dyDescent="0.25">
      <c r="D670" s="1"/>
      <c r="E670" s="1"/>
      <c r="F670" s="1"/>
      <c r="H670" s="1"/>
      <c r="J670" s="1"/>
    </row>
    <row r="671" spans="4:10" s="3" customFormat="1" x14ac:dyDescent="0.25">
      <c r="D671" s="1"/>
      <c r="E671" s="1"/>
      <c r="F671" s="1"/>
      <c r="H671" s="1"/>
      <c r="J671" s="1"/>
    </row>
    <row r="672" spans="4:10" s="3" customFormat="1" x14ac:dyDescent="0.25">
      <c r="D672" s="1"/>
      <c r="E672" s="1"/>
      <c r="F672" s="1"/>
      <c r="H672" s="1"/>
      <c r="J672" s="1"/>
    </row>
    <row r="673" spans="4:10" s="3" customFormat="1" x14ac:dyDescent="0.25">
      <c r="D673" s="1"/>
      <c r="E673" s="1"/>
      <c r="F673" s="1"/>
      <c r="H673" s="1"/>
      <c r="J673" s="1"/>
    </row>
    <row r="674" spans="4:10" s="3" customFormat="1" x14ac:dyDescent="0.25">
      <c r="D674" s="1"/>
      <c r="E674" s="1"/>
      <c r="F674" s="1"/>
      <c r="H674" s="1"/>
      <c r="J674" s="1"/>
    </row>
    <row r="675" spans="4:10" s="3" customFormat="1" x14ac:dyDescent="0.25">
      <c r="D675" s="1"/>
      <c r="E675" s="1"/>
      <c r="F675" s="1"/>
      <c r="H675" s="1"/>
      <c r="J675" s="1"/>
    </row>
    <row r="676" spans="4:10" s="3" customFormat="1" x14ac:dyDescent="0.25">
      <c r="D676" s="1"/>
      <c r="E676" s="1"/>
      <c r="F676" s="1"/>
      <c r="H676" s="1"/>
      <c r="J676" s="1"/>
    </row>
    <row r="677" spans="4:10" s="3" customFormat="1" x14ac:dyDescent="0.25">
      <c r="D677" s="1"/>
      <c r="E677" s="1"/>
      <c r="F677" s="1"/>
      <c r="H677" s="1"/>
      <c r="J677" s="1"/>
    </row>
    <row r="678" spans="4:10" s="3" customFormat="1" x14ac:dyDescent="0.25">
      <c r="D678" s="1"/>
      <c r="E678" s="1"/>
      <c r="F678" s="1"/>
      <c r="H678" s="1"/>
      <c r="J678" s="1"/>
    </row>
    <row r="679" spans="4:10" s="3" customFormat="1" x14ac:dyDescent="0.25">
      <c r="D679" s="1"/>
      <c r="E679" s="1"/>
      <c r="F679" s="1"/>
      <c r="H679" s="1"/>
      <c r="J679" s="1"/>
    </row>
    <row r="680" spans="4:10" s="3" customFormat="1" x14ac:dyDescent="0.25">
      <c r="D680" s="1"/>
      <c r="E680" s="1"/>
      <c r="F680" s="1"/>
      <c r="H680" s="1"/>
      <c r="J680" s="1"/>
    </row>
    <row r="681" spans="4:10" s="3" customFormat="1" x14ac:dyDescent="0.25">
      <c r="D681" s="1"/>
      <c r="E681" s="1"/>
      <c r="F681" s="1"/>
      <c r="H681" s="1"/>
      <c r="J681" s="1"/>
    </row>
    <row r="682" spans="4:10" s="3" customFormat="1" x14ac:dyDescent="0.25">
      <c r="D682" s="1"/>
      <c r="E682" s="1"/>
      <c r="F682" s="1"/>
      <c r="H682" s="1"/>
      <c r="J682" s="1"/>
    </row>
    <row r="683" spans="4:10" s="3" customFormat="1" x14ac:dyDescent="0.25">
      <c r="D683" s="1"/>
      <c r="E683" s="1"/>
      <c r="F683" s="1"/>
      <c r="H683" s="1"/>
      <c r="J683" s="1"/>
    </row>
    <row r="684" spans="4:10" s="3" customFormat="1" x14ac:dyDescent="0.25">
      <c r="D684" s="1"/>
      <c r="E684" s="1"/>
      <c r="F684" s="1"/>
      <c r="H684" s="1"/>
      <c r="J684" s="1"/>
    </row>
    <row r="685" spans="4:10" s="3" customFormat="1" x14ac:dyDescent="0.25">
      <c r="D685" s="1"/>
      <c r="E685" s="1"/>
      <c r="F685" s="1"/>
      <c r="H685" s="1"/>
      <c r="J685" s="1"/>
    </row>
    <row r="686" spans="4:10" s="3" customFormat="1" x14ac:dyDescent="0.25">
      <c r="D686" s="1"/>
      <c r="E686" s="1"/>
      <c r="F686" s="1"/>
      <c r="H686" s="1"/>
      <c r="J686" s="1"/>
    </row>
    <row r="687" spans="4:10" s="3" customFormat="1" x14ac:dyDescent="0.25">
      <c r="D687" s="1"/>
      <c r="E687" s="1"/>
      <c r="F687" s="1"/>
      <c r="H687" s="1"/>
      <c r="J687" s="1"/>
    </row>
    <row r="688" spans="4:10" s="3" customFormat="1" x14ac:dyDescent="0.25">
      <c r="D688" s="1"/>
      <c r="E688" s="1"/>
      <c r="F688" s="1"/>
      <c r="H688" s="1"/>
      <c r="J688" s="1"/>
    </row>
    <row r="689" spans="4:10" s="3" customFormat="1" x14ac:dyDescent="0.25">
      <c r="D689" s="1"/>
      <c r="E689" s="1"/>
      <c r="F689" s="1"/>
      <c r="H689" s="1"/>
      <c r="J689" s="1"/>
    </row>
    <row r="690" spans="4:10" s="3" customFormat="1" x14ac:dyDescent="0.25">
      <c r="D690" s="1"/>
      <c r="E690" s="1"/>
      <c r="F690" s="1"/>
      <c r="H690" s="1"/>
      <c r="J690" s="1"/>
    </row>
    <row r="691" spans="4:10" s="3" customFormat="1" x14ac:dyDescent="0.25">
      <c r="D691" s="1"/>
      <c r="E691" s="1"/>
      <c r="F691" s="1"/>
      <c r="H691" s="1"/>
      <c r="J691" s="1"/>
    </row>
    <row r="692" spans="4:10" s="3" customFormat="1" x14ac:dyDescent="0.25">
      <c r="D692" s="1"/>
      <c r="E692" s="1"/>
      <c r="F692" s="1"/>
      <c r="H692" s="1"/>
      <c r="J692" s="1"/>
    </row>
    <row r="693" spans="4:10" s="3" customFormat="1" x14ac:dyDescent="0.25">
      <c r="D693" s="1"/>
      <c r="E693" s="1"/>
      <c r="F693" s="1"/>
      <c r="H693" s="1"/>
      <c r="J693" s="1"/>
    </row>
    <row r="694" spans="4:10" s="3" customFormat="1" x14ac:dyDescent="0.25">
      <c r="D694" s="1"/>
      <c r="E694" s="1"/>
      <c r="F694" s="1"/>
      <c r="H694" s="1"/>
      <c r="J694" s="1"/>
    </row>
    <row r="695" spans="4:10" s="3" customFormat="1" x14ac:dyDescent="0.25">
      <c r="D695" s="1"/>
      <c r="E695" s="1"/>
      <c r="F695" s="1"/>
      <c r="H695" s="1"/>
      <c r="J695" s="1"/>
    </row>
    <row r="696" spans="4:10" s="3" customFormat="1" x14ac:dyDescent="0.25">
      <c r="D696" s="1"/>
      <c r="E696" s="1"/>
      <c r="F696" s="1"/>
      <c r="H696" s="1"/>
      <c r="J696" s="1"/>
    </row>
    <row r="697" spans="4:10" s="3" customFormat="1" x14ac:dyDescent="0.25">
      <c r="D697" s="1"/>
      <c r="E697" s="1"/>
      <c r="F697" s="1"/>
      <c r="H697" s="1"/>
      <c r="J697" s="1"/>
    </row>
    <row r="698" spans="4:10" s="3" customFormat="1" x14ac:dyDescent="0.25">
      <c r="D698" s="1"/>
      <c r="E698" s="1"/>
      <c r="F698" s="1"/>
      <c r="H698" s="1"/>
      <c r="J698" s="1"/>
    </row>
    <row r="699" spans="4:10" s="3" customFormat="1" x14ac:dyDescent="0.25">
      <c r="D699" s="1"/>
      <c r="E699" s="1"/>
      <c r="F699" s="1"/>
      <c r="H699" s="1"/>
      <c r="J699" s="1"/>
    </row>
    <row r="700" spans="4:10" s="3" customFormat="1" x14ac:dyDescent="0.25">
      <c r="D700" s="1"/>
      <c r="E700" s="1"/>
      <c r="F700" s="1"/>
      <c r="H700" s="1"/>
      <c r="J700" s="1"/>
    </row>
    <row r="701" spans="4:10" s="3" customFormat="1" x14ac:dyDescent="0.25">
      <c r="D701" s="1"/>
      <c r="E701" s="1"/>
      <c r="F701" s="1"/>
      <c r="H701" s="1"/>
      <c r="J701" s="1"/>
    </row>
    <row r="702" spans="4:10" s="3" customFormat="1" x14ac:dyDescent="0.25">
      <c r="D702" s="1"/>
      <c r="E702" s="1"/>
      <c r="F702" s="1"/>
      <c r="H702" s="1"/>
      <c r="J702" s="1"/>
    </row>
    <row r="703" spans="4:10" s="3" customFormat="1" x14ac:dyDescent="0.25">
      <c r="D703" s="1"/>
      <c r="E703" s="1"/>
      <c r="F703" s="1"/>
      <c r="H703" s="1"/>
      <c r="J703" s="1"/>
    </row>
    <row r="704" spans="4:10" s="3" customFormat="1" x14ac:dyDescent="0.25">
      <c r="D704" s="1"/>
      <c r="E704" s="1"/>
      <c r="F704" s="1"/>
      <c r="H704" s="1"/>
      <c r="J704" s="1"/>
    </row>
    <row r="705" spans="4:10" s="3" customFormat="1" x14ac:dyDescent="0.25">
      <c r="D705" s="1"/>
      <c r="E705" s="1"/>
      <c r="F705" s="1"/>
      <c r="H705" s="1"/>
      <c r="J705" s="1"/>
    </row>
    <row r="706" spans="4:10" s="3" customFormat="1" x14ac:dyDescent="0.25">
      <c r="D706" s="1"/>
      <c r="E706" s="1"/>
      <c r="F706" s="1"/>
      <c r="H706" s="1"/>
      <c r="J706" s="1"/>
    </row>
    <row r="707" spans="4:10" s="3" customFormat="1" x14ac:dyDescent="0.25">
      <c r="D707" s="1"/>
      <c r="E707" s="1"/>
      <c r="F707" s="1"/>
      <c r="H707" s="1"/>
      <c r="J707" s="1"/>
    </row>
    <row r="708" spans="4:10" s="3" customFormat="1" x14ac:dyDescent="0.25">
      <c r="D708" s="1"/>
      <c r="E708" s="1"/>
      <c r="F708" s="1"/>
      <c r="H708" s="1"/>
      <c r="J708" s="1"/>
    </row>
    <row r="709" spans="4:10" s="3" customFormat="1" x14ac:dyDescent="0.25">
      <c r="D709" s="1"/>
      <c r="E709" s="1"/>
      <c r="F709" s="1"/>
      <c r="H709" s="1"/>
      <c r="J709" s="1"/>
    </row>
    <row r="710" spans="4:10" s="3" customFormat="1" x14ac:dyDescent="0.25">
      <c r="D710" s="1"/>
      <c r="E710" s="1"/>
      <c r="F710" s="1"/>
      <c r="H710" s="1"/>
      <c r="J710" s="1"/>
    </row>
    <row r="711" spans="4:10" s="3" customFormat="1" x14ac:dyDescent="0.25">
      <c r="D711" s="1"/>
      <c r="E711" s="1"/>
      <c r="F711" s="1"/>
      <c r="H711" s="1"/>
      <c r="J711" s="1"/>
    </row>
    <row r="712" spans="4:10" s="3" customFormat="1" x14ac:dyDescent="0.25">
      <c r="D712" s="1"/>
      <c r="E712" s="1"/>
      <c r="F712" s="1"/>
      <c r="H712" s="1"/>
      <c r="J712" s="1"/>
    </row>
    <row r="713" spans="4:10" s="3" customFormat="1" x14ac:dyDescent="0.25">
      <c r="D713" s="1"/>
      <c r="E713" s="1"/>
      <c r="F713" s="1"/>
      <c r="H713" s="1"/>
      <c r="J713" s="1"/>
    </row>
    <row r="714" spans="4:10" s="3" customFormat="1" x14ac:dyDescent="0.25">
      <c r="D714" s="1"/>
      <c r="E714" s="1"/>
      <c r="F714" s="1"/>
      <c r="H714" s="1"/>
      <c r="J714" s="1"/>
    </row>
    <row r="715" spans="4:10" s="3" customFormat="1" x14ac:dyDescent="0.25">
      <c r="D715" s="1"/>
      <c r="E715" s="1"/>
      <c r="F715" s="1"/>
      <c r="H715" s="1"/>
      <c r="J715" s="1"/>
    </row>
    <row r="716" spans="4:10" s="3" customFormat="1" x14ac:dyDescent="0.25">
      <c r="D716" s="1"/>
      <c r="E716" s="1"/>
      <c r="F716" s="1"/>
      <c r="H716" s="1"/>
      <c r="J716" s="1"/>
    </row>
    <row r="717" spans="4:10" s="3" customFormat="1" x14ac:dyDescent="0.25">
      <c r="D717" s="1"/>
      <c r="E717" s="1"/>
      <c r="F717" s="1"/>
      <c r="H717" s="1"/>
      <c r="J717" s="1"/>
    </row>
    <row r="718" spans="4:10" s="3" customFormat="1" x14ac:dyDescent="0.25">
      <c r="D718" s="1"/>
      <c r="E718" s="1"/>
      <c r="F718" s="1"/>
      <c r="H718" s="1"/>
      <c r="J718" s="1"/>
    </row>
    <row r="719" spans="4:10" s="3" customFormat="1" x14ac:dyDescent="0.25">
      <c r="D719" s="1"/>
      <c r="E719" s="1"/>
      <c r="F719" s="1"/>
      <c r="H719" s="1"/>
      <c r="J719" s="1"/>
    </row>
    <row r="720" spans="4:10" s="3" customFormat="1" x14ac:dyDescent="0.25">
      <c r="D720" s="1"/>
      <c r="E720" s="1"/>
      <c r="F720" s="1"/>
      <c r="H720" s="1"/>
      <c r="J720" s="1"/>
    </row>
    <row r="721" spans="4:10" s="3" customFormat="1" x14ac:dyDescent="0.25">
      <c r="D721" s="1"/>
      <c r="E721" s="1"/>
      <c r="F721" s="1"/>
      <c r="H721" s="1"/>
      <c r="J721" s="1"/>
    </row>
    <row r="722" spans="4:10" s="3" customFormat="1" x14ac:dyDescent="0.25">
      <c r="D722" s="1"/>
      <c r="E722" s="1"/>
      <c r="F722" s="1"/>
      <c r="H722" s="1"/>
      <c r="J722" s="1"/>
    </row>
    <row r="723" spans="4:10" s="3" customFormat="1" x14ac:dyDescent="0.25">
      <c r="D723" s="1"/>
      <c r="E723" s="1"/>
      <c r="F723" s="1"/>
      <c r="H723" s="1"/>
      <c r="J723" s="1"/>
    </row>
    <row r="724" spans="4:10" s="3" customFormat="1" x14ac:dyDescent="0.25">
      <c r="D724" s="1"/>
      <c r="E724" s="1"/>
      <c r="F724" s="1"/>
      <c r="H724" s="1"/>
      <c r="J724" s="1"/>
    </row>
    <row r="725" spans="4:10" s="3" customFormat="1" x14ac:dyDescent="0.25">
      <c r="D725" s="1"/>
      <c r="E725" s="1"/>
      <c r="F725" s="1"/>
      <c r="H725" s="1"/>
      <c r="J725" s="1"/>
    </row>
    <row r="726" spans="4:10" s="3" customFormat="1" x14ac:dyDescent="0.25">
      <c r="D726" s="1"/>
      <c r="E726" s="1"/>
      <c r="F726" s="1"/>
      <c r="H726" s="1"/>
      <c r="J726" s="1"/>
    </row>
    <row r="727" spans="4:10" s="3" customFormat="1" x14ac:dyDescent="0.25">
      <c r="D727" s="1"/>
      <c r="E727" s="1"/>
      <c r="F727" s="1"/>
      <c r="H727" s="1"/>
      <c r="J727" s="1"/>
    </row>
    <row r="728" spans="4:10" s="3" customFormat="1" x14ac:dyDescent="0.25">
      <c r="D728" s="1"/>
      <c r="E728" s="1"/>
      <c r="F728" s="1"/>
      <c r="H728" s="1"/>
      <c r="J728" s="1"/>
    </row>
    <row r="729" spans="4:10" s="3" customFormat="1" x14ac:dyDescent="0.25">
      <c r="D729" s="1"/>
      <c r="E729" s="1"/>
      <c r="F729" s="1"/>
      <c r="H729" s="1"/>
      <c r="J729" s="1"/>
    </row>
    <row r="730" spans="4:10" s="3" customFormat="1" x14ac:dyDescent="0.25">
      <c r="D730" s="1"/>
      <c r="E730" s="1"/>
      <c r="F730" s="1"/>
      <c r="H730" s="1"/>
      <c r="J730" s="1"/>
    </row>
    <row r="731" spans="4:10" s="3" customFormat="1" x14ac:dyDescent="0.25">
      <c r="D731" s="1"/>
      <c r="E731" s="1"/>
      <c r="F731" s="1"/>
      <c r="H731" s="1"/>
      <c r="J731" s="1"/>
    </row>
    <row r="732" spans="4:10" s="3" customFormat="1" x14ac:dyDescent="0.25">
      <c r="D732" s="1"/>
      <c r="E732" s="1"/>
      <c r="F732" s="1"/>
      <c r="H732" s="1"/>
      <c r="J732" s="1"/>
    </row>
    <row r="733" spans="4:10" s="3" customFormat="1" x14ac:dyDescent="0.25">
      <c r="D733" s="1"/>
      <c r="E733" s="1"/>
      <c r="F733" s="1"/>
      <c r="H733" s="1"/>
      <c r="J733" s="1"/>
    </row>
    <row r="734" spans="4:10" s="3" customFormat="1" x14ac:dyDescent="0.25">
      <c r="D734" s="1"/>
      <c r="E734" s="1"/>
      <c r="F734" s="1"/>
      <c r="H734" s="1"/>
      <c r="J734" s="1"/>
    </row>
    <row r="735" spans="4:10" s="3" customFormat="1" x14ac:dyDescent="0.25">
      <c r="D735" s="1"/>
      <c r="E735" s="1"/>
      <c r="F735" s="1"/>
      <c r="H735" s="1"/>
      <c r="J735" s="1"/>
    </row>
    <row r="736" spans="4:10" s="3" customFormat="1" x14ac:dyDescent="0.25">
      <c r="D736" s="1"/>
      <c r="E736" s="1"/>
      <c r="F736" s="1"/>
      <c r="H736" s="1"/>
      <c r="J736" s="1"/>
    </row>
    <row r="737" spans="4:10" s="3" customFormat="1" x14ac:dyDescent="0.25">
      <c r="D737" s="1"/>
      <c r="E737" s="1"/>
      <c r="F737" s="1"/>
      <c r="H737" s="1"/>
      <c r="J737" s="1"/>
    </row>
    <row r="738" spans="4:10" s="3" customFormat="1" x14ac:dyDescent="0.25">
      <c r="D738" s="1"/>
      <c r="E738" s="1"/>
      <c r="F738" s="1"/>
      <c r="H738" s="1"/>
      <c r="J738" s="1"/>
    </row>
    <row r="739" spans="4:10" s="3" customFormat="1" x14ac:dyDescent="0.25">
      <c r="D739" s="1"/>
      <c r="E739" s="1"/>
      <c r="F739" s="1"/>
      <c r="H739" s="1"/>
      <c r="J739" s="1"/>
    </row>
    <row r="740" spans="4:10" s="3" customFormat="1" x14ac:dyDescent="0.25">
      <c r="D740" s="1"/>
      <c r="E740" s="1"/>
      <c r="F740" s="1"/>
      <c r="H740" s="1"/>
      <c r="J740" s="1"/>
    </row>
    <row r="741" spans="4:10" s="3" customFormat="1" x14ac:dyDescent="0.25">
      <c r="D741" s="1"/>
      <c r="E741" s="1"/>
      <c r="F741" s="1"/>
      <c r="H741" s="1"/>
      <c r="J741" s="1"/>
    </row>
    <row r="742" spans="4:10" s="3" customFormat="1" x14ac:dyDescent="0.25">
      <c r="D742" s="1"/>
      <c r="E742" s="1"/>
      <c r="F742" s="1"/>
      <c r="H742" s="1"/>
      <c r="J742" s="1"/>
    </row>
    <row r="743" spans="4:10" s="3" customFormat="1" x14ac:dyDescent="0.25">
      <c r="D743" s="1"/>
      <c r="E743" s="1"/>
      <c r="F743" s="1"/>
      <c r="H743" s="1"/>
      <c r="J743" s="1"/>
    </row>
    <row r="744" spans="4:10" s="3" customFormat="1" x14ac:dyDescent="0.25">
      <c r="D744" s="1"/>
      <c r="E744" s="1"/>
      <c r="F744" s="1"/>
      <c r="H744" s="1"/>
      <c r="J744" s="1"/>
    </row>
    <row r="745" spans="4:10" s="3" customFormat="1" x14ac:dyDescent="0.25">
      <c r="D745" s="1"/>
      <c r="E745" s="1"/>
      <c r="F745" s="1"/>
      <c r="H745" s="1"/>
      <c r="J745" s="1"/>
    </row>
    <row r="746" spans="4:10" s="3" customFormat="1" x14ac:dyDescent="0.25">
      <c r="D746" s="1"/>
      <c r="E746" s="1"/>
      <c r="F746" s="1"/>
      <c r="H746" s="1"/>
      <c r="J746" s="1"/>
    </row>
    <row r="747" spans="4:10" s="3" customFormat="1" x14ac:dyDescent="0.25">
      <c r="D747" s="1"/>
      <c r="E747" s="1"/>
      <c r="F747" s="1"/>
      <c r="H747" s="1"/>
      <c r="J747" s="1"/>
    </row>
    <row r="748" spans="4:10" s="3" customFormat="1" x14ac:dyDescent="0.25">
      <c r="D748" s="1"/>
      <c r="E748" s="1"/>
      <c r="F748" s="1"/>
      <c r="H748" s="1"/>
      <c r="J748" s="1"/>
    </row>
    <row r="749" spans="4:10" s="3" customFormat="1" x14ac:dyDescent="0.25">
      <c r="D749" s="1"/>
      <c r="E749" s="1"/>
      <c r="F749" s="1"/>
      <c r="H749" s="1"/>
      <c r="J749" s="1"/>
    </row>
    <row r="750" spans="4:10" s="3" customFormat="1" x14ac:dyDescent="0.25">
      <c r="D750" s="1"/>
      <c r="E750" s="1"/>
      <c r="F750" s="1"/>
      <c r="H750" s="1"/>
      <c r="J750" s="1"/>
    </row>
    <row r="751" spans="4:10" s="3" customFormat="1" x14ac:dyDescent="0.25">
      <c r="D751" s="1"/>
      <c r="E751" s="1"/>
      <c r="F751" s="1"/>
      <c r="H751" s="1"/>
      <c r="J751" s="1"/>
    </row>
    <row r="752" spans="4:10" s="3" customFormat="1" x14ac:dyDescent="0.25">
      <c r="D752" s="1"/>
      <c r="E752" s="1"/>
      <c r="F752" s="1"/>
      <c r="H752" s="1"/>
      <c r="J752" s="1"/>
    </row>
    <row r="753" spans="4:10" s="3" customFormat="1" x14ac:dyDescent="0.25">
      <c r="D753" s="1"/>
      <c r="E753" s="1"/>
      <c r="F753" s="1"/>
      <c r="H753" s="1"/>
      <c r="J753" s="1"/>
    </row>
    <row r="754" spans="4:10" s="3" customFormat="1" x14ac:dyDescent="0.25">
      <c r="D754" s="1"/>
      <c r="E754" s="1"/>
      <c r="F754" s="1"/>
      <c r="H754" s="1"/>
      <c r="J754" s="1"/>
    </row>
    <row r="755" spans="4:10" s="3" customFormat="1" x14ac:dyDescent="0.25">
      <c r="D755" s="1"/>
      <c r="E755" s="1"/>
      <c r="F755" s="1"/>
      <c r="H755" s="1"/>
      <c r="J755" s="1"/>
    </row>
    <row r="756" spans="4:10" s="3" customFormat="1" x14ac:dyDescent="0.25">
      <c r="D756" s="1"/>
      <c r="E756" s="1"/>
      <c r="F756" s="1"/>
      <c r="H756" s="1"/>
      <c r="J756" s="1"/>
    </row>
    <row r="757" spans="4:10" s="3" customFormat="1" x14ac:dyDescent="0.25">
      <c r="D757" s="1"/>
      <c r="E757" s="1"/>
      <c r="F757" s="1"/>
      <c r="H757" s="1"/>
      <c r="J757" s="1"/>
    </row>
    <row r="758" spans="4:10" s="3" customFormat="1" x14ac:dyDescent="0.25">
      <c r="D758" s="1"/>
      <c r="E758" s="1"/>
      <c r="F758" s="1"/>
      <c r="H758" s="1"/>
      <c r="J758" s="1"/>
    </row>
    <row r="759" spans="4:10" s="3" customFormat="1" x14ac:dyDescent="0.25">
      <c r="D759" s="1"/>
      <c r="E759" s="1"/>
      <c r="F759" s="1"/>
      <c r="H759" s="1"/>
      <c r="J759" s="1"/>
    </row>
    <row r="760" spans="4:10" s="3" customFormat="1" x14ac:dyDescent="0.25">
      <c r="D760" s="1"/>
      <c r="E760" s="1"/>
      <c r="F760" s="1"/>
      <c r="H760" s="1"/>
      <c r="J760" s="1"/>
    </row>
    <row r="761" spans="4:10" s="3" customFormat="1" x14ac:dyDescent="0.25">
      <c r="D761" s="1"/>
      <c r="E761" s="1"/>
      <c r="F761" s="1"/>
      <c r="H761" s="1"/>
      <c r="J761" s="1"/>
    </row>
    <row r="762" spans="4:10" s="3" customFormat="1" x14ac:dyDescent="0.25">
      <c r="D762" s="1"/>
      <c r="E762" s="1"/>
      <c r="F762" s="1"/>
      <c r="H762" s="1"/>
      <c r="J762" s="1"/>
    </row>
    <row r="763" spans="4:10" s="3" customFormat="1" x14ac:dyDescent="0.25">
      <c r="D763" s="1"/>
      <c r="E763" s="1"/>
      <c r="F763" s="1"/>
      <c r="H763" s="1"/>
      <c r="J763" s="1"/>
    </row>
    <row r="764" spans="4:10" s="3" customFormat="1" x14ac:dyDescent="0.25">
      <c r="D764" s="1"/>
      <c r="E764" s="1"/>
      <c r="F764" s="1"/>
      <c r="H764" s="1"/>
      <c r="J764" s="1"/>
    </row>
    <row r="765" spans="4:10" s="3" customFormat="1" x14ac:dyDescent="0.25">
      <c r="D765" s="1"/>
      <c r="E765" s="1"/>
      <c r="F765" s="1"/>
      <c r="H765" s="1"/>
      <c r="J765" s="1"/>
    </row>
    <row r="766" spans="4:10" s="3" customFormat="1" x14ac:dyDescent="0.25">
      <c r="D766" s="1"/>
      <c r="E766" s="1"/>
      <c r="F766" s="1"/>
      <c r="H766" s="1"/>
      <c r="J766" s="1"/>
    </row>
    <row r="767" spans="4:10" s="3" customFormat="1" x14ac:dyDescent="0.25">
      <c r="D767" s="1"/>
      <c r="E767" s="1"/>
      <c r="F767" s="1"/>
      <c r="H767" s="1"/>
      <c r="J767" s="1"/>
    </row>
    <row r="768" spans="4:10" s="3" customFormat="1" x14ac:dyDescent="0.25">
      <c r="D768" s="1"/>
      <c r="E768" s="1"/>
      <c r="F768" s="1"/>
      <c r="H768" s="1"/>
      <c r="J768" s="1"/>
    </row>
    <row r="769" spans="4:10" s="3" customFormat="1" x14ac:dyDescent="0.25">
      <c r="D769" s="1"/>
      <c r="E769" s="1"/>
      <c r="F769" s="1"/>
      <c r="H769" s="1"/>
      <c r="J769" s="1"/>
    </row>
    <row r="770" spans="4:10" s="3" customFormat="1" x14ac:dyDescent="0.25">
      <c r="D770" s="1"/>
      <c r="E770" s="1"/>
      <c r="F770" s="1"/>
      <c r="H770" s="1"/>
      <c r="J770" s="1"/>
    </row>
    <row r="771" spans="4:10" s="3" customFormat="1" x14ac:dyDescent="0.25">
      <c r="D771" s="1"/>
      <c r="E771" s="1"/>
      <c r="F771" s="1"/>
      <c r="H771" s="1"/>
      <c r="J771" s="1"/>
    </row>
    <row r="772" spans="4:10" s="3" customFormat="1" x14ac:dyDescent="0.25">
      <c r="D772" s="1"/>
      <c r="E772" s="1"/>
      <c r="F772" s="1"/>
      <c r="H772" s="1"/>
      <c r="J772" s="1"/>
    </row>
    <row r="773" spans="4:10" s="3" customFormat="1" x14ac:dyDescent="0.25">
      <c r="D773" s="1"/>
      <c r="E773" s="1"/>
      <c r="F773" s="1"/>
      <c r="H773" s="1"/>
      <c r="J773" s="1"/>
    </row>
    <row r="774" spans="4:10" s="3" customFormat="1" x14ac:dyDescent="0.25">
      <c r="D774" s="1"/>
      <c r="E774" s="1"/>
      <c r="F774" s="1"/>
      <c r="H774" s="1"/>
      <c r="J774" s="1"/>
    </row>
    <row r="775" spans="4:10" s="3" customFormat="1" x14ac:dyDescent="0.25">
      <c r="D775" s="1"/>
      <c r="E775" s="1"/>
      <c r="F775" s="1"/>
      <c r="H775" s="1"/>
      <c r="J775" s="1"/>
    </row>
    <row r="776" spans="4:10" s="3" customFormat="1" x14ac:dyDescent="0.25">
      <c r="D776" s="1"/>
      <c r="E776" s="1"/>
      <c r="F776" s="1"/>
      <c r="H776" s="1"/>
      <c r="J776" s="1"/>
    </row>
    <row r="777" spans="4:10" s="3" customFormat="1" x14ac:dyDescent="0.25">
      <c r="D777" s="1"/>
      <c r="E777" s="1"/>
      <c r="F777" s="1"/>
      <c r="H777" s="1"/>
      <c r="J777" s="1"/>
    </row>
    <row r="778" spans="4:10" s="3" customFormat="1" x14ac:dyDescent="0.25">
      <c r="D778" s="1"/>
      <c r="E778" s="1"/>
      <c r="F778" s="1"/>
      <c r="H778" s="1"/>
      <c r="J778" s="1"/>
    </row>
    <row r="779" spans="4:10" s="3" customFormat="1" x14ac:dyDescent="0.25">
      <c r="D779" s="1"/>
      <c r="E779" s="1"/>
      <c r="F779" s="1"/>
      <c r="H779" s="1"/>
      <c r="J779" s="1"/>
    </row>
    <row r="780" spans="4:10" s="3" customFormat="1" x14ac:dyDescent="0.25">
      <c r="D780" s="1"/>
      <c r="E780" s="1"/>
      <c r="F780" s="1"/>
      <c r="H780" s="1"/>
      <c r="J780" s="1"/>
    </row>
    <row r="781" spans="4:10" s="3" customFormat="1" x14ac:dyDescent="0.25">
      <c r="D781" s="1"/>
      <c r="E781" s="1"/>
      <c r="F781" s="1"/>
      <c r="H781" s="1"/>
      <c r="J781" s="1"/>
    </row>
    <row r="782" spans="4:10" s="3" customFormat="1" x14ac:dyDescent="0.25">
      <c r="D782" s="1"/>
      <c r="E782" s="1"/>
      <c r="F782" s="1"/>
      <c r="H782" s="1"/>
      <c r="J782" s="1"/>
    </row>
    <row r="783" spans="4:10" s="3" customFormat="1" x14ac:dyDescent="0.25">
      <c r="D783" s="1"/>
      <c r="E783" s="1"/>
      <c r="F783" s="1"/>
      <c r="H783" s="1"/>
      <c r="J783" s="1"/>
    </row>
    <row r="784" spans="4:10" s="3" customFormat="1" x14ac:dyDescent="0.25">
      <c r="D784" s="1"/>
      <c r="E784" s="1"/>
      <c r="F784" s="1"/>
      <c r="H784" s="1"/>
      <c r="J784" s="1"/>
    </row>
    <row r="785" spans="4:10" s="3" customFormat="1" x14ac:dyDescent="0.25">
      <c r="D785" s="1"/>
      <c r="E785" s="1"/>
      <c r="F785" s="1"/>
      <c r="H785" s="1"/>
      <c r="J785" s="1"/>
    </row>
    <row r="786" spans="4:10" s="3" customFormat="1" x14ac:dyDescent="0.25">
      <c r="D786" s="1"/>
      <c r="E786" s="1"/>
      <c r="F786" s="1"/>
      <c r="H786" s="1"/>
      <c r="J786" s="1"/>
    </row>
    <row r="787" spans="4:10" s="3" customFormat="1" x14ac:dyDescent="0.25">
      <c r="D787" s="1"/>
      <c r="E787" s="1"/>
      <c r="F787" s="1"/>
      <c r="H787" s="1"/>
      <c r="J787" s="1"/>
    </row>
    <row r="788" spans="4:10" s="3" customFormat="1" x14ac:dyDescent="0.25">
      <c r="D788" s="1"/>
      <c r="E788" s="1"/>
      <c r="F788" s="1"/>
      <c r="H788" s="1"/>
      <c r="J788" s="1"/>
    </row>
    <row r="789" spans="4:10" s="3" customFormat="1" x14ac:dyDescent="0.25">
      <c r="D789" s="1"/>
      <c r="E789" s="1"/>
      <c r="F789" s="1"/>
      <c r="H789" s="1"/>
      <c r="J789" s="1"/>
    </row>
    <row r="790" spans="4:10" s="3" customFormat="1" x14ac:dyDescent="0.25">
      <c r="D790" s="1"/>
      <c r="E790" s="1"/>
      <c r="F790" s="1"/>
      <c r="H790" s="1"/>
      <c r="J790" s="1"/>
    </row>
    <row r="791" spans="4:10" s="3" customFormat="1" x14ac:dyDescent="0.25">
      <c r="D791" s="1"/>
      <c r="E791" s="1"/>
      <c r="F791" s="1"/>
      <c r="H791" s="1"/>
      <c r="J791" s="1"/>
    </row>
    <row r="792" spans="4:10" s="3" customFormat="1" x14ac:dyDescent="0.25">
      <c r="D792" s="1"/>
      <c r="E792" s="1"/>
      <c r="F792" s="1"/>
      <c r="H792" s="1"/>
      <c r="J792" s="1"/>
    </row>
    <row r="793" spans="4:10" s="3" customFormat="1" x14ac:dyDescent="0.25">
      <c r="D793" s="1"/>
      <c r="E793" s="1"/>
      <c r="F793" s="1"/>
      <c r="H793" s="1"/>
      <c r="J793" s="1"/>
    </row>
    <row r="794" spans="4:10" s="3" customFormat="1" x14ac:dyDescent="0.25">
      <c r="D794" s="1"/>
      <c r="E794" s="1"/>
      <c r="F794" s="1"/>
      <c r="H794" s="1"/>
      <c r="J794" s="1"/>
    </row>
    <row r="795" spans="4:10" s="3" customFormat="1" x14ac:dyDescent="0.25">
      <c r="D795" s="1"/>
      <c r="E795" s="1"/>
      <c r="F795" s="1"/>
      <c r="H795" s="1"/>
      <c r="J795" s="1"/>
    </row>
    <row r="796" spans="4:10" s="3" customFormat="1" x14ac:dyDescent="0.25">
      <c r="D796" s="1"/>
      <c r="E796" s="1"/>
      <c r="F796" s="1"/>
      <c r="H796" s="1"/>
      <c r="J796" s="1"/>
    </row>
    <row r="797" spans="4:10" s="3" customFormat="1" x14ac:dyDescent="0.25">
      <c r="D797" s="1"/>
      <c r="E797" s="1"/>
      <c r="F797" s="1"/>
      <c r="H797" s="1"/>
      <c r="J797" s="1"/>
    </row>
    <row r="798" spans="4:10" s="3" customFormat="1" x14ac:dyDescent="0.25">
      <c r="D798" s="1"/>
      <c r="E798" s="1"/>
      <c r="F798" s="1"/>
      <c r="H798" s="1"/>
      <c r="J798" s="1"/>
    </row>
    <row r="799" spans="4:10" s="3" customFormat="1" x14ac:dyDescent="0.25">
      <c r="D799" s="1"/>
      <c r="E799" s="1"/>
      <c r="F799" s="1"/>
      <c r="H799" s="1"/>
      <c r="J799" s="1"/>
    </row>
    <row r="800" spans="4:10" s="3" customFormat="1" x14ac:dyDescent="0.25">
      <c r="D800" s="1"/>
      <c r="E800" s="1"/>
      <c r="F800" s="1"/>
      <c r="H800" s="1"/>
      <c r="J800" s="1"/>
    </row>
    <row r="801" spans="4:10" s="3" customFormat="1" x14ac:dyDescent="0.25">
      <c r="D801" s="1"/>
      <c r="E801" s="1"/>
      <c r="F801" s="1"/>
      <c r="H801" s="1"/>
      <c r="J801" s="1"/>
    </row>
    <row r="802" spans="4:10" s="3" customFormat="1" x14ac:dyDescent="0.25">
      <c r="D802" s="1"/>
      <c r="E802" s="1"/>
      <c r="F802" s="1"/>
      <c r="H802" s="1"/>
      <c r="J802" s="1"/>
    </row>
    <row r="803" spans="4:10" s="3" customFormat="1" x14ac:dyDescent="0.25">
      <c r="D803" s="1"/>
      <c r="E803" s="1"/>
      <c r="F803" s="1"/>
      <c r="H803" s="1"/>
      <c r="J803" s="1"/>
    </row>
    <row r="804" spans="4:10" s="3" customFormat="1" x14ac:dyDescent="0.25">
      <c r="D804" s="1"/>
      <c r="E804" s="1"/>
      <c r="F804" s="1"/>
      <c r="H804" s="1"/>
      <c r="J804" s="1"/>
    </row>
    <row r="805" spans="4:10" s="3" customFormat="1" x14ac:dyDescent="0.25">
      <c r="D805" s="1"/>
      <c r="E805" s="1"/>
      <c r="F805" s="1"/>
      <c r="H805" s="1"/>
      <c r="J805" s="1"/>
    </row>
    <row r="806" spans="4:10" s="3" customFormat="1" x14ac:dyDescent="0.25">
      <c r="D806" s="1"/>
      <c r="E806" s="1"/>
      <c r="F806" s="1"/>
      <c r="H806" s="1"/>
      <c r="J806" s="1"/>
    </row>
    <row r="807" spans="4:10" s="3" customFormat="1" x14ac:dyDescent="0.25">
      <c r="D807" s="1"/>
      <c r="E807" s="1"/>
      <c r="F807" s="1"/>
      <c r="H807" s="1"/>
      <c r="J807" s="1"/>
    </row>
    <row r="808" spans="4:10" s="3" customFormat="1" x14ac:dyDescent="0.25">
      <c r="D808" s="1"/>
      <c r="E808" s="1"/>
      <c r="F808" s="1"/>
      <c r="H808" s="1"/>
      <c r="J808" s="1"/>
    </row>
    <row r="809" spans="4:10" s="3" customFormat="1" x14ac:dyDescent="0.25">
      <c r="D809" s="1"/>
      <c r="E809" s="1"/>
      <c r="F809" s="1"/>
      <c r="H809" s="1"/>
      <c r="J809" s="1"/>
    </row>
    <row r="810" spans="4:10" s="3" customFormat="1" x14ac:dyDescent="0.25">
      <c r="D810" s="1"/>
      <c r="E810" s="1"/>
      <c r="F810" s="1"/>
      <c r="H810" s="1"/>
      <c r="J810" s="1"/>
    </row>
    <row r="811" spans="4:10" s="3" customFormat="1" x14ac:dyDescent="0.25">
      <c r="D811" s="1"/>
      <c r="E811" s="1"/>
      <c r="F811" s="1"/>
      <c r="H811" s="1"/>
      <c r="J811" s="1"/>
    </row>
    <row r="812" spans="4:10" s="3" customFormat="1" x14ac:dyDescent="0.25">
      <c r="D812" s="1"/>
      <c r="E812" s="1"/>
      <c r="F812" s="1"/>
      <c r="H812" s="1"/>
      <c r="J812" s="1"/>
    </row>
    <row r="813" spans="4:10" s="3" customFormat="1" x14ac:dyDescent="0.25">
      <c r="D813" s="1"/>
      <c r="E813" s="1"/>
      <c r="F813" s="1"/>
      <c r="H813" s="1"/>
      <c r="J813" s="1"/>
    </row>
    <row r="814" spans="4:10" s="3" customFormat="1" x14ac:dyDescent="0.25">
      <c r="D814" s="1"/>
      <c r="E814" s="1"/>
      <c r="F814" s="1"/>
      <c r="H814" s="1"/>
      <c r="J814" s="1"/>
    </row>
    <row r="815" spans="4:10" s="3" customFormat="1" x14ac:dyDescent="0.25">
      <c r="D815" s="1"/>
      <c r="E815" s="1"/>
      <c r="F815" s="1"/>
      <c r="H815" s="1"/>
      <c r="J815" s="1"/>
    </row>
    <row r="816" spans="4:10" s="3" customFormat="1" x14ac:dyDescent="0.25">
      <c r="D816" s="1"/>
      <c r="E816" s="1"/>
      <c r="F816" s="1"/>
      <c r="H816" s="1"/>
      <c r="J816" s="1"/>
    </row>
    <row r="817" spans="4:10" s="3" customFormat="1" x14ac:dyDescent="0.25">
      <c r="D817" s="1"/>
      <c r="E817" s="1"/>
      <c r="F817" s="1"/>
      <c r="H817" s="1"/>
      <c r="J817" s="1"/>
    </row>
    <row r="818" spans="4:10" s="3" customFormat="1" x14ac:dyDescent="0.25">
      <c r="D818" s="1"/>
      <c r="E818" s="1"/>
      <c r="F818" s="1"/>
      <c r="H818" s="1"/>
      <c r="J818" s="1"/>
    </row>
    <row r="819" spans="4:10" s="3" customFormat="1" x14ac:dyDescent="0.25">
      <c r="D819" s="1"/>
      <c r="E819" s="1"/>
      <c r="F819" s="1"/>
      <c r="H819" s="1"/>
      <c r="J819" s="1"/>
    </row>
    <row r="820" spans="4:10" s="3" customFormat="1" x14ac:dyDescent="0.25">
      <c r="D820" s="1"/>
      <c r="E820" s="1"/>
      <c r="F820" s="1"/>
      <c r="H820" s="1"/>
      <c r="J820" s="1"/>
    </row>
    <row r="821" spans="4:10" s="3" customFormat="1" x14ac:dyDescent="0.25">
      <c r="D821" s="1"/>
      <c r="E821" s="1"/>
      <c r="F821" s="1"/>
      <c r="H821" s="1"/>
      <c r="J821" s="1"/>
    </row>
    <row r="822" spans="4:10" s="3" customFormat="1" x14ac:dyDescent="0.25">
      <c r="D822" s="1"/>
      <c r="E822" s="1"/>
      <c r="F822" s="1"/>
      <c r="H822" s="1"/>
      <c r="J822" s="1"/>
    </row>
    <row r="823" spans="4:10" s="3" customFormat="1" x14ac:dyDescent="0.25">
      <c r="D823" s="1"/>
      <c r="E823" s="1"/>
      <c r="F823" s="1"/>
      <c r="H823" s="1"/>
      <c r="J823" s="1"/>
    </row>
    <row r="824" spans="4:10" s="3" customFormat="1" x14ac:dyDescent="0.25">
      <c r="D824" s="1"/>
      <c r="E824" s="1"/>
      <c r="F824" s="1"/>
      <c r="H824" s="1"/>
      <c r="J824" s="1"/>
    </row>
    <row r="825" spans="4:10" s="3" customFormat="1" x14ac:dyDescent="0.25">
      <c r="D825" s="1"/>
      <c r="E825" s="1"/>
      <c r="F825" s="1"/>
      <c r="H825" s="1"/>
      <c r="J825" s="1"/>
    </row>
    <row r="826" spans="4:10" s="3" customFormat="1" x14ac:dyDescent="0.25">
      <c r="D826" s="1"/>
      <c r="E826" s="1"/>
      <c r="F826" s="1"/>
      <c r="H826" s="1"/>
      <c r="J826" s="1"/>
    </row>
    <row r="827" spans="4:10" s="3" customFormat="1" x14ac:dyDescent="0.25">
      <c r="D827" s="1"/>
      <c r="E827" s="1"/>
      <c r="F827" s="1"/>
      <c r="H827" s="1"/>
      <c r="J827" s="1"/>
    </row>
    <row r="828" spans="4:10" s="3" customFormat="1" x14ac:dyDescent="0.25">
      <c r="D828" s="1"/>
      <c r="E828" s="1"/>
      <c r="F828" s="1"/>
      <c r="H828" s="1"/>
      <c r="J828" s="1"/>
    </row>
    <row r="829" spans="4:10" s="3" customFormat="1" x14ac:dyDescent="0.25">
      <c r="D829" s="1"/>
      <c r="E829" s="1"/>
      <c r="F829" s="1"/>
      <c r="H829" s="1"/>
      <c r="J829" s="1"/>
    </row>
    <row r="830" spans="4:10" s="3" customFormat="1" x14ac:dyDescent="0.25">
      <c r="D830" s="1"/>
      <c r="E830" s="1"/>
      <c r="F830" s="1"/>
      <c r="H830" s="1"/>
      <c r="J830" s="1"/>
    </row>
    <row r="831" spans="4:10" s="3" customFormat="1" x14ac:dyDescent="0.25">
      <c r="D831" s="1"/>
      <c r="E831" s="1"/>
      <c r="F831" s="1"/>
      <c r="H831" s="1"/>
      <c r="J831" s="1"/>
    </row>
    <row r="832" spans="4:10" s="3" customFormat="1" x14ac:dyDescent="0.25">
      <c r="D832" s="1"/>
      <c r="E832" s="1"/>
      <c r="F832" s="1"/>
      <c r="H832" s="1"/>
      <c r="J832" s="1"/>
    </row>
    <row r="833" spans="4:10" s="3" customFormat="1" x14ac:dyDescent="0.25">
      <c r="D833" s="1"/>
      <c r="E833" s="1"/>
      <c r="F833" s="1"/>
      <c r="H833" s="1"/>
      <c r="J833" s="1"/>
    </row>
    <row r="834" spans="4:10" s="3" customFormat="1" x14ac:dyDescent="0.25">
      <c r="D834" s="1"/>
      <c r="E834" s="1"/>
      <c r="F834" s="1"/>
      <c r="H834" s="1"/>
      <c r="J834" s="1"/>
    </row>
    <row r="835" spans="4:10" s="3" customFormat="1" x14ac:dyDescent="0.25">
      <c r="D835" s="1"/>
      <c r="E835" s="1"/>
      <c r="F835" s="1"/>
      <c r="H835" s="1"/>
      <c r="J835" s="1"/>
    </row>
    <row r="836" spans="4:10" s="3" customFormat="1" x14ac:dyDescent="0.25">
      <c r="D836" s="1"/>
      <c r="E836" s="1"/>
      <c r="F836" s="1"/>
      <c r="H836" s="1"/>
      <c r="J836" s="1"/>
    </row>
    <row r="837" spans="4:10" s="3" customFormat="1" x14ac:dyDescent="0.25">
      <c r="D837" s="1"/>
      <c r="E837" s="1"/>
      <c r="F837" s="1"/>
      <c r="H837" s="1"/>
      <c r="J837" s="1"/>
    </row>
    <row r="838" spans="4:10" s="3" customFormat="1" x14ac:dyDescent="0.25">
      <c r="D838" s="1"/>
      <c r="E838" s="1"/>
      <c r="F838" s="1"/>
      <c r="H838" s="1"/>
      <c r="J838" s="1"/>
    </row>
    <row r="839" spans="4:10" s="3" customFormat="1" x14ac:dyDescent="0.25">
      <c r="D839" s="1"/>
      <c r="E839" s="1"/>
      <c r="F839" s="1"/>
      <c r="H839" s="1"/>
      <c r="J839" s="1"/>
    </row>
    <row r="840" spans="4:10" s="3" customFormat="1" x14ac:dyDescent="0.25">
      <c r="D840" s="1"/>
      <c r="E840" s="1"/>
      <c r="F840" s="1"/>
      <c r="H840" s="1"/>
      <c r="J840" s="1"/>
    </row>
    <row r="841" spans="4:10" s="3" customFormat="1" x14ac:dyDescent="0.25">
      <c r="D841" s="1"/>
      <c r="E841" s="1"/>
      <c r="F841" s="1"/>
      <c r="H841" s="1"/>
      <c r="J841" s="1"/>
    </row>
    <row r="842" spans="4:10" s="3" customFormat="1" x14ac:dyDescent="0.25">
      <c r="D842" s="1"/>
      <c r="E842" s="1"/>
      <c r="F842" s="1"/>
      <c r="H842" s="1"/>
      <c r="J842" s="1"/>
    </row>
    <row r="843" spans="4:10" s="3" customFormat="1" x14ac:dyDescent="0.25">
      <c r="D843" s="1"/>
      <c r="E843" s="1"/>
      <c r="F843" s="1"/>
      <c r="H843" s="1"/>
      <c r="J843" s="1"/>
    </row>
    <row r="844" spans="4:10" s="3" customFormat="1" x14ac:dyDescent="0.25">
      <c r="D844" s="1"/>
      <c r="E844" s="1"/>
      <c r="F844" s="1"/>
      <c r="H844" s="1"/>
      <c r="J844" s="1"/>
    </row>
    <row r="845" spans="4:10" s="3" customFormat="1" x14ac:dyDescent="0.25">
      <c r="D845" s="1"/>
      <c r="E845" s="1"/>
      <c r="F845" s="1"/>
      <c r="H845" s="1"/>
      <c r="J845" s="1"/>
    </row>
    <row r="846" spans="4:10" s="3" customFormat="1" x14ac:dyDescent="0.25">
      <c r="D846" s="1"/>
      <c r="E846" s="1"/>
      <c r="F846" s="1"/>
      <c r="H846" s="1"/>
      <c r="J846" s="1"/>
    </row>
    <row r="847" spans="4:10" s="3" customFormat="1" x14ac:dyDescent="0.25">
      <c r="D847" s="1"/>
      <c r="E847" s="1"/>
      <c r="F847" s="1"/>
      <c r="H847" s="1"/>
      <c r="J847" s="1"/>
    </row>
    <row r="848" spans="4:10" s="3" customFormat="1" x14ac:dyDescent="0.25">
      <c r="D848" s="1"/>
      <c r="E848" s="1"/>
      <c r="F848" s="1"/>
      <c r="H848" s="1"/>
      <c r="J848" s="1"/>
    </row>
    <row r="849" spans="4:10" s="3" customFormat="1" x14ac:dyDescent="0.25">
      <c r="D849" s="1"/>
      <c r="E849" s="1"/>
      <c r="F849" s="1"/>
      <c r="H849" s="1"/>
      <c r="J849" s="1"/>
    </row>
    <row r="850" spans="4:10" s="3" customFormat="1" x14ac:dyDescent="0.25">
      <c r="D850" s="1"/>
      <c r="E850" s="1"/>
      <c r="F850" s="1"/>
      <c r="H850" s="1"/>
      <c r="J850" s="1"/>
    </row>
    <row r="851" spans="4:10" s="3" customFormat="1" x14ac:dyDescent="0.25">
      <c r="D851" s="1"/>
      <c r="E851" s="1"/>
      <c r="F851" s="1"/>
      <c r="H851" s="1"/>
      <c r="J851" s="1"/>
    </row>
    <row r="852" spans="4:10" s="3" customFormat="1" x14ac:dyDescent="0.25">
      <c r="D852" s="1"/>
      <c r="E852" s="1"/>
      <c r="F852" s="1"/>
      <c r="H852" s="1"/>
      <c r="J852" s="1"/>
    </row>
    <row r="853" spans="4:10" s="3" customFormat="1" x14ac:dyDescent="0.25">
      <c r="D853" s="1"/>
      <c r="E853" s="1"/>
      <c r="F853" s="1"/>
      <c r="H853" s="1"/>
      <c r="J853" s="1"/>
    </row>
    <row r="854" spans="4:10" s="3" customFormat="1" x14ac:dyDescent="0.25">
      <c r="D854" s="1"/>
      <c r="E854" s="1"/>
      <c r="F854" s="1"/>
      <c r="H854" s="1"/>
      <c r="J854" s="1"/>
    </row>
    <row r="855" spans="4:10" s="3" customFormat="1" x14ac:dyDescent="0.25">
      <c r="D855" s="1"/>
      <c r="E855" s="1"/>
      <c r="F855" s="1"/>
      <c r="H855" s="1"/>
      <c r="J855" s="1"/>
    </row>
    <row r="856" spans="4:10" s="3" customFormat="1" x14ac:dyDescent="0.25">
      <c r="D856" s="1"/>
      <c r="E856" s="1"/>
      <c r="F856" s="1"/>
      <c r="H856" s="1"/>
      <c r="J856" s="1"/>
    </row>
    <row r="857" spans="4:10" s="3" customFormat="1" x14ac:dyDescent="0.25">
      <c r="D857" s="1"/>
      <c r="E857" s="1"/>
      <c r="F857" s="1"/>
      <c r="H857" s="1"/>
      <c r="J857" s="1"/>
    </row>
    <row r="858" spans="4:10" s="3" customFormat="1" x14ac:dyDescent="0.25">
      <c r="D858" s="1"/>
      <c r="E858" s="1"/>
      <c r="F858" s="1"/>
      <c r="H858" s="1"/>
      <c r="J858" s="1"/>
    </row>
    <row r="859" spans="4:10" s="3" customFormat="1" x14ac:dyDescent="0.25">
      <c r="D859" s="1"/>
      <c r="E859" s="1"/>
      <c r="F859" s="1"/>
      <c r="H859" s="1"/>
      <c r="J859" s="1"/>
    </row>
    <row r="860" spans="4:10" s="3" customFormat="1" x14ac:dyDescent="0.25">
      <c r="D860" s="1"/>
      <c r="E860" s="1"/>
      <c r="F860" s="1"/>
      <c r="H860" s="1"/>
      <c r="J860" s="1"/>
    </row>
    <row r="861" spans="4:10" s="3" customFormat="1" x14ac:dyDescent="0.25">
      <c r="D861" s="1"/>
      <c r="E861" s="1"/>
      <c r="F861" s="1"/>
      <c r="H861" s="1"/>
      <c r="J861" s="1"/>
    </row>
    <row r="862" spans="4:10" s="3" customFormat="1" x14ac:dyDescent="0.25">
      <c r="D862" s="1"/>
      <c r="E862" s="1"/>
      <c r="F862" s="1"/>
      <c r="H862" s="1"/>
      <c r="J862" s="1"/>
    </row>
    <row r="863" spans="4:10" s="3" customFormat="1" x14ac:dyDescent="0.25">
      <c r="D863" s="1"/>
      <c r="E863" s="1"/>
      <c r="F863" s="1"/>
      <c r="H863" s="1"/>
      <c r="J863" s="1"/>
    </row>
    <row r="864" spans="4:10" s="3" customFormat="1" x14ac:dyDescent="0.25">
      <c r="D864" s="1"/>
      <c r="E864" s="1"/>
      <c r="F864" s="1"/>
      <c r="H864" s="1"/>
      <c r="J864" s="1"/>
    </row>
    <row r="865" spans="4:10" s="3" customFormat="1" x14ac:dyDescent="0.25">
      <c r="D865" s="1"/>
      <c r="E865" s="1"/>
      <c r="F865" s="1"/>
      <c r="H865" s="1"/>
      <c r="J865" s="1"/>
    </row>
    <row r="866" spans="4:10" s="3" customFormat="1" x14ac:dyDescent="0.25">
      <c r="D866" s="1"/>
      <c r="E866" s="1"/>
      <c r="F866" s="1"/>
      <c r="H866" s="1"/>
      <c r="J866" s="1"/>
    </row>
    <row r="867" spans="4:10" s="3" customFormat="1" x14ac:dyDescent="0.25">
      <c r="D867" s="1"/>
      <c r="E867" s="1"/>
      <c r="F867" s="1"/>
      <c r="H867" s="1"/>
      <c r="J867" s="1"/>
    </row>
    <row r="868" spans="4:10" s="3" customFormat="1" x14ac:dyDescent="0.25">
      <c r="D868" s="1"/>
      <c r="E868" s="1"/>
      <c r="F868" s="1"/>
      <c r="H868" s="1"/>
      <c r="J868" s="1"/>
    </row>
    <row r="869" spans="4:10" s="3" customFormat="1" x14ac:dyDescent="0.25">
      <c r="D869" s="1"/>
      <c r="E869" s="1"/>
      <c r="F869" s="1"/>
      <c r="H869" s="1"/>
      <c r="J869" s="1"/>
    </row>
    <row r="870" spans="4:10" s="3" customFormat="1" x14ac:dyDescent="0.25">
      <c r="D870" s="1"/>
      <c r="E870" s="1"/>
      <c r="F870" s="1"/>
      <c r="H870" s="1"/>
      <c r="J870" s="1"/>
    </row>
    <row r="871" spans="4:10" s="3" customFormat="1" x14ac:dyDescent="0.25">
      <c r="D871" s="1"/>
      <c r="E871" s="1"/>
      <c r="F871" s="1"/>
      <c r="H871" s="1"/>
      <c r="J871" s="1"/>
    </row>
    <row r="872" spans="4:10" s="3" customFormat="1" x14ac:dyDescent="0.25">
      <c r="D872" s="1"/>
      <c r="E872" s="1"/>
      <c r="F872" s="1"/>
      <c r="H872" s="1"/>
      <c r="J872" s="1"/>
    </row>
    <row r="873" spans="4:10" s="3" customFormat="1" x14ac:dyDescent="0.25">
      <c r="D873" s="1"/>
      <c r="E873" s="1"/>
      <c r="F873" s="1"/>
      <c r="H873" s="1"/>
      <c r="J873" s="1"/>
    </row>
    <row r="874" spans="4:10" s="3" customFormat="1" x14ac:dyDescent="0.25">
      <c r="D874" s="1"/>
      <c r="E874" s="1"/>
      <c r="F874" s="1"/>
      <c r="H874" s="1"/>
      <c r="J874" s="1"/>
    </row>
    <row r="875" spans="4:10" s="3" customFormat="1" x14ac:dyDescent="0.25">
      <c r="D875" s="1"/>
      <c r="E875" s="1"/>
      <c r="F875" s="1"/>
      <c r="H875" s="1"/>
      <c r="J875" s="1"/>
    </row>
    <row r="876" spans="4:10" s="3" customFormat="1" x14ac:dyDescent="0.25">
      <c r="D876" s="1"/>
      <c r="E876" s="1"/>
      <c r="F876" s="1"/>
      <c r="H876" s="1"/>
      <c r="J876" s="1"/>
    </row>
    <row r="877" spans="4:10" s="3" customFormat="1" x14ac:dyDescent="0.25">
      <c r="D877" s="1"/>
      <c r="E877" s="1"/>
      <c r="F877" s="1"/>
      <c r="H877" s="1"/>
      <c r="J877" s="1"/>
    </row>
    <row r="878" spans="4:10" s="3" customFormat="1" x14ac:dyDescent="0.25">
      <c r="D878" s="1"/>
      <c r="E878" s="1"/>
      <c r="F878" s="1"/>
      <c r="H878" s="1"/>
      <c r="J878" s="1"/>
    </row>
    <row r="879" spans="4:10" s="3" customFormat="1" x14ac:dyDescent="0.25">
      <c r="D879" s="1"/>
      <c r="E879" s="1"/>
      <c r="F879" s="1"/>
      <c r="H879" s="1"/>
      <c r="J879" s="1"/>
    </row>
    <row r="880" spans="4:10" s="3" customFormat="1" x14ac:dyDescent="0.25">
      <c r="D880" s="1"/>
      <c r="E880" s="1"/>
      <c r="F880" s="1"/>
      <c r="H880" s="1"/>
      <c r="J880" s="1"/>
    </row>
    <row r="881" spans="4:10" s="3" customFormat="1" x14ac:dyDescent="0.25">
      <c r="D881" s="1"/>
      <c r="E881" s="1"/>
      <c r="F881" s="1"/>
      <c r="H881" s="1"/>
      <c r="J881" s="1"/>
    </row>
    <row r="882" spans="4:10" s="3" customFormat="1" x14ac:dyDescent="0.25">
      <c r="D882" s="1"/>
      <c r="E882" s="1"/>
      <c r="F882" s="1"/>
      <c r="H882" s="1"/>
      <c r="J882" s="1"/>
    </row>
    <row r="883" spans="4:10" s="3" customFormat="1" x14ac:dyDescent="0.25">
      <c r="D883" s="1"/>
      <c r="E883" s="1"/>
      <c r="F883" s="1"/>
      <c r="H883" s="1"/>
      <c r="J883" s="1"/>
    </row>
    <row r="884" spans="4:10" s="3" customFormat="1" x14ac:dyDescent="0.25">
      <c r="D884" s="1"/>
      <c r="E884" s="1"/>
      <c r="F884" s="1"/>
      <c r="H884" s="1"/>
      <c r="J884" s="1"/>
    </row>
    <row r="885" spans="4:10" s="3" customFormat="1" x14ac:dyDescent="0.25">
      <c r="D885" s="1"/>
      <c r="E885" s="1"/>
      <c r="F885" s="1"/>
      <c r="H885" s="1"/>
      <c r="J885" s="1"/>
    </row>
    <row r="886" spans="4:10" s="3" customFormat="1" x14ac:dyDescent="0.25">
      <c r="D886" s="1"/>
      <c r="E886" s="1"/>
      <c r="F886" s="1"/>
      <c r="H886" s="1"/>
      <c r="J886" s="1"/>
    </row>
    <row r="887" spans="4:10" s="3" customFormat="1" x14ac:dyDescent="0.25">
      <c r="D887" s="1"/>
      <c r="E887" s="1"/>
      <c r="F887" s="1"/>
      <c r="H887" s="1"/>
      <c r="J887" s="1"/>
    </row>
    <row r="888" spans="4:10" s="3" customFormat="1" x14ac:dyDescent="0.25">
      <c r="D888" s="1"/>
      <c r="E888" s="1"/>
      <c r="F888" s="1"/>
      <c r="H888" s="1"/>
      <c r="J888" s="1"/>
    </row>
    <row r="889" spans="4:10" s="3" customFormat="1" x14ac:dyDescent="0.25">
      <c r="D889" s="1"/>
      <c r="E889" s="1"/>
      <c r="F889" s="1"/>
      <c r="H889" s="1"/>
      <c r="J889" s="1"/>
    </row>
    <row r="890" spans="4:10" s="3" customFormat="1" x14ac:dyDescent="0.25">
      <c r="D890" s="1"/>
      <c r="E890" s="1"/>
      <c r="F890" s="1"/>
      <c r="H890" s="1"/>
      <c r="J890" s="1"/>
    </row>
    <row r="891" spans="4:10" s="3" customFormat="1" x14ac:dyDescent="0.25">
      <c r="D891" s="1"/>
      <c r="E891" s="1"/>
      <c r="F891" s="1"/>
      <c r="H891" s="1"/>
      <c r="J891" s="1"/>
    </row>
    <row r="892" spans="4:10" s="3" customFormat="1" x14ac:dyDescent="0.25">
      <c r="D892" s="1"/>
      <c r="E892" s="1"/>
      <c r="F892" s="1"/>
      <c r="H892" s="1"/>
      <c r="J892" s="1"/>
    </row>
    <row r="893" spans="4:10" s="3" customFormat="1" x14ac:dyDescent="0.25">
      <c r="D893" s="1"/>
      <c r="E893" s="1"/>
      <c r="F893" s="1"/>
      <c r="H893" s="1"/>
      <c r="J893" s="1"/>
    </row>
    <row r="894" spans="4:10" s="3" customFormat="1" x14ac:dyDescent="0.25">
      <c r="D894" s="1"/>
      <c r="E894" s="1"/>
      <c r="F894" s="1"/>
      <c r="H894" s="1"/>
      <c r="J894" s="1"/>
    </row>
    <row r="895" spans="4:10" s="3" customFormat="1" x14ac:dyDescent="0.25">
      <c r="D895" s="1"/>
      <c r="E895" s="1"/>
      <c r="F895" s="1"/>
      <c r="H895" s="1"/>
      <c r="J895" s="1"/>
    </row>
    <row r="896" spans="4:10" s="3" customFormat="1" x14ac:dyDescent="0.25">
      <c r="D896" s="1"/>
      <c r="E896" s="1"/>
      <c r="F896" s="1"/>
      <c r="H896" s="1"/>
      <c r="J896" s="1"/>
    </row>
    <row r="897" spans="4:10" s="3" customFormat="1" x14ac:dyDescent="0.25">
      <c r="D897" s="1"/>
      <c r="E897" s="1"/>
      <c r="F897" s="1"/>
      <c r="H897" s="1"/>
      <c r="J897" s="1"/>
    </row>
    <row r="898" spans="4:10" s="3" customFormat="1" x14ac:dyDescent="0.25">
      <c r="D898" s="1"/>
      <c r="E898" s="1"/>
      <c r="F898" s="1"/>
      <c r="H898" s="1"/>
      <c r="J898" s="1"/>
    </row>
    <row r="899" spans="4:10" s="3" customFormat="1" x14ac:dyDescent="0.25">
      <c r="D899" s="1"/>
      <c r="E899" s="1"/>
      <c r="F899" s="1"/>
      <c r="H899" s="1"/>
      <c r="J899" s="1"/>
    </row>
    <row r="900" spans="4:10" s="3" customFormat="1" x14ac:dyDescent="0.25">
      <c r="D900" s="1"/>
      <c r="E900" s="1"/>
      <c r="F900" s="1"/>
      <c r="H900" s="1"/>
      <c r="J900" s="1"/>
    </row>
    <row r="901" spans="4:10" s="3" customFormat="1" x14ac:dyDescent="0.25">
      <c r="D901" s="1"/>
      <c r="E901" s="1"/>
      <c r="F901" s="1"/>
      <c r="H901" s="1"/>
      <c r="J901" s="1"/>
    </row>
    <row r="902" spans="4:10" s="3" customFormat="1" x14ac:dyDescent="0.25">
      <c r="D902" s="1"/>
      <c r="E902" s="1"/>
      <c r="F902" s="1"/>
      <c r="H902" s="1"/>
      <c r="J902" s="1"/>
    </row>
    <row r="903" spans="4:10" s="3" customFormat="1" x14ac:dyDescent="0.25">
      <c r="D903" s="1"/>
      <c r="E903" s="1"/>
      <c r="F903" s="1"/>
      <c r="H903" s="1"/>
      <c r="J903" s="1"/>
    </row>
    <row r="904" spans="4:10" s="3" customFormat="1" x14ac:dyDescent="0.25">
      <c r="D904" s="1"/>
      <c r="E904" s="1"/>
      <c r="F904" s="1"/>
      <c r="H904" s="1"/>
      <c r="J904" s="1"/>
    </row>
    <row r="905" spans="4:10" s="3" customFormat="1" x14ac:dyDescent="0.25">
      <c r="D905" s="1"/>
      <c r="E905" s="1"/>
      <c r="F905" s="1"/>
      <c r="H905" s="1"/>
      <c r="J905" s="1"/>
    </row>
    <row r="906" spans="4:10" s="3" customFormat="1" x14ac:dyDescent="0.25">
      <c r="D906" s="1"/>
      <c r="E906" s="1"/>
      <c r="F906" s="1"/>
      <c r="H906" s="1"/>
      <c r="J906" s="1"/>
    </row>
    <row r="907" spans="4:10" s="3" customFormat="1" x14ac:dyDescent="0.25">
      <c r="D907" s="1"/>
      <c r="E907" s="1"/>
      <c r="F907" s="1"/>
      <c r="H907" s="1"/>
      <c r="J907" s="1"/>
    </row>
    <row r="908" spans="4:10" s="3" customFormat="1" x14ac:dyDescent="0.25">
      <c r="D908" s="1"/>
      <c r="E908" s="1"/>
      <c r="F908" s="1"/>
      <c r="H908" s="1"/>
      <c r="J908" s="1"/>
    </row>
    <row r="909" spans="4:10" s="3" customFormat="1" x14ac:dyDescent="0.25">
      <c r="D909" s="1"/>
      <c r="E909" s="1"/>
      <c r="F909" s="1"/>
      <c r="H909" s="1"/>
      <c r="J909" s="1"/>
    </row>
    <row r="910" spans="4:10" s="3" customFormat="1" x14ac:dyDescent="0.25">
      <c r="D910" s="1"/>
      <c r="E910" s="1"/>
      <c r="F910" s="1"/>
      <c r="H910" s="1"/>
      <c r="J910" s="1"/>
    </row>
    <row r="911" spans="4:10" s="3" customFormat="1" x14ac:dyDescent="0.25">
      <c r="D911" s="1"/>
      <c r="E911" s="1"/>
      <c r="F911" s="1"/>
      <c r="H911" s="1"/>
      <c r="J911" s="1"/>
    </row>
    <row r="912" spans="4:10" s="3" customFormat="1" x14ac:dyDescent="0.25">
      <c r="D912" s="1"/>
      <c r="E912" s="1"/>
      <c r="F912" s="1"/>
      <c r="H912" s="1"/>
      <c r="J912" s="1"/>
    </row>
    <row r="913" spans="4:10" s="3" customFormat="1" x14ac:dyDescent="0.25">
      <c r="D913" s="1"/>
      <c r="E913" s="1"/>
      <c r="F913" s="1"/>
      <c r="H913" s="1"/>
      <c r="J913" s="1"/>
    </row>
    <row r="914" spans="4:10" s="3" customFormat="1" x14ac:dyDescent="0.25">
      <c r="D914" s="1"/>
      <c r="E914" s="1"/>
      <c r="F914" s="1"/>
      <c r="H914" s="1"/>
      <c r="J914" s="1"/>
    </row>
    <row r="915" spans="4:10" s="3" customFormat="1" x14ac:dyDescent="0.25">
      <c r="D915" s="1"/>
      <c r="E915" s="1"/>
      <c r="F915" s="1"/>
      <c r="H915" s="1"/>
      <c r="J915" s="1"/>
    </row>
    <row r="916" spans="4:10" s="3" customFormat="1" x14ac:dyDescent="0.25">
      <c r="D916" s="1"/>
      <c r="E916" s="1"/>
      <c r="F916" s="1"/>
      <c r="H916" s="1"/>
      <c r="J916" s="1"/>
    </row>
    <row r="917" spans="4:10" s="3" customFormat="1" x14ac:dyDescent="0.25">
      <c r="D917" s="1"/>
      <c r="E917" s="1"/>
      <c r="F917" s="1"/>
      <c r="H917" s="1"/>
      <c r="J917" s="1"/>
    </row>
    <row r="918" spans="4:10" s="3" customFormat="1" x14ac:dyDescent="0.25">
      <c r="D918" s="1"/>
      <c r="E918" s="1"/>
      <c r="F918" s="1"/>
      <c r="H918" s="1"/>
      <c r="J918" s="1"/>
    </row>
    <row r="919" spans="4:10" s="3" customFormat="1" x14ac:dyDescent="0.25">
      <c r="D919" s="1"/>
      <c r="E919" s="1"/>
      <c r="F919" s="1"/>
      <c r="H919" s="1"/>
      <c r="J919" s="1"/>
    </row>
    <row r="920" spans="4:10" s="3" customFormat="1" x14ac:dyDescent="0.25">
      <c r="D920" s="1"/>
      <c r="E920" s="1"/>
      <c r="F920" s="1"/>
      <c r="H920" s="1"/>
      <c r="J920" s="1"/>
    </row>
    <row r="921" spans="4:10" s="3" customFormat="1" x14ac:dyDescent="0.25">
      <c r="D921" s="1"/>
      <c r="E921" s="1"/>
      <c r="F921" s="1"/>
      <c r="H921" s="1"/>
      <c r="J921" s="1"/>
    </row>
    <row r="922" spans="4:10" s="3" customFormat="1" x14ac:dyDescent="0.25">
      <c r="D922" s="1"/>
      <c r="E922" s="1"/>
      <c r="F922" s="1"/>
      <c r="H922" s="1"/>
      <c r="J922" s="1"/>
    </row>
    <row r="923" spans="4:10" s="3" customFormat="1" x14ac:dyDescent="0.25">
      <c r="D923" s="1"/>
      <c r="E923" s="1"/>
      <c r="F923" s="1"/>
      <c r="H923" s="1"/>
      <c r="J923" s="1"/>
    </row>
    <row r="924" spans="4:10" s="3" customFormat="1" x14ac:dyDescent="0.25">
      <c r="D924" s="1"/>
      <c r="E924" s="1"/>
      <c r="F924" s="1"/>
      <c r="H924" s="1"/>
      <c r="J924" s="1"/>
    </row>
    <row r="925" spans="4:10" s="3" customFormat="1" x14ac:dyDescent="0.25">
      <c r="D925" s="1"/>
      <c r="E925" s="1"/>
      <c r="F925" s="1"/>
      <c r="H925" s="1"/>
      <c r="J925" s="1"/>
    </row>
    <row r="926" spans="4:10" s="3" customFormat="1" x14ac:dyDescent="0.25">
      <c r="D926" s="1"/>
      <c r="E926" s="1"/>
      <c r="F926" s="1"/>
      <c r="H926" s="1"/>
      <c r="J926" s="1"/>
    </row>
    <row r="927" spans="4:10" s="3" customFormat="1" x14ac:dyDescent="0.25">
      <c r="D927" s="1"/>
      <c r="E927" s="1"/>
      <c r="F927" s="1"/>
      <c r="H927" s="1"/>
      <c r="J927" s="1"/>
    </row>
    <row r="928" spans="4:10" s="3" customFormat="1" x14ac:dyDescent="0.25">
      <c r="D928" s="1"/>
      <c r="E928" s="1"/>
      <c r="F928" s="1"/>
      <c r="H928" s="1"/>
      <c r="J928" s="1"/>
    </row>
    <row r="929" spans="4:10" s="3" customFormat="1" x14ac:dyDescent="0.25">
      <c r="D929" s="1"/>
      <c r="E929" s="1"/>
      <c r="F929" s="1"/>
      <c r="H929" s="1"/>
      <c r="J929" s="1"/>
    </row>
    <row r="930" spans="4:10" s="3" customFormat="1" x14ac:dyDescent="0.25">
      <c r="D930" s="1"/>
      <c r="E930" s="1"/>
      <c r="F930" s="1"/>
      <c r="H930" s="1"/>
      <c r="J930" s="1"/>
    </row>
    <row r="931" spans="4:10" s="3" customFormat="1" x14ac:dyDescent="0.25">
      <c r="D931" s="1"/>
      <c r="E931" s="1"/>
      <c r="F931" s="1"/>
      <c r="H931" s="1"/>
      <c r="J931" s="1"/>
    </row>
    <row r="932" spans="4:10" s="3" customFormat="1" x14ac:dyDescent="0.25">
      <c r="D932" s="1"/>
      <c r="E932" s="1"/>
      <c r="F932" s="1"/>
      <c r="H932" s="1"/>
      <c r="J932" s="1"/>
    </row>
    <row r="933" spans="4:10" s="3" customFormat="1" x14ac:dyDescent="0.25">
      <c r="D933" s="1"/>
      <c r="E933" s="1"/>
      <c r="F933" s="1"/>
      <c r="H933" s="1"/>
      <c r="J933" s="1"/>
    </row>
    <row r="934" spans="4:10" s="3" customFormat="1" x14ac:dyDescent="0.25">
      <c r="D934" s="1"/>
      <c r="E934" s="1"/>
      <c r="F934" s="1"/>
      <c r="H934" s="1"/>
      <c r="J934" s="1"/>
    </row>
    <row r="935" spans="4:10" s="3" customFormat="1" x14ac:dyDescent="0.25">
      <c r="D935" s="1"/>
      <c r="E935" s="1"/>
      <c r="F935" s="1"/>
      <c r="H935" s="1"/>
      <c r="J935" s="1"/>
    </row>
    <row r="936" spans="4:10" s="3" customFormat="1" x14ac:dyDescent="0.25">
      <c r="D936" s="1"/>
      <c r="E936" s="1"/>
      <c r="F936" s="1"/>
      <c r="H936" s="1"/>
      <c r="J936" s="1"/>
    </row>
    <row r="937" spans="4:10" s="3" customFormat="1" x14ac:dyDescent="0.25">
      <c r="D937" s="1"/>
      <c r="E937" s="1"/>
      <c r="F937" s="1"/>
      <c r="H937" s="1"/>
      <c r="J937" s="1"/>
    </row>
    <row r="938" spans="4:10" s="3" customFormat="1" x14ac:dyDescent="0.25">
      <c r="D938" s="1"/>
      <c r="E938" s="1"/>
      <c r="F938" s="1"/>
      <c r="H938" s="1"/>
      <c r="J938" s="1"/>
    </row>
    <row r="939" spans="4:10" s="3" customFormat="1" x14ac:dyDescent="0.25">
      <c r="D939" s="1"/>
      <c r="E939" s="1"/>
      <c r="F939" s="1"/>
      <c r="H939" s="1"/>
      <c r="J939" s="1"/>
    </row>
    <row r="940" spans="4:10" s="3" customFormat="1" x14ac:dyDescent="0.25">
      <c r="D940" s="1"/>
      <c r="E940" s="1"/>
      <c r="F940" s="1"/>
      <c r="H940" s="1"/>
      <c r="J940" s="1"/>
    </row>
    <row r="941" spans="4:10" s="3" customFormat="1" x14ac:dyDescent="0.25">
      <c r="D941" s="1"/>
      <c r="E941" s="1"/>
      <c r="F941" s="1"/>
      <c r="H941" s="1"/>
      <c r="J941" s="1"/>
    </row>
    <row r="942" spans="4:10" s="3" customFormat="1" x14ac:dyDescent="0.25">
      <c r="D942" s="1"/>
      <c r="E942" s="1"/>
      <c r="F942" s="1"/>
      <c r="H942" s="1"/>
      <c r="J942" s="1"/>
    </row>
    <row r="943" spans="4:10" s="3" customFormat="1" x14ac:dyDescent="0.25">
      <c r="D943" s="1"/>
      <c r="E943" s="1"/>
      <c r="F943" s="1"/>
      <c r="H943" s="1"/>
      <c r="J943" s="1"/>
    </row>
    <row r="944" spans="4:10" s="3" customFormat="1" x14ac:dyDescent="0.25">
      <c r="D944" s="1"/>
      <c r="E944" s="1"/>
      <c r="F944" s="1"/>
      <c r="H944" s="1"/>
      <c r="J944" s="1"/>
    </row>
    <row r="945" spans="4:10" s="3" customFormat="1" x14ac:dyDescent="0.25">
      <c r="D945" s="1"/>
      <c r="E945" s="1"/>
      <c r="F945" s="1"/>
      <c r="H945" s="1"/>
      <c r="J945" s="1"/>
    </row>
    <row r="946" spans="4:10" s="3" customFormat="1" x14ac:dyDescent="0.25">
      <c r="D946" s="1"/>
      <c r="E946" s="1"/>
      <c r="F946" s="1"/>
      <c r="H946" s="1"/>
      <c r="J946" s="1"/>
    </row>
    <row r="947" spans="4:10" s="3" customFormat="1" x14ac:dyDescent="0.25">
      <c r="D947" s="1"/>
      <c r="E947" s="1"/>
      <c r="F947" s="1"/>
      <c r="H947" s="1"/>
      <c r="J947" s="1"/>
    </row>
    <row r="948" spans="4:10" s="3" customFormat="1" x14ac:dyDescent="0.25">
      <c r="D948" s="1"/>
      <c r="E948" s="1"/>
      <c r="F948" s="1"/>
      <c r="H948" s="1"/>
      <c r="J948" s="1"/>
    </row>
    <row r="949" spans="4:10" s="3" customFormat="1" x14ac:dyDescent="0.25">
      <c r="D949" s="1"/>
      <c r="E949" s="1"/>
      <c r="F949" s="1"/>
      <c r="H949" s="1"/>
      <c r="J949" s="1"/>
    </row>
    <row r="950" spans="4:10" s="3" customFormat="1" x14ac:dyDescent="0.25">
      <c r="D950" s="1"/>
      <c r="E950" s="1"/>
      <c r="F950" s="1"/>
      <c r="H950" s="1"/>
      <c r="J950" s="1"/>
    </row>
    <row r="951" spans="4:10" s="3" customFormat="1" x14ac:dyDescent="0.25">
      <c r="D951" s="1"/>
      <c r="E951" s="1"/>
      <c r="F951" s="1"/>
      <c r="H951" s="1"/>
      <c r="J951" s="1"/>
    </row>
    <row r="952" spans="4:10" s="3" customFormat="1" x14ac:dyDescent="0.25">
      <c r="D952" s="1"/>
      <c r="E952" s="1"/>
      <c r="F952" s="1"/>
      <c r="H952" s="1"/>
      <c r="J952" s="1"/>
    </row>
    <row r="953" spans="4:10" s="3" customFormat="1" x14ac:dyDescent="0.25">
      <c r="D953" s="1"/>
      <c r="E953" s="1"/>
      <c r="F953" s="1"/>
      <c r="H953" s="1"/>
      <c r="J953" s="1"/>
    </row>
    <row r="954" spans="4:10" s="3" customFormat="1" x14ac:dyDescent="0.25">
      <c r="D954" s="1"/>
      <c r="E954" s="1"/>
      <c r="F954" s="1"/>
      <c r="H954" s="1"/>
      <c r="J954" s="1"/>
    </row>
    <row r="955" spans="4:10" s="3" customFormat="1" x14ac:dyDescent="0.25">
      <c r="D955" s="1"/>
      <c r="E955" s="1"/>
      <c r="F955" s="1"/>
      <c r="H955" s="1"/>
      <c r="J955" s="1"/>
    </row>
    <row r="956" spans="4:10" s="3" customFormat="1" x14ac:dyDescent="0.25">
      <c r="D956" s="1"/>
      <c r="E956" s="1"/>
      <c r="F956" s="1"/>
      <c r="H956" s="1"/>
      <c r="J956" s="1"/>
    </row>
    <row r="957" spans="4:10" s="3" customFormat="1" x14ac:dyDescent="0.25">
      <c r="D957" s="1"/>
      <c r="E957" s="1"/>
      <c r="F957" s="1"/>
      <c r="H957" s="1"/>
      <c r="J957" s="1"/>
    </row>
    <row r="958" spans="4:10" s="3" customFormat="1" x14ac:dyDescent="0.25">
      <c r="D958" s="1"/>
      <c r="E958" s="1"/>
      <c r="F958" s="1"/>
      <c r="H958" s="1"/>
      <c r="J958" s="1"/>
    </row>
    <row r="959" spans="4:10" s="3" customFormat="1" x14ac:dyDescent="0.25">
      <c r="D959" s="1"/>
      <c r="E959" s="1"/>
      <c r="F959" s="1"/>
      <c r="H959" s="1"/>
      <c r="J959" s="1"/>
    </row>
    <row r="960" spans="4:10" s="3" customFormat="1" x14ac:dyDescent="0.25">
      <c r="D960" s="1"/>
      <c r="E960" s="1"/>
      <c r="F960" s="1"/>
      <c r="H960" s="1"/>
      <c r="J960" s="1"/>
    </row>
    <row r="961" spans="4:10" s="3" customFormat="1" x14ac:dyDescent="0.25">
      <c r="D961" s="1"/>
      <c r="E961" s="1"/>
      <c r="F961" s="1"/>
      <c r="H961" s="1"/>
      <c r="J961" s="1"/>
    </row>
    <row r="962" spans="4:10" s="3" customFormat="1" x14ac:dyDescent="0.25">
      <c r="D962" s="1"/>
      <c r="E962" s="1"/>
      <c r="F962" s="1"/>
      <c r="H962" s="1"/>
      <c r="J962" s="1"/>
    </row>
    <row r="963" spans="4:10" s="3" customFormat="1" x14ac:dyDescent="0.25">
      <c r="D963" s="1"/>
      <c r="E963" s="1"/>
      <c r="F963" s="1"/>
      <c r="H963" s="1"/>
      <c r="J963" s="1"/>
    </row>
    <row r="964" spans="4:10" s="3" customFormat="1" x14ac:dyDescent="0.25">
      <c r="D964" s="1"/>
      <c r="E964" s="1"/>
      <c r="F964" s="1"/>
      <c r="H964" s="1"/>
      <c r="J964" s="1"/>
    </row>
    <row r="965" spans="4:10" s="3" customFormat="1" x14ac:dyDescent="0.25">
      <c r="D965" s="1"/>
      <c r="E965" s="1"/>
      <c r="F965" s="1"/>
      <c r="H965" s="1"/>
      <c r="J965" s="1"/>
    </row>
    <row r="966" spans="4:10" s="3" customFormat="1" x14ac:dyDescent="0.25">
      <c r="D966" s="1"/>
      <c r="E966" s="1"/>
      <c r="F966" s="1"/>
      <c r="H966" s="1"/>
      <c r="J966" s="1"/>
    </row>
    <row r="967" spans="4:10" s="3" customFormat="1" x14ac:dyDescent="0.25">
      <c r="D967" s="1"/>
      <c r="E967" s="1"/>
      <c r="F967" s="1"/>
      <c r="H967" s="1"/>
      <c r="J967" s="1"/>
    </row>
    <row r="968" spans="4:10" s="3" customFormat="1" x14ac:dyDescent="0.25">
      <c r="D968" s="1"/>
      <c r="E968" s="1"/>
      <c r="F968" s="1"/>
      <c r="H968" s="1"/>
      <c r="J968" s="1"/>
    </row>
    <row r="969" spans="4:10" s="3" customFormat="1" x14ac:dyDescent="0.25">
      <c r="D969" s="1"/>
      <c r="E969" s="1"/>
      <c r="F969" s="1"/>
      <c r="H969" s="1"/>
      <c r="J969" s="1"/>
    </row>
    <row r="970" spans="4:10" s="3" customFormat="1" x14ac:dyDescent="0.25">
      <c r="D970" s="1"/>
      <c r="E970" s="1"/>
      <c r="F970" s="1"/>
      <c r="H970" s="1"/>
      <c r="J970" s="1"/>
    </row>
    <row r="971" spans="4:10" s="3" customFormat="1" x14ac:dyDescent="0.25">
      <c r="D971" s="1"/>
      <c r="E971" s="1"/>
      <c r="F971" s="1"/>
      <c r="H971" s="1"/>
      <c r="J971" s="1"/>
    </row>
    <row r="972" spans="4:10" s="3" customFormat="1" x14ac:dyDescent="0.25">
      <c r="D972" s="1"/>
      <c r="E972" s="1"/>
      <c r="F972" s="1"/>
      <c r="H972" s="1"/>
      <c r="J972" s="1"/>
    </row>
    <row r="973" spans="4:10" s="3" customFormat="1" x14ac:dyDescent="0.25">
      <c r="D973" s="1"/>
      <c r="E973" s="1"/>
      <c r="F973" s="1"/>
      <c r="H973" s="1"/>
      <c r="J973" s="1"/>
    </row>
    <row r="974" spans="4:10" s="3" customFormat="1" x14ac:dyDescent="0.25">
      <c r="D974" s="1"/>
      <c r="E974" s="1"/>
      <c r="F974" s="1"/>
      <c r="H974" s="1"/>
      <c r="J974" s="1"/>
    </row>
    <row r="975" spans="4:10" s="3" customFormat="1" x14ac:dyDescent="0.25">
      <c r="D975" s="1"/>
      <c r="E975" s="1"/>
      <c r="F975" s="1"/>
      <c r="H975" s="1"/>
      <c r="J975" s="1"/>
    </row>
    <row r="976" spans="4:10" s="3" customFormat="1" x14ac:dyDescent="0.25">
      <c r="D976" s="1"/>
      <c r="E976" s="1"/>
      <c r="F976" s="1"/>
      <c r="H976" s="1"/>
      <c r="J976" s="1"/>
    </row>
    <row r="977" spans="4:10" s="3" customFormat="1" x14ac:dyDescent="0.25">
      <c r="D977" s="1"/>
      <c r="E977" s="1"/>
      <c r="F977" s="1"/>
      <c r="H977" s="1"/>
      <c r="J977" s="1"/>
    </row>
    <row r="978" spans="4:10" s="3" customFormat="1" x14ac:dyDescent="0.25">
      <c r="D978" s="1"/>
      <c r="E978" s="1"/>
      <c r="F978" s="1"/>
      <c r="H978" s="1"/>
      <c r="J978" s="1"/>
    </row>
    <row r="979" spans="4:10" s="3" customFormat="1" x14ac:dyDescent="0.25">
      <c r="D979" s="1"/>
      <c r="E979" s="1"/>
      <c r="F979" s="1"/>
      <c r="H979" s="1"/>
      <c r="J979" s="1"/>
    </row>
    <row r="980" spans="4:10" s="3" customFormat="1" x14ac:dyDescent="0.25">
      <c r="D980" s="1"/>
      <c r="E980" s="1"/>
      <c r="F980" s="1"/>
      <c r="H980" s="1"/>
      <c r="J980" s="1"/>
    </row>
    <row r="981" spans="4:10" s="3" customFormat="1" x14ac:dyDescent="0.25">
      <c r="D981" s="1"/>
      <c r="E981" s="1"/>
      <c r="F981" s="1"/>
      <c r="H981" s="1"/>
      <c r="J981" s="1"/>
    </row>
    <row r="982" spans="4:10" s="3" customFormat="1" x14ac:dyDescent="0.25">
      <c r="D982" s="1"/>
      <c r="E982" s="1"/>
      <c r="F982" s="1"/>
      <c r="H982" s="1"/>
      <c r="J982" s="1"/>
    </row>
    <row r="983" spans="4:10" s="3" customFormat="1" x14ac:dyDescent="0.25">
      <c r="D983" s="1"/>
      <c r="E983" s="1"/>
      <c r="F983" s="1"/>
      <c r="H983" s="1"/>
      <c r="J983" s="1"/>
    </row>
    <row r="984" spans="4:10" s="3" customFormat="1" x14ac:dyDescent="0.25">
      <c r="D984" s="1"/>
      <c r="E984" s="1"/>
      <c r="F984" s="1"/>
      <c r="H984" s="1"/>
      <c r="J984" s="1"/>
    </row>
    <row r="985" spans="4:10" s="3" customFormat="1" x14ac:dyDescent="0.25">
      <c r="D985" s="1"/>
      <c r="E985" s="1"/>
      <c r="F985" s="1"/>
      <c r="H985" s="1"/>
      <c r="J985" s="1"/>
    </row>
    <row r="986" spans="4:10" s="3" customFormat="1" x14ac:dyDescent="0.25">
      <c r="D986" s="1"/>
      <c r="E986" s="1"/>
      <c r="F986" s="1"/>
      <c r="H986" s="1"/>
      <c r="J986" s="1"/>
    </row>
    <row r="987" spans="4:10" s="3" customFormat="1" x14ac:dyDescent="0.25">
      <c r="D987" s="1"/>
      <c r="E987" s="1"/>
      <c r="F987" s="1"/>
      <c r="H987" s="1"/>
      <c r="J987" s="1"/>
    </row>
    <row r="988" spans="4:10" s="3" customFormat="1" x14ac:dyDescent="0.25">
      <c r="D988" s="1"/>
      <c r="E988" s="1"/>
      <c r="F988" s="1"/>
      <c r="H988" s="1"/>
      <c r="J988" s="1"/>
    </row>
    <row r="989" spans="4:10" s="3" customFormat="1" x14ac:dyDescent="0.25">
      <c r="D989" s="1"/>
      <c r="E989" s="1"/>
      <c r="F989" s="1"/>
      <c r="H989" s="1"/>
      <c r="J989" s="1"/>
    </row>
    <row r="990" spans="4:10" s="3" customFormat="1" x14ac:dyDescent="0.25">
      <c r="D990" s="1"/>
      <c r="E990" s="1"/>
      <c r="F990" s="1"/>
      <c r="H990" s="1"/>
      <c r="J990" s="1"/>
    </row>
    <row r="991" spans="4:10" s="3" customFormat="1" x14ac:dyDescent="0.25">
      <c r="D991" s="1"/>
      <c r="E991" s="1"/>
      <c r="F991" s="1"/>
      <c r="H991" s="1"/>
      <c r="J991" s="1"/>
    </row>
    <row r="992" spans="4:10" s="3" customFormat="1" x14ac:dyDescent="0.25">
      <c r="D992" s="1"/>
      <c r="E992" s="1"/>
      <c r="F992" s="1"/>
      <c r="H992" s="1"/>
      <c r="J992" s="1"/>
    </row>
    <row r="993" spans="4:10" s="3" customFormat="1" x14ac:dyDescent="0.25">
      <c r="D993" s="1"/>
      <c r="E993" s="1"/>
      <c r="F993" s="1"/>
      <c r="H993" s="1"/>
      <c r="J993" s="1"/>
    </row>
    <row r="994" spans="4:10" s="3" customFormat="1" x14ac:dyDescent="0.25">
      <c r="D994" s="1"/>
      <c r="E994" s="1"/>
      <c r="F994" s="1"/>
      <c r="H994" s="1"/>
      <c r="J994" s="1"/>
    </row>
    <row r="995" spans="4:10" s="3" customFormat="1" x14ac:dyDescent="0.25">
      <c r="D995" s="1"/>
      <c r="E995" s="1"/>
      <c r="F995" s="1"/>
      <c r="H995" s="1"/>
      <c r="J995" s="1"/>
    </row>
    <row r="996" spans="4:10" s="3" customFormat="1" x14ac:dyDescent="0.25">
      <c r="D996" s="1"/>
      <c r="E996" s="1"/>
      <c r="F996" s="1"/>
      <c r="H996" s="1"/>
      <c r="J996" s="1"/>
    </row>
    <row r="997" spans="4:10" s="3" customFormat="1" x14ac:dyDescent="0.25">
      <c r="D997" s="1"/>
      <c r="E997" s="1"/>
      <c r="F997" s="1"/>
      <c r="H997" s="1"/>
      <c r="J997" s="1"/>
    </row>
    <row r="998" spans="4:10" s="3" customFormat="1" x14ac:dyDescent="0.25">
      <c r="D998" s="1"/>
      <c r="E998" s="1"/>
      <c r="F998" s="1"/>
      <c r="H998" s="1"/>
      <c r="J998" s="1"/>
    </row>
    <row r="999" spans="4:10" s="3" customFormat="1" x14ac:dyDescent="0.25">
      <c r="D999" s="1"/>
      <c r="E999" s="1"/>
      <c r="F999" s="1"/>
      <c r="H999" s="1"/>
      <c r="J999" s="1"/>
    </row>
    <row r="1000" spans="4:10" s="3" customFormat="1" x14ac:dyDescent="0.25">
      <c r="D1000" s="1"/>
      <c r="E1000" s="1"/>
      <c r="F1000" s="1"/>
      <c r="H1000" s="1"/>
      <c r="J1000" s="1"/>
    </row>
    <row r="1001" spans="4:10" s="3" customFormat="1" x14ac:dyDescent="0.25">
      <c r="D1001" s="1"/>
      <c r="E1001" s="1"/>
      <c r="F1001" s="1"/>
      <c r="H1001" s="1"/>
      <c r="J1001" s="1"/>
    </row>
    <row r="1002" spans="4:10" s="3" customFormat="1" x14ac:dyDescent="0.25">
      <c r="D1002" s="1"/>
      <c r="E1002" s="1"/>
      <c r="F1002" s="1"/>
      <c r="H1002" s="1"/>
      <c r="J1002" s="1"/>
    </row>
    <row r="1003" spans="4:10" s="3" customFormat="1" x14ac:dyDescent="0.25">
      <c r="D1003" s="1"/>
      <c r="E1003" s="1"/>
      <c r="F1003" s="1"/>
      <c r="H1003" s="1"/>
      <c r="J1003" s="1"/>
    </row>
    <row r="1004" spans="4:10" s="3" customFormat="1" x14ac:dyDescent="0.25">
      <c r="D1004" s="1"/>
      <c r="E1004" s="1"/>
      <c r="F1004" s="1"/>
      <c r="H1004" s="1"/>
      <c r="J1004" s="1"/>
    </row>
    <row r="1005" spans="4:10" s="3" customFormat="1" x14ac:dyDescent="0.25">
      <c r="D1005" s="1"/>
      <c r="E1005" s="1"/>
      <c r="F1005" s="1"/>
      <c r="H1005" s="1"/>
      <c r="J1005" s="1"/>
    </row>
    <row r="1006" spans="4:10" s="3" customFormat="1" x14ac:dyDescent="0.25">
      <c r="D1006" s="1"/>
      <c r="E1006" s="1"/>
      <c r="F1006" s="1"/>
      <c r="H1006" s="1"/>
      <c r="J1006" s="1"/>
    </row>
    <row r="1007" spans="4:10" s="3" customFormat="1" x14ac:dyDescent="0.25">
      <c r="D1007" s="1"/>
      <c r="E1007" s="1"/>
      <c r="F1007" s="1"/>
      <c r="H1007" s="1"/>
      <c r="J1007" s="1"/>
    </row>
    <row r="1008" spans="4:10" s="3" customFormat="1" x14ac:dyDescent="0.25">
      <c r="D1008" s="1"/>
      <c r="E1008" s="1"/>
      <c r="F1008" s="1"/>
      <c r="H1008" s="1"/>
      <c r="J1008" s="1"/>
    </row>
    <row r="1009" spans="4:10" s="3" customFormat="1" x14ac:dyDescent="0.25">
      <c r="D1009" s="1"/>
      <c r="E1009" s="1"/>
      <c r="F1009" s="1"/>
      <c r="H1009" s="1"/>
      <c r="J1009" s="1"/>
    </row>
    <row r="1010" spans="4:10" s="3" customFormat="1" x14ac:dyDescent="0.25">
      <c r="D1010" s="1"/>
      <c r="E1010" s="1"/>
      <c r="F1010" s="1"/>
      <c r="H1010" s="1"/>
      <c r="J1010" s="1"/>
    </row>
    <row r="1011" spans="4:10" s="3" customFormat="1" x14ac:dyDescent="0.25">
      <c r="D1011" s="1"/>
      <c r="E1011" s="1"/>
      <c r="F1011" s="1"/>
      <c r="H1011" s="1"/>
      <c r="J1011" s="1"/>
    </row>
    <row r="1012" spans="4:10" s="3" customFormat="1" x14ac:dyDescent="0.25">
      <c r="D1012" s="1"/>
      <c r="E1012" s="1"/>
      <c r="F1012" s="1"/>
      <c r="H1012" s="1"/>
      <c r="J1012" s="1"/>
    </row>
    <row r="1013" spans="4:10" s="3" customFormat="1" x14ac:dyDescent="0.25">
      <c r="D1013" s="1"/>
      <c r="E1013" s="1"/>
      <c r="F1013" s="1"/>
      <c r="H1013" s="1"/>
      <c r="J1013" s="1"/>
    </row>
    <row r="1014" spans="4:10" s="3" customFormat="1" x14ac:dyDescent="0.25">
      <c r="D1014" s="1"/>
      <c r="E1014" s="1"/>
      <c r="F1014" s="1"/>
      <c r="H1014" s="1"/>
      <c r="J1014" s="1"/>
    </row>
    <row r="1015" spans="4:10" s="3" customFormat="1" x14ac:dyDescent="0.25">
      <c r="D1015" s="1"/>
      <c r="E1015" s="1"/>
      <c r="F1015" s="1"/>
      <c r="H1015" s="1"/>
      <c r="J1015" s="1"/>
    </row>
    <row r="1016" spans="4:10" s="3" customFormat="1" x14ac:dyDescent="0.25">
      <c r="D1016" s="1"/>
      <c r="E1016" s="1"/>
      <c r="F1016" s="1"/>
      <c r="H1016" s="1"/>
      <c r="J1016" s="1"/>
    </row>
    <row r="1017" spans="4:10" s="3" customFormat="1" x14ac:dyDescent="0.25">
      <c r="D1017" s="1"/>
      <c r="E1017" s="1"/>
      <c r="F1017" s="1"/>
      <c r="H1017" s="1"/>
      <c r="J1017" s="1"/>
    </row>
    <row r="1018" spans="4:10" s="3" customFormat="1" x14ac:dyDescent="0.25">
      <c r="D1018" s="1"/>
      <c r="E1018" s="1"/>
      <c r="F1018" s="1"/>
      <c r="H1018" s="1"/>
      <c r="J1018" s="1"/>
    </row>
    <row r="1019" spans="4:10" s="3" customFormat="1" x14ac:dyDescent="0.25">
      <c r="D1019" s="1"/>
      <c r="E1019" s="1"/>
      <c r="F1019" s="1"/>
      <c r="H1019" s="1"/>
      <c r="J1019" s="1"/>
    </row>
    <row r="1020" spans="4:10" s="3" customFormat="1" x14ac:dyDescent="0.25">
      <c r="D1020" s="1"/>
      <c r="E1020" s="1"/>
      <c r="F1020" s="1"/>
      <c r="H1020" s="1"/>
      <c r="J1020" s="1"/>
    </row>
    <row r="1021" spans="4:10" s="3" customFormat="1" x14ac:dyDescent="0.25">
      <c r="D1021" s="1"/>
      <c r="E1021" s="1"/>
      <c r="F1021" s="1"/>
      <c r="H1021" s="1"/>
      <c r="J1021" s="1"/>
    </row>
    <row r="1022" spans="4:10" s="3" customFormat="1" x14ac:dyDescent="0.25">
      <c r="D1022" s="1"/>
      <c r="E1022" s="1"/>
      <c r="F1022" s="1"/>
      <c r="H1022" s="1"/>
      <c r="J1022" s="1"/>
    </row>
    <row r="1023" spans="4:10" s="3" customFormat="1" x14ac:dyDescent="0.25">
      <c r="D1023" s="1"/>
      <c r="E1023" s="1"/>
      <c r="F1023" s="1"/>
      <c r="H1023" s="1"/>
      <c r="J1023" s="1"/>
    </row>
    <row r="1024" spans="4:10" s="3" customFormat="1" x14ac:dyDescent="0.25">
      <c r="D1024" s="1"/>
      <c r="E1024" s="1"/>
      <c r="F1024" s="1"/>
      <c r="H1024" s="1"/>
      <c r="J1024" s="1"/>
    </row>
    <row r="1025" spans="4:10" s="3" customFormat="1" x14ac:dyDescent="0.25">
      <c r="D1025" s="1"/>
      <c r="E1025" s="1"/>
      <c r="F1025" s="1"/>
      <c r="H1025" s="1"/>
      <c r="J1025" s="1"/>
    </row>
    <row r="1026" spans="4:10" s="3" customFormat="1" x14ac:dyDescent="0.25">
      <c r="D1026" s="1"/>
      <c r="E1026" s="1"/>
      <c r="F1026" s="1"/>
      <c r="H1026" s="1"/>
      <c r="J1026" s="1"/>
    </row>
    <row r="1027" spans="4:10" s="3" customFormat="1" x14ac:dyDescent="0.25">
      <c r="D1027" s="1"/>
      <c r="E1027" s="1"/>
      <c r="F1027" s="1"/>
      <c r="H1027" s="1"/>
      <c r="J1027" s="1"/>
    </row>
    <row r="1028" spans="4:10" s="3" customFormat="1" x14ac:dyDescent="0.25">
      <c r="D1028" s="1"/>
      <c r="E1028" s="1"/>
      <c r="F1028" s="1"/>
      <c r="H1028" s="1"/>
      <c r="J1028" s="1"/>
    </row>
    <row r="1029" spans="4:10" s="3" customFormat="1" x14ac:dyDescent="0.25">
      <c r="D1029" s="1"/>
      <c r="E1029" s="1"/>
      <c r="F1029" s="1"/>
      <c r="H1029" s="1"/>
      <c r="J1029" s="1"/>
    </row>
    <row r="1030" spans="4:10" s="3" customFormat="1" x14ac:dyDescent="0.25">
      <c r="D1030" s="1"/>
      <c r="E1030" s="1"/>
      <c r="F1030" s="1"/>
      <c r="H1030" s="1"/>
      <c r="J1030" s="1"/>
    </row>
    <row r="1031" spans="4:10" s="3" customFormat="1" x14ac:dyDescent="0.25">
      <c r="D1031" s="1"/>
      <c r="E1031" s="1"/>
      <c r="F1031" s="1"/>
      <c r="H1031" s="1"/>
      <c r="J1031" s="1"/>
    </row>
    <row r="1032" spans="4:10" s="3" customFormat="1" x14ac:dyDescent="0.25">
      <c r="D1032" s="1"/>
      <c r="E1032" s="1"/>
      <c r="F1032" s="1"/>
      <c r="H1032" s="1"/>
      <c r="J1032" s="1"/>
    </row>
    <row r="1033" spans="4:10" s="3" customFormat="1" x14ac:dyDescent="0.25">
      <c r="D1033" s="1"/>
      <c r="E1033" s="1"/>
      <c r="F1033" s="1"/>
      <c r="H1033" s="1"/>
      <c r="J1033" s="1"/>
    </row>
    <row r="1034" spans="4:10" s="3" customFormat="1" x14ac:dyDescent="0.25">
      <c r="D1034" s="1"/>
      <c r="E1034" s="1"/>
      <c r="F1034" s="1"/>
      <c r="H1034" s="1"/>
      <c r="J1034" s="1"/>
    </row>
    <row r="1035" spans="4:10" s="3" customFormat="1" x14ac:dyDescent="0.25">
      <c r="D1035" s="1"/>
      <c r="E1035" s="1"/>
      <c r="F1035" s="1"/>
      <c r="H1035" s="1"/>
      <c r="J1035" s="1"/>
    </row>
    <row r="1036" spans="4:10" s="3" customFormat="1" x14ac:dyDescent="0.25">
      <c r="D1036" s="1"/>
      <c r="E1036" s="1"/>
      <c r="F1036" s="1"/>
      <c r="H1036" s="1"/>
      <c r="J1036" s="1"/>
    </row>
    <row r="1037" spans="4:10" s="3" customFormat="1" x14ac:dyDescent="0.25">
      <c r="D1037" s="1"/>
      <c r="E1037" s="1"/>
      <c r="F1037" s="1"/>
      <c r="H1037" s="1"/>
      <c r="J1037" s="1"/>
    </row>
    <row r="1038" spans="4:10" s="3" customFormat="1" x14ac:dyDescent="0.25">
      <c r="D1038" s="1"/>
      <c r="E1038" s="1"/>
      <c r="F1038" s="1"/>
      <c r="H1038" s="1"/>
      <c r="J1038" s="1"/>
    </row>
    <row r="1039" spans="4:10" s="3" customFormat="1" x14ac:dyDescent="0.25">
      <c r="D1039" s="1"/>
      <c r="E1039" s="1"/>
      <c r="F1039" s="1"/>
      <c r="H1039" s="1"/>
      <c r="J1039" s="1"/>
    </row>
    <row r="1040" spans="4:10" s="3" customFormat="1" x14ac:dyDescent="0.25">
      <c r="D1040" s="1"/>
      <c r="E1040" s="1"/>
      <c r="F1040" s="1"/>
      <c r="H1040" s="1"/>
      <c r="J1040" s="1"/>
    </row>
    <row r="1041" spans="4:10" s="3" customFormat="1" x14ac:dyDescent="0.25">
      <c r="D1041" s="1"/>
      <c r="E1041" s="1"/>
      <c r="F1041" s="1"/>
      <c r="H1041" s="1"/>
      <c r="J1041" s="1"/>
    </row>
    <row r="1042" spans="4:10" s="3" customFormat="1" x14ac:dyDescent="0.25">
      <c r="D1042" s="1"/>
      <c r="E1042" s="1"/>
      <c r="F1042" s="1"/>
      <c r="H1042" s="1"/>
      <c r="J1042" s="1"/>
    </row>
    <row r="1043" spans="4:10" s="3" customFormat="1" x14ac:dyDescent="0.25">
      <c r="D1043" s="1"/>
      <c r="E1043" s="1"/>
      <c r="F1043" s="1"/>
      <c r="H1043" s="1"/>
      <c r="J1043" s="1"/>
    </row>
    <row r="1044" spans="4:10" s="3" customFormat="1" x14ac:dyDescent="0.25">
      <c r="D1044" s="1"/>
      <c r="E1044" s="1"/>
      <c r="F1044" s="1"/>
      <c r="H1044" s="1"/>
      <c r="J1044" s="1"/>
    </row>
    <row r="1045" spans="4:10" s="3" customFormat="1" x14ac:dyDescent="0.25">
      <c r="D1045" s="1"/>
      <c r="E1045" s="1"/>
      <c r="F1045" s="1"/>
      <c r="H1045" s="1"/>
      <c r="J1045" s="1"/>
    </row>
    <row r="1046" spans="4:10" s="3" customFormat="1" x14ac:dyDescent="0.25">
      <c r="D1046" s="1"/>
      <c r="E1046" s="1"/>
      <c r="F1046" s="1"/>
      <c r="H1046" s="1"/>
      <c r="J1046" s="1"/>
    </row>
    <row r="1047" spans="4:10" s="3" customFormat="1" x14ac:dyDescent="0.25">
      <c r="D1047" s="1"/>
      <c r="E1047" s="1"/>
      <c r="F1047" s="1"/>
      <c r="H1047" s="1"/>
      <c r="J1047" s="1"/>
    </row>
    <row r="1048" spans="4:10" s="3" customFormat="1" x14ac:dyDescent="0.25">
      <c r="D1048" s="1"/>
      <c r="E1048" s="1"/>
      <c r="F1048" s="1"/>
      <c r="H1048" s="1"/>
      <c r="J1048" s="1"/>
    </row>
    <row r="1049" spans="4:10" s="3" customFormat="1" x14ac:dyDescent="0.25">
      <c r="D1049" s="1"/>
      <c r="E1049" s="1"/>
      <c r="F1049" s="1"/>
      <c r="H1049" s="1"/>
      <c r="J1049" s="1"/>
    </row>
    <row r="1050" spans="4:10" s="3" customFormat="1" x14ac:dyDescent="0.25">
      <c r="D1050" s="1"/>
      <c r="E1050" s="1"/>
      <c r="F1050" s="1"/>
      <c r="H1050" s="1"/>
      <c r="J1050" s="1"/>
    </row>
    <row r="1051" spans="4:10" s="3" customFormat="1" x14ac:dyDescent="0.25">
      <c r="D1051" s="1"/>
      <c r="E1051" s="1"/>
      <c r="F1051" s="1"/>
      <c r="H1051" s="1"/>
      <c r="J1051" s="1"/>
    </row>
    <row r="1052" spans="4:10" s="3" customFormat="1" x14ac:dyDescent="0.25">
      <c r="D1052" s="1"/>
      <c r="E1052" s="1"/>
      <c r="F1052" s="1"/>
      <c r="H1052" s="1"/>
      <c r="J1052" s="1"/>
    </row>
    <row r="1053" spans="4:10" s="3" customFormat="1" x14ac:dyDescent="0.25">
      <c r="D1053" s="1"/>
      <c r="E1053" s="1"/>
      <c r="F1053" s="1"/>
      <c r="H1053" s="1"/>
      <c r="J1053" s="1"/>
    </row>
    <row r="1054" spans="4:10" s="3" customFormat="1" x14ac:dyDescent="0.25">
      <c r="D1054" s="1"/>
      <c r="E1054" s="1"/>
      <c r="F1054" s="1"/>
      <c r="H1054" s="1"/>
      <c r="J1054" s="1"/>
    </row>
    <row r="1055" spans="4:10" s="3" customFormat="1" x14ac:dyDescent="0.25">
      <c r="D1055" s="1"/>
      <c r="E1055" s="1"/>
      <c r="F1055" s="1"/>
      <c r="H1055" s="1"/>
      <c r="J1055" s="1"/>
    </row>
    <row r="1056" spans="4:10" s="3" customFormat="1" x14ac:dyDescent="0.25">
      <c r="D1056" s="1"/>
      <c r="E1056" s="1"/>
      <c r="F1056" s="1"/>
      <c r="H1056" s="1"/>
      <c r="J1056" s="1"/>
    </row>
    <row r="1057" spans="4:10" s="3" customFormat="1" x14ac:dyDescent="0.25">
      <c r="D1057" s="1"/>
      <c r="E1057" s="1"/>
      <c r="F1057" s="1"/>
      <c r="H1057" s="1"/>
      <c r="J1057" s="1"/>
    </row>
    <row r="1058" spans="4:10" s="3" customFormat="1" x14ac:dyDescent="0.25">
      <c r="D1058" s="1"/>
      <c r="E1058" s="1"/>
      <c r="F1058" s="1"/>
      <c r="H1058" s="1"/>
      <c r="J1058" s="1"/>
    </row>
    <row r="1059" spans="4:10" s="3" customFormat="1" x14ac:dyDescent="0.25">
      <c r="D1059" s="1"/>
      <c r="E1059" s="1"/>
      <c r="F1059" s="1"/>
      <c r="H1059" s="1"/>
      <c r="J1059" s="1"/>
    </row>
    <row r="1060" spans="4:10" s="3" customFormat="1" x14ac:dyDescent="0.25">
      <c r="D1060" s="1"/>
      <c r="E1060" s="1"/>
      <c r="F1060" s="1"/>
      <c r="H1060" s="1"/>
      <c r="J1060" s="1"/>
    </row>
    <row r="1061" spans="4:10" s="3" customFormat="1" x14ac:dyDescent="0.25">
      <c r="D1061" s="1"/>
      <c r="E1061" s="1"/>
      <c r="F1061" s="1"/>
      <c r="H1061" s="1"/>
      <c r="J1061" s="1"/>
    </row>
    <row r="1062" spans="4:10" s="3" customFormat="1" x14ac:dyDescent="0.25">
      <c r="D1062" s="1"/>
      <c r="E1062" s="1"/>
      <c r="F1062" s="1"/>
      <c r="H1062" s="1"/>
      <c r="J1062" s="1"/>
    </row>
    <row r="1063" spans="4:10" s="3" customFormat="1" x14ac:dyDescent="0.25">
      <c r="D1063" s="1"/>
      <c r="E1063" s="1"/>
      <c r="F1063" s="1"/>
      <c r="H1063" s="1"/>
      <c r="J1063" s="1"/>
    </row>
    <row r="1064" spans="4:10" s="3" customFormat="1" x14ac:dyDescent="0.25">
      <c r="D1064" s="1"/>
      <c r="E1064" s="1"/>
      <c r="F1064" s="1"/>
      <c r="H1064" s="1"/>
      <c r="J1064" s="1"/>
    </row>
    <row r="1065" spans="4:10" s="3" customFormat="1" x14ac:dyDescent="0.25">
      <c r="D1065" s="1"/>
      <c r="E1065" s="1"/>
      <c r="F1065" s="1"/>
      <c r="H1065" s="1"/>
      <c r="J1065" s="1"/>
    </row>
    <row r="1066" spans="4:10" s="3" customFormat="1" x14ac:dyDescent="0.25">
      <c r="D1066" s="1"/>
      <c r="E1066" s="1"/>
      <c r="F1066" s="1"/>
      <c r="H1066" s="1"/>
      <c r="J1066" s="1"/>
    </row>
    <row r="1067" spans="4:10" s="3" customFormat="1" x14ac:dyDescent="0.25">
      <c r="D1067" s="1"/>
      <c r="E1067" s="1"/>
      <c r="F1067" s="1"/>
      <c r="H1067" s="1"/>
      <c r="J1067" s="1"/>
    </row>
    <row r="1068" spans="4:10" s="3" customFormat="1" x14ac:dyDescent="0.25">
      <c r="D1068" s="1"/>
      <c r="E1068" s="1"/>
      <c r="F1068" s="1"/>
      <c r="H1068" s="1"/>
      <c r="J1068" s="1"/>
    </row>
    <row r="1069" spans="4:10" s="3" customFormat="1" x14ac:dyDescent="0.25">
      <c r="D1069" s="1"/>
      <c r="E1069" s="1"/>
      <c r="F1069" s="1"/>
      <c r="H1069" s="1"/>
      <c r="J1069" s="1"/>
    </row>
    <row r="1070" spans="4:10" s="3" customFormat="1" x14ac:dyDescent="0.25">
      <c r="D1070" s="1"/>
      <c r="E1070" s="1"/>
      <c r="F1070" s="1"/>
      <c r="H1070" s="1"/>
      <c r="J1070" s="1"/>
    </row>
    <row r="1071" spans="4:10" s="3" customFormat="1" x14ac:dyDescent="0.25">
      <c r="D1071" s="1"/>
      <c r="E1071" s="1"/>
      <c r="F1071" s="1"/>
      <c r="H1071" s="1"/>
      <c r="J1071" s="1"/>
    </row>
    <row r="1072" spans="4:10" s="3" customFormat="1" x14ac:dyDescent="0.25">
      <c r="D1072" s="1"/>
      <c r="E1072" s="1"/>
      <c r="F1072" s="1"/>
      <c r="H1072" s="1"/>
      <c r="J1072" s="1"/>
    </row>
    <row r="1073" spans="4:10" s="3" customFormat="1" x14ac:dyDescent="0.25">
      <c r="D1073" s="1"/>
      <c r="E1073" s="1"/>
      <c r="F1073" s="1"/>
      <c r="H1073" s="1"/>
      <c r="J1073" s="1"/>
    </row>
    <row r="1074" spans="4:10" s="3" customFormat="1" x14ac:dyDescent="0.25">
      <c r="D1074" s="1"/>
      <c r="E1074" s="1"/>
      <c r="F1074" s="1"/>
      <c r="H1074" s="1"/>
      <c r="J1074" s="1"/>
    </row>
    <row r="1075" spans="4:10" s="3" customFormat="1" x14ac:dyDescent="0.25">
      <c r="D1075" s="1"/>
      <c r="E1075" s="1"/>
      <c r="F1075" s="1"/>
      <c r="H1075" s="1"/>
      <c r="J1075" s="1"/>
    </row>
    <row r="1076" spans="4:10" s="3" customFormat="1" x14ac:dyDescent="0.25">
      <c r="D1076" s="1"/>
      <c r="E1076" s="1"/>
      <c r="F1076" s="1"/>
      <c r="H1076" s="1"/>
      <c r="J1076" s="1"/>
    </row>
    <row r="1077" spans="4:10" s="3" customFormat="1" x14ac:dyDescent="0.25">
      <c r="D1077" s="1"/>
      <c r="E1077" s="1"/>
      <c r="F1077" s="1"/>
      <c r="H1077" s="1"/>
      <c r="J1077" s="1"/>
    </row>
    <row r="1078" spans="4:10" s="3" customFormat="1" x14ac:dyDescent="0.25">
      <c r="D1078" s="1"/>
      <c r="E1078" s="1"/>
      <c r="F1078" s="1"/>
      <c r="H1078" s="1"/>
      <c r="J1078" s="1"/>
    </row>
    <row r="1079" spans="4:10" s="3" customFormat="1" x14ac:dyDescent="0.25">
      <c r="D1079" s="1"/>
      <c r="E1079" s="1"/>
      <c r="F1079" s="1"/>
      <c r="H1079" s="1"/>
      <c r="J1079" s="1"/>
    </row>
    <row r="1080" spans="4:10" s="3" customFormat="1" x14ac:dyDescent="0.25">
      <c r="D1080" s="1"/>
      <c r="E1080" s="1"/>
      <c r="F1080" s="1"/>
      <c r="H1080" s="1"/>
      <c r="J1080" s="1"/>
    </row>
    <row r="1081" spans="4:10" s="3" customFormat="1" x14ac:dyDescent="0.25">
      <c r="D1081" s="1"/>
      <c r="E1081" s="1"/>
      <c r="F1081" s="1"/>
      <c r="H1081" s="1"/>
      <c r="J1081" s="1"/>
    </row>
    <row r="1082" spans="4:10" s="3" customFormat="1" x14ac:dyDescent="0.25">
      <c r="D1082" s="1"/>
      <c r="E1082" s="1"/>
      <c r="F1082" s="1"/>
      <c r="H1082" s="1"/>
      <c r="J1082" s="1"/>
    </row>
    <row r="1083" spans="4:10" s="3" customFormat="1" x14ac:dyDescent="0.25">
      <c r="D1083" s="1"/>
      <c r="E1083" s="1"/>
      <c r="F1083" s="1"/>
      <c r="H1083" s="1"/>
      <c r="J1083" s="1"/>
    </row>
    <row r="1084" spans="4:10" s="3" customFormat="1" x14ac:dyDescent="0.25">
      <c r="D1084" s="1"/>
      <c r="E1084" s="1"/>
      <c r="F1084" s="1"/>
      <c r="H1084" s="1"/>
      <c r="J1084" s="1"/>
    </row>
    <row r="1085" spans="4:10" s="3" customFormat="1" x14ac:dyDescent="0.25">
      <c r="D1085" s="1"/>
      <c r="E1085" s="1"/>
      <c r="F1085" s="1"/>
      <c r="H1085" s="1"/>
      <c r="J1085" s="1"/>
    </row>
    <row r="1086" spans="4:10" s="3" customFormat="1" x14ac:dyDescent="0.25">
      <c r="D1086" s="1"/>
      <c r="E1086" s="1"/>
      <c r="F1086" s="1"/>
      <c r="H1086" s="1"/>
      <c r="J1086" s="1"/>
    </row>
    <row r="1087" spans="4:10" s="3" customFormat="1" x14ac:dyDescent="0.25">
      <c r="D1087" s="1"/>
      <c r="E1087" s="1"/>
      <c r="F1087" s="1"/>
      <c r="H1087" s="1"/>
      <c r="J1087" s="1"/>
    </row>
    <row r="1088" spans="4:10" s="3" customFormat="1" x14ac:dyDescent="0.25">
      <c r="D1088" s="1"/>
      <c r="E1088" s="1"/>
      <c r="F1088" s="1"/>
      <c r="H1088" s="1"/>
      <c r="J1088" s="1"/>
    </row>
    <row r="1089" spans="4:10" s="3" customFormat="1" x14ac:dyDescent="0.25">
      <c r="D1089" s="1"/>
      <c r="E1089" s="1"/>
      <c r="F1089" s="1"/>
      <c r="H1089" s="1"/>
      <c r="J1089" s="1"/>
    </row>
    <row r="1090" spans="4:10" s="3" customFormat="1" x14ac:dyDescent="0.25">
      <c r="D1090" s="1"/>
      <c r="E1090" s="1"/>
      <c r="F1090" s="1"/>
      <c r="H1090" s="1"/>
      <c r="J1090" s="1"/>
    </row>
    <row r="1091" spans="4:10" s="3" customFormat="1" x14ac:dyDescent="0.25">
      <c r="D1091" s="1"/>
      <c r="E1091" s="1"/>
      <c r="F1091" s="1"/>
      <c r="H1091" s="1"/>
      <c r="J1091" s="1"/>
    </row>
    <row r="1092" spans="4:10" s="3" customFormat="1" x14ac:dyDescent="0.25">
      <c r="D1092" s="1"/>
      <c r="E1092" s="1"/>
      <c r="F1092" s="1"/>
      <c r="H1092" s="1"/>
      <c r="J1092" s="1"/>
    </row>
    <row r="1093" spans="4:10" s="3" customFormat="1" x14ac:dyDescent="0.25">
      <c r="D1093" s="1"/>
      <c r="E1093" s="1"/>
      <c r="F1093" s="1"/>
      <c r="H1093" s="1"/>
      <c r="J1093" s="1"/>
    </row>
    <row r="1094" spans="4:10" s="3" customFormat="1" x14ac:dyDescent="0.25">
      <c r="D1094" s="1"/>
      <c r="E1094" s="1"/>
      <c r="F1094" s="1"/>
      <c r="H1094" s="1"/>
      <c r="J1094" s="1"/>
    </row>
    <row r="1095" spans="4:10" s="3" customFormat="1" x14ac:dyDescent="0.25">
      <c r="D1095" s="1"/>
      <c r="E1095" s="1"/>
      <c r="F1095" s="1"/>
      <c r="H1095" s="1"/>
      <c r="J1095" s="1"/>
    </row>
    <row r="1096" spans="4:10" s="3" customFormat="1" x14ac:dyDescent="0.25">
      <c r="D1096" s="1"/>
      <c r="E1096" s="1"/>
      <c r="F1096" s="1"/>
      <c r="H1096" s="1"/>
      <c r="J1096" s="1"/>
    </row>
    <row r="1097" spans="4:10" s="3" customFormat="1" x14ac:dyDescent="0.25">
      <c r="D1097" s="1"/>
      <c r="E1097" s="1"/>
      <c r="F1097" s="1"/>
      <c r="H1097" s="1"/>
      <c r="J1097" s="1"/>
    </row>
    <row r="1098" spans="4:10" s="3" customFormat="1" x14ac:dyDescent="0.25">
      <c r="D1098" s="1"/>
      <c r="E1098" s="1"/>
      <c r="F1098" s="1"/>
      <c r="H1098" s="1"/>
      <c r="J1098" s="1"/>
    </row>
    <row r="1099" spans="4:10" s="3" customFormat="1" x14ac:dyDescent="0.25">
      <c r="D1099" s="1"/>
      <c r="E1099" s="1"/>
      <c r="F1099" s="1"/>
      <c r="H1099" s="1"/>
      <c r="J1099" s="1"/>
    </row>
    <row r="1100" spans="4:10" s="3" customFormat="1" x14ac:dyDescent="0.25">
      <c r="D1100" s="1"/>
      <c r="E1100" s="1"/>
      <c r="F1100" s="1"/>
      <c r="H1100" s="1"/>
      <c r="J1100" s="1"/>
    </row>
    <row r="1101" spans="4:10" s="3" customFormat="1" x14ac:dyDescent="0.25">
      <c r="D1101" s="1"/>
      <c r="E1101" s="1"/>
      <c r="F1101" s="1"/>
      <c r="H1101" s="1"/>
      <c r="J1101" s="1"/>
    </row>
    <row r="1102" spans="4:10" s="3" customFormat="1" x14ac:dyDescent="0.25">
      <c r="D1102" s="1"/>
      <c r="E1102" s="1"/>
      <c r="F1102" s="1"/>
      <c r="H1102" s="1"/>
      <c r="J1102" s="1"/>
    </row>
    <row r="1103" spans="4:10" s="3" customFormat="1" x14ac:dyDescent="0.25">
      <c r="D1103" s="1"/>
      <c r="E1103" s="1"/>
      <c r="F1103" s="1"/>
      <c r="H1103" s="1"/>
      <c r="J1103" s="1"/>
    </row>
    <row r="1104" spans="4:10" s="3" customFormat="1" x14ac:dyDescent="0.25">
      <c r="D1104" s="1"/>
      <c r="E1104" s="1"/>
      <c r="F1104" s="1"/>
      <c r="H1104" s="1"/>
      <c r="J1104" s="1"/>
    </row>
    <row r="1105" spans="4:10" s="3" customFormat="1" x14ac:dyDescent="0.25">
      <c r="D1105" s="1"/>
      <c r="E1105" s="1"/>
      <c r="F1105" s="1"/>
      <c r="H1105" s="1"/>
      <c r="J1105" s="1"/>
    </row>
    <row r="1106" spans="4:10" s="3" customFormat="1" x14ac:dyDescent="0.25">
      <c r="D1106" s="1"/>
      <c r="E1106" s="1"/>
      <c r="F1106" s="1"/>
      <c r="H1106" s="1"/>
      <c r="J1106" s="1"/>
    </row>
    <row r="1107" spans="4:10" s="3" customFormat="1" x14ac:dyDescent="0.25">
      <c r="D1107" s="1"/>
      <c r="E1107" s="1"/>
      <c r="F1107" s="1"/>
      <c r="H1107" s="1"/>
      <c r="J1107" s="1"/>
    </row>
    <row r="1108" spans="4:10" s="3" customFormat="1" x14ac:dyDescent="0.25">
      <c r="D1108" s="1"/>
      <c r="E1108" s="1"/>
      <c r="F1108" s="1"/>
      <c r="H1108" s="1"/>
      <c r="J1108" s="1"/>
    </row>
    <row r="1109" spans="4:10" s="3" customFormat="1" x14ac:dyDescent="0.25">
      <c r="D1109" s="1"/>
      <c r="E1109" s="1"/>
      <c r="F1109" s="1"/>
      <c r="H1109" s="1"/>
      <c r="J1109" s="1"/>
    </row>
    <row r="1110" spans="4:10" s="3" customFormat="1" x14ac:dyDescent="0.25">
      <c r="D1110" s="1"/>
      <c r="E1110" s="1"/>
      <c r="F1110" s="1"/>
      <c r="H1110" s="1"/>
      <c r="J1110" s="1"/>
    </row>
    <row r="1111" spans="4:10" s="3" customFormat="1" x14ac:dyDescent="0.25">
      <c r="D1111" s="1"/>
      <c r="E1111" s="1"/>
      <c r="F1111" s="1"/>
      <c r="H1111" s="1"/>
      <c r="J1111" s="1"/>
    </row>
    <row r="1112" spans="4:10" s="3" customFormat="1" x14ac:dyDescent="0.25">
      <c r="D1112" s="1"/>
      <c r="E1112" s="1"/>
      <c r="F1112" s="1"/>
      <c r="H1112" s="1"/>
      <c r="J1112" s="1"/>
    </row>
    <row r="1113" spans="4:10" s="3" customFormat="1" x14ac:dyDescent="0.25">
      <c r="D1113" s="1"/>
      <c r="E1113" s="1"/>
      <c r="F1113" s="1"/>
      <c r="H1113" s="1"/>
      <c r="J1113" s="1"/>
    </row>
    <row r="1114" spans="4:10" s="3" customFormat="1" x14ac:dyDescent="0.25">
      <c r="D1114" s="1"/>
      <c r="E1114" s="1"/>
      <c r="F1114" s="1"/>
      <c r="H1114" s="1"/>
      <c r="J1114" s="1"/>
    </row>
    <row r="1115" spans="4:10" s="3" customFormat="1" x14ac:dyDescent="0.25">
      <c r="D1115" s="1"/>
      <c r="E1115" s="1"/>
      <c r="F1115" s="1"/>
      <c r="H1115" s="1"/>
      <c r="J1115" s="1"/>
    </row>
    <row r="1116" spans="4:10" s="3" customFormat="1" x14ac:dyDescent="0.25">
      <c r="D1116" s="1"/>
      <c r="E1116" s="1"/>
      <c r="F1116" s="1"/>
      <c r="H1116" s="1"/>
      <c r="J1116" s="1"/>
    </row>
    <row r="1117" spans="4:10" s="3" customFormat="1" x14ac:dyDescent="0.25">
      <c r="D1117" s="1"/>
      <c r="E1117" s="1"/>
      <c r="F1117" s="1"/>
      <c r="H1117" s="1"/>
      <c r="J1117" s="1"/>
    </row>
    <row r="1118" spans="4:10" s="3" customFormat="1" x14ac:dyDescent="0.25">
      <c r="D1118" s="1"/>
      <c r="E1118" s="1"/>
      <c r="F1118" s="1"/>
      <c r="H1118" s="1"/>
      <c r="J1118" s="1"/>
    </row>
    <row r="1119" spans="4:10" s="3" customFormat="1" x14ac:dyDescent="0.25">
      <c r="D1119" s="1"/>
      <c r="E1119" s="1"/>
      <c r="F1119" s="1"/>
      <c r="H1119" s="1"/>
      <c r="J1119" s="1"/>
    </row>
    <row r="1120" spans="4:10" s="3" customFormat="1" x14ac:dyDescent="0.25">
      <c r="D1120" s="1"/>
      <c r="E1120" s="1"/>
      <c r="F1120" s="1"/>
      <c r="H1120" s="1"/>
      <c r="J1120" s="1"/>
    </row>
    <row r="1121" spans="4:10" s="3" customFormat="1" x14ac:dyDescent="0.25">
      <c r="D1121" s="1"/>
      <c r="E1121" s="1"/>
      <c r="F1121" s="1"/>
      <c r="H1121" s="1"/>
      <c r="J1121" s="1"/>
    </row>
    <row r="1122" spans="4:10" s="3" customFormat="1" x14ac:dyDescent="0.25">
      <c r="D1122" s="1"/>
      <c r="E1122" s="1"/>
      <c r="F1122" s="1"/>
      <c r="H1122" s="1"/>
      <c r="J1122" s="1"/>
    </row>
    <row r="1123" spans="4:10" s="3" customFormat="1" x14ac:dyDescent="0.25">
      <c r="D1123" s="1"/>
      <c r="E1123" s="1"/>
      <c r="F1123" s="1"/>
      <c r="H1123" s="1"/>
      <c r="J1123" s="1"/>
    </row>
    <row r="1124" spans="4:10" s="3" customFormat="1" x14ac:dyDescent="0.25">
      <c r="D1124" s="1"/>
      <c r="E1124" s="1"/>
      <c r="F1124" s="1"/>
      <c r="H1124" s="1"/>
      <c r="J1124" s="1"/>
    </row>
    <row r="1125" spans="4:10" s="3" customFormat="1" x14ac:dyDescent="0.25">
      <c r="D1125" s="1"/>
      <c r="E1125" s="1"/>
      <c r="F1125" s="1"/>
      <c r="H1125" s="1"/>
      <c r="J1125" s="1"/>
    </row>
    <row r="1126" spans="4:10" s="3" customFormat="1" x14ac:dyDescent="0.25">
      <c r="D1126" s="1"/>
      <c r="E1126" s="1"/>
      <c r="F1126" s="1"/>
      <c r="H1126" s="1"/>
      <c r="J1126" s="1"/>
    </row>
    <row r="1127" spans="4:10" s="3" customFormat="1" x14ac:dyDescent="0.25">
      <c r="D1127" s="1"/>
      <c r="E1127" s="1"/>
      <c r="F1127" s="1"/>
      <c r="H1127" s="1"/>
      <c r="J1127" s="1"/>
    </row>
    <row r="1128" spans="4:10" s="3" customFormat="1" x14ac:dyDescent="0.25">
      <c r="D1128" s="1"/>
      <c r="E1128" s="1"/>
      <c r="F1128" s="1"/>
      <c r="H1128" s="1"/>
      <c r="J1128" s="1"/>
    </row>
    <row r="1129" spans="4:10" s="3" customFormat="1" x14ac:dyDescent="0.25">
      <c r="D1129" s="1"/>
      <c r="E1129" s="1"/>
      <c r="F1129" s="1"/>
      <c r="H1129" s="1"/>
      <c r="J1129" s="1"/>
    </row>
    <row r="1130" spans="4:10" s="3" customFormat="1" x14ac:dyDescent="0.25">
      <c r="D1130" s="1"/>
      <c r="E1130" s="1"/>
      <c r="F1130" s="1"/>
      <c r="H1130" s="1"/>
      <c r="J1130" s="1"/>
    </row>
    <row r="1131" spans="4:10" s="3" customFormat="1" x14ac:dyDescent="0.25">
      <c r="D1131" s="1"/>
      <c r="E1131" s="1"/>
      <c r="F1131" s="1"/>
      <c r="H1131" s="1"/>
      <c r="J1131" s="1"/>
    </row>
    <row r="1132" spans="4:10" s="3" customFormat="1" x14ac:dyDescent="0.25">
      <c r="D1132" s="1"/>
      <c r="E1132" s="1"/>
      <c r="F1132" s="1"/>
      <c r="H1132" s="1"/>
      <c r="J1132" s="1"/>
    </row>
    <row r="1133" spans="4:10" s="3" customFormat="1" x14ac:dyDescent="0.25">
      <c r="D1133" s="1"/>
      <c r="E1133" s="1"/>
      <c r="F1133" s="1"/>
      <c r="H1133" s="1"/>
      <c r="J1133" s="1"/>
    </row>
    <row r="1134" spans="4:10" s="3" customFormat="1" x14ac:dyDescent="0.25">
      <c r="D1134" s="1"/>
      <c r="E1134" s="1"/>
      <c r="F1134" s="1"/>
      <c r="H1134" s="1"/>
      <c r="J1134" s="1"/>
    </row>
    <row r="1135" spans="4:10" s="3" customFormat="1" x14ac:dyDescent="0.25">
      <c r="D1135" s="1"/>
      <c r="E1135" s="1"/>
      <c r="F1135" s="1"/>
      <c r="H1135" s="1"/>
      <c r="J1135" s="1"/>
    </row>
    <row r="1136" spans="4:10" s="3" customFormat="1" x14ac:dyDescent="0.25">
      <c r="D1136" s="1"/>
      <c r="E1136" s="1"/>
      <c r="F1136" s="1"/>
      <c r="H1136" s="1"/>
      <c r="J1136" s="1"/>
    </row>
    <row r="1137" spans="4:10" s="3" customFormat="1" x14ac:dyDescent="0.25">
      <c r="D1137" s="1"/>
      <c r="E1137" s="1"/>
      <c r="F1137" s="1"/>
      <c r="H1137" s="1"/>
      <c r="J1137" s="1"/>
    </row>
    <row r="1138" spans="4:10" s="3" customFormat="1" x14ac:dyDescent="0.25">
      <c r="D1138" s="1"/>
      <c r="E1138" s="1"/>
      <c r="F1138" s="1"/>
      <c r="H1138" s="1"/>
      <c r="J1138" s="1"/>
    </row>
    <row r="1139" spans="4:10" s="3" customFormat="1" x14ac:dyDescent="0.25">
      <c r="D1139" s="1"/>
      <c r="E1139" s="1"/>
      <c r="F1139" s="1"/>
      <c r="H1139" s="1"/>
      <c r="J1139" s="1"/>
    </row>
    <row r="1140" spans="4:10" s="3" customFormat="1" x14ac:dyDescent="0.25">
      <c r="D1140" s="1"/>
      <c r="E1140" s="1"/>
      <c r="F1140" s="1"/>
      <c r="H1140" s="1"/>
      <c r="J1140" s="1"/>
    </row>
    <row r="1141" spans="4:10" s="3" customFormat="1" x14ac:dyDescent="0.25">
      <c r="D1141" s="1"/>
      <c r="E1141" s="1"/>
      <c r="F1141" s="1"/>
      <c r="H1141" s="1"/>
      <c r="J1141" s="1"/>
    </row>
    <row r="1142" spans="4:10" s="3" customFormat="1" x14ac:dyDescent="0.25">
      <c r="D1142" s="1"/>
      <c r="E1142" s="1"/>
      <c r="F1142" s="1"/>
      <c r="H1142" s="1"/>
      <c r="J1142" s="1"/>
    </row>
    <row r="1143" spans="4:10" s="3" customFormat="1" x14ac:dyDescent="0.25">
      <c r="D1143" s="1"/>
      <c r="E1143" s="1"/>
      <c r="F1143" s="1"/>
      <c r="H1143" s="1"/>
      <c r="J1143" s="1"/>
    </row>
    <row r="1144" spans="4:10" s="3" customFormat="1" x14ac:dyDescent="0.25">
      <c r="D1144" s="1"/>
      <c r="E1144" s="1"/>
      <c r="F1144" s="1"/>
      <c r="H1144" s="1"/>
      <c r="J1144" s="1"/>
    </row>
    <row r="1145" spans="4:10" s="3" customFormat="1" x14ac:dyDescent="0.25">
      <c r="D1145" s="1"/>
      <c r="E1145" s="1"/>
      <c r="F1145" s="1"/>
      <c r="H1145" s="1"/>
      <c r="J1145" s="1"/>
    </row>
    <row r="1146" spans="4:10" s="3" customFormat="1" x14ac:dyDescent="0.25">
      <c r="D1146" s="1"/>
      <c r="E1146" s="1"/>
      <c r="F1146" s="1"/>
      <c r="H1146" s="1"/>
      <c r="J1146" s="1"/>
    </row>
    <row r="1147" spans="4:10" s="3" customFormat="1" x14ac:dyDescent="0.25">
      <c r="D1147" s="1"/>
      <c r="E1147" s="1"/>
      <c r="F1147" s="1"/>
      <c r="H1147" s="1"/>
      <c r="J1147" s="1"/>
    </row>
    <row r="1148" spans="4:10" s="3" customFormat="1" x14ac:dyDescent="0.25">
      <c r="D1148" s="1"/>
      <c r="E1148" s="1"/>
      <c r="F1148" s="1"/>
      <c r="H1148" s="1"/>
      <c r="J1148" s="1"/>
    </row>
    <row r="1149" spans="4:10" s="3" customFormat="1" x14ac:dyDescent="0.25">
      <c r="D1149" s="1"/>
      <c r="E1149" s="1"/>
      <c r="F1149" s="1"/>
      <c r="H1149" s="1"/>
      <c r="J1149" s="1"/>
    </row>
    <row r="1150" spans="4:10" s="3" customFormat="1" x14ac:dyDescent="0.25">
      <c r="D1150" s="1"/>
      <c r="E1150" s="1"/>
      <c r="F1150" s="1"/>
      <c r="H1150" s="1"/>
      <c r="J1150" s="1"/>
    </row>
    <row r="1151" spans="4:10" s="3" customFormat="1" x14ac:dyDescent="0.25">
      <c r="D1151" s="1"/>
      <c r="E1151" s="1"/>
      <c r="F1151" s="1"/>
      <c r="H1151" s="1"/>
      <c r="J1151" s="1"/>
    </row>
    <row r="1152" spans="4:10" s="3" customFormat="1" x14ac:dyDescent="0.25">
      <c r="D1152" s="1"/>
      <c r="E1152" s="1"/>
      <c r="F1152" s="1"/>
      <c r="H1152" s="1"/>
      <c r="J1152" s="1"/>
    </row>
    <row r="1153" spans="4:10" s="3" customFormat="1" x14ac:dyDescent="0.25">
      <c r="D1153" s="1"/>
      <c r="E1153" s="1"/>
      <c r="F1153" s="1"/>
      <c r="H1153" s="1"/>
      <c r="J1153" s="1"/>
    </row>
    <row r="1154" spans="4:10" s="3" customFormat="1" x14ac:dyDescent="0.25">
      <c r="D1154" s="1"/>
      <c r="E1154" s="1"/>
      <c r="F1154" s="1"/>
      <c r="H1154" s="1"/>
      <c r="J1154" s="1"/>
    </row>
    <row r="1155" spans="4:10" s="3" customFormat="1" x14ac:dyDescent="0.25">
      <c r="D1155" s="1"/>
      <c r="E1155" s="1"/>
      <c r="F1155" s="1"/>
      <c r="H1155" s="1"/>
      <c r="J1155" s="1"/>
    </row>
    <row r="1156" spans="4:10" s="3" customFormat="1" x14ac:dyDescent="0.25">
      <c r="D1156" s="1"/>
      <c r="E1156" s="1"/>
      <c r="F1156" s="1"/>
      <c r="H1156" s="1"/>
      <c r="J1156" s="1"/>
    </row>
    <row r="1157" spans="4:10" s="3" customFormat="1" x14ac:dyDescent="0.25">
      <c r="D1157" s="1"/>
      <c r="E1157" s="1"/>
      <c r="F1157" s="1"/>
      <c r="H1157" s="1"/>
      <c r="J1157" s="1"/>
    </row>
    <row r="1158" spans="4:10" s="3" customFormat="1" x14ac:dyDescent="0.25">
      <c r="D1158" s="1"/>
      <c r="E1158" s="1"/>
      <c r="F1158" s="1"/>
      <c r="H1158" s="1"/>
      <c r="J1158" s="1"/>
    </row>
    <row r="1159" spans="4:10" s="3" customFormat="1" x14ac:dyDescent="0.25">
      <c r="D1159" s="1"/>
      <c r="E1159" s="1"/>
      <c r="F1159" s="1"/>
      <c r="H1159" s="1"/>
      <c r="J1159" s="1"/>
    </row>
    <row r="1160" spans="4:10" s="3" customFormat="1" x14ac:dyDescent="0.25">
      <c r="D1160" s="1"/>
      <c r="E1160" s="1"/>
      <c r="F1160" s="1"/>
      <c r="H1160" s="1"/>
      <c r="J1160" s="1"/>
    </row>
    <row r="1161" spans="4:10" s="3" customFormat="1" x14ac:dyDescent="0.25">
      <c r="D1161" s="1"/>
      <c r="E1161" s="1"/>
      <c r="F1161" s="1"/>
      <c r="H1161" s="1"/>
      <c r="J1161" s="1"/>
    </row>
    <row r="1162" spans="4:10" s="3" customFormat="1" x14ac:dyDescent="0.25">
      <c r="D1162" s="1"/>
      <c r="E1162" s="1"/>
      <c r="F1162" s="1"/>
      <c r="H1162" s="1"/>
      <c r="J1162" s="1"/>
    </row>
    <row r="1163" spans="4:10" s="3" customFormat="1" x14ac:dyDescent="0.25">
      <c r="D1163" s="1"/>
      <c r="E1163" s="1"/>
      <c r="F1163" s="1"/>
      <c r="H1163" s="1"/>
      <c r="J1163" s="1"/>
    </row>
    <row r="1164" spans="4:10" s="3" customFormat="1" x14ac:dyDescent="0.25">
      <c r="D1164" s="1"/>
      <c r="E1164" s="1"/>
      <c r="F1164" s="1"/>
      <c r="H1164" s="1"/>
      <c r="J1164" s="1"/>
    </row>
    <row r="1165" spans="4:10" s="3" customFormat="1" x14ac:dyDescent="0.25">
      <c r="D1165" s="1"/>
      <c r="E1165" s="1"/>
      <c r="F1165" s="1"/>
      <c r="H1165" s="1"/>
      <c r="J1165" s="1"/>
    </row>
    <row r="1166" spans="4:10" s="3" customFormat="1" x14ac:dyDescent="0.25">
      <c r="D1166" s="1"/>
      <c r="E1166" s="1"/>
      <c r="F1166" s="1"/>
      <c r="H1166" s="1"/>
      <c r="J1166" s="1"/>
    </row>
    <row r="1167" spans="4:10" s="3" customFormat="1" x14ac:dyDescent="0.25">
      <c r="D1167" s="1"/>
      <c r="E1167" s="1"/>
      <c r="F1167" s="1"/>
      <c r="H1167" s="1"/>
      <c r="J1167" s="1"/>
    </row>
    <row r="1168" spans="4:10" s="3" customFormat="1" x14ac:dyDescent="0.25">
      <c r="D1168" s="1"/>
      <c r="E1168" s="1"/>
      <c r="F1168" s="1"/>
      <c r="H1168" s="1"/>
      <c r="J1168" s="1"/>
    </row>
    <row r="1169" spans="4:10" s="3" customFormat="1" x14ac:dyDescent="0.25">
      <c r="D1169" s="1"/>
      <c r="E1169" s="1"/>
      <c r="F1169" s="1"/>
      <c r="H1169" s="1"/>
      <c r="J1169" s="1"/>
    </row>
    <row r="1170" spans="4:10" s="3" customFormat="1" x14ac:dyDescent="0.25">
      <c r="D1170" s="1"/>
      <c r="E1170" s="1"/>
      <c r="F1170" s="1"/>
      <c r="H1170" s="1"/>
      <c r="J1170" s="1"/>
    </row>
    <row r="1171" spans="4:10" s="3" customFormat="1" x14ac:dyDescent="0.25">
      <c r="D1171" s="1"/>
      <c r="E1171" s="1"/>
      <c r="F1171" s="1"/>
      <c r="H1171" s="1"/>
      <c r="J1171" s="1"/>
    </row>
    <row r="1172" spans="4:10" s="3" customFormat="1" x14ac:dyDescent="0.25">
      <c r="D1172" s="1"/>
      <c r="E1172" s="1"/>
      <c r="F1172" s="1"/>
      <c r="H1172" s="1"/>
      <c r="J1172" s="1"/>
    </row>
    <row r="1173" spans="4:10" s="3" customFormat="1" x14ac:dyDescent="0.25">
      <c r="D1173" s="1"/>
      <c r="E1173" s="1"/>
      <c r="F1173" s="1"/>
      <c r="H1173" s="1"/>
      <c r="J1173" s="1"/>
    </row>
    <row r="1174" spans="4:10" s="3" customFormat="1" x14ac:dyDescent="0.25">
      <c r="D1174" s="1"/>
      <c r="E1174" s="1"/>
      <c r="F1174" s="1"/>
      <c r="H1174" s="1"/>
      <c r="J1174" s="1"/>
    </row>
    <row r="1175" spans="4:10" s="3" customFormat="1" x14ac:dyDescent="0.25">
      <c r="D1175" s="1"/>
      <c r="E1175" s="1"/>
      <c r="F1175" s="1"/>
      <c r="H1175" s="1"/>
      <c r="J1175" s="1"/>
    </row>
    <row r="1176" spans="4:10" s="3" customFormat="1" x14ac:dyDescent="0.25">
      <c r="D1176" s="1"/>
      <c r="E1176" s="1"/>
      <c r="F1176" s="1"/>
      <c r="H1176" s="1"/>
      <c r="J1176" s="1"/>
    </row>
    <row r="1177" spans="4:10" s="3" customFormat="1" x14ac:dyDescent="0.25">
      <c r="D1177" s="1"/>
      <c r="E1177" s="1"/>
      <c r="F1177" s="1"/>
      <c r="H1177" s="1"/>
      <c r="J1177" s="1"/>
    </row>
    <row r="1178" spans="4:10" s="3" customFormat="1" x14ac:dyDescent="0.25">
      <c r="D1178" s="1"/>
      <c r="E1178" s="1"/>
      <c r="F1178" s="1"/>
      <c r="H1178" s="1"/>
      <c r="J1178" s="1"/>
    </row>
    <row r="1179" spans="4:10" s="3" customFormat="1" x14ac:dyDescent="0.25">
      <c r="D1179" s="1"/>
      <c r="E1179" s="1"/>
      <c r="F1179" s="1"/>
      <c r="H1179" s="1"/>
      <c r="J1179" s="1"/>
    </row>
    <row r="1180" spans="4:10" s="3" customFormat="1" x14ac:dyDescent="0.25">
      <c r="D1180" s="1"/>
      <c r="E1180" s="1"/>
      <c r="F1180" s="1"/>
      <c r="H1180" s="1"/>
      <c r="J1180" s="1"/>
    </row>
    <row r="1181" spans="4:10" s="3" customFormat="1" x14ac:dyDescent="0.25">
      <c r="D1181" s="1"/>
      <c r="E1181" s="1"/>
      <c r="F1181" s="1"/>
      <c r="H1181" s="1"/>
      <c r="J1181" s="1"/>
    </row>
    <row r="1182" spans="4:10" s="3" customFormat="1" x14ac:dyDescent="0.25">
      <c r="D1182" s="1"/>
      <c r="E1182" s="1"/>
      <c r="F1182" s="1"/>
      <c r="H1182" s="1"/>
      <c r="J1182" s="1"/>
    </row>
    <row r="1183" spans="4:10" s="3" customFormat="1" x14ac:dyDescent="0.25">
      <c r="D1183" s="1"/>
      <c r="E1183" s="1"/>
      <c r="F1183" s="1"/>
      <c r="H1183" s="1"/>
      <c r="J1183" s="1"/>
    </row>
    <row r="1184" spans="4:10" s="3" customFormat="1" x14ac:dyDescent="0.25">
      <c r="D1184" s="1"/>
      <c r="E1184" s="1"/>
      <c r="F1184" s="1"/>
      <c r="H1184" s="1"/>
      <c r="J1184" s="1"/>
    </row>
    <row r="1185" spans="4:10" s="3" customFormat="1" x14ac:dyDescent="0.25">
      <c r="D1185" s="1"/>
      <c r="E1185" s="1"/>
      <c r="F1185" s="1"/>
      <c r="H1185" s="1"/>
      <c r="J1185" s="1"/>
    </row>
    <row r="1186" spans="4:10" s="3" customFormat="1" x14ac:dyDescent="0.25">
      <c r="D1186" s="1"/>
      <c r="E1186" s="1"/>
      <c r="F1186" s="1"/>
      <c r="H1186" s="1"/>
      <c r="J1186" s="1"/>
    </row>
    <row r="1187" spans="4:10" s="3" customFormat="1" x14ac:dyDescent="0.25">
      <c r="D1187" s="1"/>
      <c r="E1187" s="1"/>
      <c r="F1187" s="1"/>
      <c r="H1187" s="1"/>
      <c r="J1187" s="1"/>
    </row>
    <row r="1188" spans="4:10" s="3" customFormat="1" x14ac:dyDescent="0.25">
      <c r="D1188" s="1"/>
      <c r="E1188" s="1"/>
      <c r="F1188" s="1"/>
      <c r="H1188" s="1"/>
      <c r="J1188" s="1"/>
    </row>
    <row r="1189" spans="4:10" s="3" customFormat="1" x14ac:dyDescent="0.25">
      <c r="D1189" s="1"/>
      <c r="E1189" s="1"/>
      <c r="F1189" s="1"/>
      <c r="H1189" s="1"/>
      <c r="J1189" s="1"/>
    </row>
    <row r="1190" spans="4:10" s="3" customFormat="1" x14ac:dyDescent="0.25">
      <c r="D1190" s="1"/>
      <c r="E1190" s="1"/>
      <c r="F1190" s="1"/>
      <c r="H1190" s="1"/>
      <c r="J1190" s="1"/>
    </row>
    <row r="1191" spans="4:10" s="3" customFormat="1" x14ac:dyDescent="0.25">
      <c r="D1191" s="1"/>
      <c r="E1191" s="1"/>
      <c r="F1191" s="1"/>
      <c r="H1191" s="1"/>
      <c r="J1191" s="1"/>
    </row>
    <row r="1192" spans="4:10" s="3" customFormat="1" x14ac:dyDescent="0.25">
      <c r="D1192" s="1"/>
      <c r="E1192" s="1"/>
      <c r="F1192" s="1"/>
      <c r="H1192" s="1"/>
      <c r="J1192" s="1"/>
    </row>
    <row r="1193" spans="4:10" s="3" customFormat="1" x14ac:dyDescent="0.25">
      <c r="D1193" s="1"/>
      <c r="E1193" s="1"/>
      <c r="F1193" s="1"/>
      <c r="H1193" s="1"/>
      <c r="J1193" s="1"/>
    </row>
    <row r="1194" spans="4:10" s="3" customFormat="1" x14ac:dyDescent="0.25">
      <c r="D1194" s="1"/>
      <c r="E1194" s="1"/>
      <c r="F1194" s="1"/>
      <c r="H1194" s="1"/>
      <c r="J1194" s="1"/>
    </row>
    <row r="1195" spans="4:10" s="3" customFormat="1" x14ac:dyDescent="0.25">
      <c r="D1195" s="1"/>
      <c r="E1195" s="1"/>
      <c r="F1195" s="1"/>
      <c r="H1195" s="1"/>
      <c r="J1195" s="1"/>
    </row>
    <row r="1196" spans="4:10" s="3" customFormat="1" x14ac:dyDescent="0.25">
      <c r="D1196" s="1"/>
      <c r="E1196" s="1"/>
      <c r="F1196" s="1"/>
      <c r="H1196" s="1"/>
      <c r="J1196" s="1"/>
    </row>
    <row r="1197" spans="4:10" s="3" customFormat="1" x14ac:dyDescent="0.25">
      <c r="D1197" s="1"/>
      <c r="E1197" s="1"/>
      <c r="F1197" s="1"/>
      <c r="H1197" s="1"/>
      <c r="J1197" s="1"/>
    </row>
    <row r="1198" spans="4:10" s="3" customFormat="1" x14ac:dyDescent="0.25">
      <c r="D1198" s="1"/>
      <c r="E1198" s="1"/>
      <c r="F1198" s="1"/>
      <c r="H1198" s="1"/>
      <c r="J1198" s="1"/>
    </row>
    <row r="1199" spans="4:10" s="3" customFormat="1" x14ac:dyDescent="0.25">
      <c r="D1199" s="1"/>
      <c r="E1199" s="1"/>
      <c r="F1199" s="1"/>
      <c r="H1199" s="1"/>
      <c r="J1199" s="1"/>
    </row>
    <row r="1200" spans="4:10" s="3" customFormat="1" x14ac:dyDescent="0.25">
      <c r="D1200" s="1"/>
      <c r="E1200" s="1"/>
      <c r="F1200" s="1"/>
      <c r="H1200" s="1"/>
      <c r="J1200" s="1"/>
    </row>
    <row r="1201" spans="4:10" s="3" customFormat="1" x14ac:dyDescent="0.25">
      <c r="D1201" s="1"/>
      <c r="E1201" s="1"/>
      <c r="F1201" s="1"/>
      <c r="H1201" s="1"/>
      <c r="J1201" s="1"/>
    </row>
    <row r="1202" spans="4:10" s="3" customFormat="1" x14ac:dyDescent="0.25">
      <c r="D1202" s="1"/>
      <c r="E1202" s="1"/>
      <c r="F1202" s="1"/>
      <c r="H1202" s="1"/>
      <c r="J1202" s="1"/>
    </row>
    <row r="1203" spans="4:10" s="3" customFormat="1" x14ac:dyDescent="0.25">
      <c r="D1203" s="1"/>
      <c r="E1203" s="1"/>
      <c r="F1203" s="1"/>
      <c r="H1203" s="1"/>
      <c r="J1203" s="1"/>
    </row>
    <row r="1204" spans="4:10" s="3" customFormat="1" x14ac:dyDescent="0.25">
      <c r="D1204" s="1"/>
      <c r="E1204" s="1"/>
      <c r="F1204" s="1"/>
      <c r="H1204" s="1"/>
      <c r="J1204" s="1"/>
    </row>
    <row r="1205" spans="4:10" s="3" customFormat="1" x14ac:dyDescent="0.25">
      <c r="D1205" s="1"/>
      <c r="E1205" s="1"/>
      <c r="F1205" s="1"/>
      <c r="H1205" s="1"/>
      <c r="J1205" s="1"/>
    </row>
    <row r="1206" spans="4:10" s="3" customFormat="1" x14ac:dyDescent="0.25">
      <c r="D1206" s="1"/>
      <c r="E1206" s="1"/>
      <c r="F1206" s="1"/>
      <c r="H1206" s="1"/>
      <c r="J1206" s="1"/>
    </row>
    <row r="1207" spans="4:10" s="3" customFormat="1" x14ac:dyDescent="0.25">
      <c r="D1207" s="1"/>
      <c r="E1207" s="1"/>
      <c r="F1207" s="1"/>
      <c r="H1207" s="1"/>
      <c r="J1207" s="1"/>
    </row>
    <row r="1208" spans="4:10" s="3" customFormat="1" x14ac:dyDescent="0.25">
      <c r="D1208" s="1"/>
      <c r="E1208" s="1"/>
      <c r="F1208" s="1"/>
      <c r="H1208" s="1"/>
      <c r="J1208" s="1"/>
    </row>
    <row r="1209" spans="4:10" s="3" customFormat="1" x14ac:dyDescent="0.25">
      <c r="D1209" s="1"/>
      <c r="E1209" s="1"/>
      <c r="F1209" s="1"/>
      <c r="H1209" s="1"/>
      <c r="J1209" s="1"/>
    </row>
    <row r="1210" spans="4:10" s="3" customFormat="1" x14ac:dyDescent="0.25">
      <c r="D1210" s="1"/>
      <c r="E1210" s="1"/>
      <c r="F1210" s="1"/>
      <c r="H1210" s="1"/>
      <c r="J1210" s="1"/>
    </row>
    <row r="1211" spans="4:10" s="3" customFormat="1" x14ac:dyDescent="0.25">
      <c r="D1211" s="1"/>
      <c r="E1211" s="1"/>
      <c r="F1211" s="1"/>
      <c r="H1211" s="1"/>
      <c r="J1211" s="1"/>
    </row>
    <row r="1212" spans="4:10" s="3" customFormat="1" x14ac:dyDescent="0.25">
      <c r="D1212" s="1"/>
      <c r="E1212" s="1"/>
      <c r="F1212" s="1"/>
      <c r="H1212" s="1"/>
      <c r="J1212" s="1"/>
    </row>
    <row r="1213" spans="4:10" s="3" customFormat="1" x14ac:dyDescent="0.25">
      <c r="D1213" s="1"/>
      <c r="E1213" s="1"/>
      <c r="F1213" s="1"/>
      <c r="H1213" s="1"/>
      <c r="J1213" s="1"/>
    </row>
    <row r="1214" spans="4:10" s="3" customFormat="1" x14ac:dyDescent="0.25">
      <c r="D1214" s="1"/>
      <c r="E1214" s="1"/>
      <c r="F1214" s="1"/>
      <c r="H1214" s="1"/>
      <c r="J1214" s="1"/>
    </row>
    <row r="1215" spans="4:10" s="3" customFormat="1" x14ac:dyDescent="0.25">
      <c r="D1215" s="1"/>
      <c r="E1215" s="1"/>
      <c r="F1215" s="1"/>
      <c r="H1215" s="1"/>
      <c r="J1215" s="1"/>
    </row>
    <row r="1216" spans="4:10" s="3" customFormat="1" x14ac:dyDescent="0.25">
      <c r="D1216" s="1"/>
      <c r="E1216" s="1"/>
      <c r="F1216" s="1"/>
      <c r="H1216" s="1"/>
      <c r="J1216" s="1"/>
    </row>
    <row r="1217" spans="4:10" s="3" customFormat="1" x14ac:dyDescent="0.25">
      <c r="D1217" s="1"/>
      <c r="E1217" s="1"/>
      <c r="F1217" s="1"/>
      <c r="H1217" s="1"/>
      <c r="J1217" s="1"/>
    </row>
    <row r="1218" spans="4:10" s="3" customFormat="1" x14ac:dyDescent="0.25">
      <c r="D1218" s="1"/>
      <c r="E1218" s="1"/>
      <c r="F1218" s="1"/>
      <c r="H1218" s="1"/>
      <c r="J1218" s="1"/>
    </row>
    <row r="1219" spans="4:10" s="3" customFormat="1" x14ac:dyDescent="0.25">
      <c r="D1219" s="1"/>
      <c r="E1219" s="1"/>
      <c r="F1219" s="1"/>
      <c r="H1219" s="1"/>
      <c r="J1219" s="1"/>
    </row>
    <row r="1220" spans="4:10" s="3" customFormat="1" x14ac:dyDescent="0.25">
      <c r="D1220" s="1"/>
      <c r="E1220" s="1"/>
      <c r="F1220" s="1"/>
      <c r="H1220" s="1"/>
      <c r="J1220" s="1"/>
    </row>
    <row r="1221" spans="4:10" s="3" customFormat="1" x14ac:dyDescent="0.25">
      <c r="D1221" s="1"/>
      <c r="E1221" s="1"/>
      <c r="F1221" s="1"/>
      <c r="H1221" s="1"/>
      <c r="J1221" s="1"/>
    </row>
    <row r="1222" spans="4:10" s="3" customFormat="1" x14ac:dyDescent="0.25">
      <c r="D1222" s="1"/>
      <c r="E1222" s="1"/>
      <c r="F1222" s="1"/>
      <c r="H1222" s="1"/>
      <c r="J1222" s="1"/>
    </row>
    <row r="1223" spans="4:10" s="3" customFormat="1" x14ac:dyDescent="0.25">
      <c r="D1223" s="1"/>
      <c r="E1223" s="1"/>
      <c r="F1223" s="1"/>
      <c r="H1223" s="1"/>
      <c r="J1223" s="1"/>
    </row>
    <row r="1224" spans="4:10" s="3" customFormat="1" x14ac:dyDescent="0.25">
      <c r="D1224" s="1"/>
      <c r="E1224" s="1"/>
      <c r="F1224" s="1"/>
      <c r="H1224" s="1"/>
      <c r="J1224" s="1"/>
    </row>
    <row r="1225" spans="4:10" s="3" customFormat="1" x14ac:dyDescent="0.25">
      <c r="D1225" s="1"/>
      <c r="E1225" s="1"/>
      <c r="F1225" s="1"/>
      <c r="H1225" s="1"/>
      <c r="J1225" s="1"/>
    </row>
    <row r="1226" spans="4:10" s="3" customFormat="1" x14ac:dyDescent="0.25">
      <c r="D1226" s="1"/>
      <c r="E1226" s="1"/>
      <c r="F1226" s="1"/>
      <c r="H1226" s="1"/>
      <c r="J1226" s="1"/>
    </row>
    <row r="1227" spans="4:10" s="3" customFormat="1" x14ac:dyDescent="0.25">
      <c r="D1227" s="1"/>
      <c r="E1227" s="1"/>
      <c r="F1227" s="1"/>
      <c r="H1227" s="1"/>
      <c r="J1227" s="1"/>
    </row>
    <row r="1228" spans="4:10" s="3" customFormat="1" x14ac:dyDescent="0.25">
      <c r="D1228" s="1"/>
      <c r="E1228" s="1"/>
      <c r="F1228" s="1"/>
      <c r="H1228" s="1"/>
      <c r="J1228" s="1"/>
    </row>
    <row r="1229" spans="4:10" s="3" customFormat="1" x14ac:dyDescent="0.25">
      <c r="D1229" s="1"/>
      <c r="E1229" s="1"/>
      <c r="F1229" s="1"/>
      <c r="H1229" s="1"/>
      <c r="J1229" s="1"/>
    </row>
    <row r="1230" spans="4:10" s="3" customFormat="1" x14ac:dyDescent="0.25">
      <c r="D1230" s="1"/>
      <c r="E1230" s="1"/>
      <c r="F1230" s="1"/>
      <c r="H1230" s="1"/>
      <c r="J1230" s="1"/>
    </row>
    <row r="1231" spans="4:10" s="3" customFormat="1" x14ac:dyDescent="0.25">
      <c r="D1231" s="1"/>
      <c r="E1231" s="1"/>
      <c r="F1231" s="1"/>
      <c r="H1231" s="1"/>
      <c r="J1231" s="1"/>
    </row>
    <row r="1232" spans="4:10" s="3" customFormat="1" x14ac:dyDescent="0.25">
      <c r="D1232" s="1"/>
      <c r="E1232" s="1"/>
      <c r="F1232" s="1"/>
      <c r="H1232" s="1"/>
      <c r="J1232" s="1"/>
    </row>
    <row r="1233" spans="4:10" s="3" customFormat="1" x14ac:dyDescent="0.25">
      <c r="D1233" s="1"/>
      <c r="E1233" s="1"/>
      <c r="F1233" s="1"/>
      <c r="H1233" s="1"/>
      <c r="J1233" s="1"/>
    </row>
    <row r="1234" spans="4:10" s="3" customFormat="1" x14ac:dyDescent="0.25">
      <c r="D1234" s="1"/>
      <c r="E1234" s="1"/>
      <c r="F1234" s="1"/>
      <c r="H1234" s="1"/>
      <c r="J1234" s="1"/>
    </row>
    <row r="1235" spans="4:10" s="3" customFormat="1" x14ac:dyDescent="0.25">
      <c r="D1235" s="1"/>
      <c r="E1235" s="1"/>
      <c r="F1235" s="1"/>
      <c r="H1235" s="1"/>
      <c r="J1235" s="1"/>
    </row>
    <row r="1236" spans="4:10" s="3" customFormat="1" x14ac:dyDescent="0.25">
      <c r="D1236" s="1"/>
      <c r="E1236" s="1"/>
      <c r="F1236" s="1"/>
      <c r="H1236" s="1"/>
      <c r="J1236" s="1"/>
    </row>
    <row r="1237" spans="4:10" s="3" customFormat="1" x14ac:dyDescent="0.25">
      <c r="D1237" s="1"/>
      <c r="E1237" s="1"/>
      <c r="F1237" s="1"/>
      <c r="H1237" s="1"/>
      <c r="J1237" s="1"/>
    </row>
    <row r="1238" spans="4:10" s="3" customFormat="1" x14ac:dyDescent="0.25">
      <c r="D1238" s="1"/>
      <c r="E1238" s="1"/>
      <c r="F1238" s="1"/>
      <c r="H1238" s="1"/>
      <c r="J1238" s="1"/>
    </row>
    <row r="1239" spans="4:10" s="3" customFormat="1" x14ac:dyDescent="0.25">
      <c r="D1239" s="1"/>
      <c r="E1239" s="1"/>
      <c r="F1239" s="1"/>
      <c r="H1239" s="1"/>
      <c r="J1239" s="1"/>
    </row>
    <row r="1240" spans="4:10" s="3" customFormat="1" x14ac:dyDescent="0.25">
      <c r="D1240" s="1"/>
      <c r="E1240" s="1"/>
      <c r="F1240" s="1"/>
      <c r="H1240" s="1"/>
      <c r="J1240" s="1"/>
    </row>
    <row r="1241" spans="4:10" s="3" customFormat="1" x14ac:dyDescent="0.25">
      <c r="D1241" s="1"/>
      <c r="E1241" s="1"/>
      <c r="F1241" s="1"/>
      <c r="H1241" s="1"/>
      <c r="J1241" s="1"/>
    </row>
    <row r="1242" spans="4:10" s="3" customFormat="1" x14ac:dyDescent="0.25">
      <c r="D1242" s="1"/>
      <c r="E1242" s="1"/>
      <c r="F1242" s="1"/>
      <c r="H1242" s="1"/>
      <c r="J1242" s="1"/>
    </row>
    <row r="1243" spans="4:10" s="3" customFormat="1" x14ac:dyDescent="0.25">
      <c r="D1243" s="1"/>
      <c r="E1243" s="1"/>
      <c r="F1243" s="1"/>
      <c r="H1243" s="1"/>
      <c r="J1243" s="1"/>
    </row>
    <row r="1244" spans="4:10" s="3" customFormat="1" x14ac:dyDescent="0.25">
      <c r="D1244" s="1"/>
      <c r="E1244" s="1"/>
      <c r="F1244" s="1"/>
      <c r="H1244" s="1"/>
      <c r="J1244" s="1"/>
    </row>
    <row r="1245" spans="4:10" s="3" customFormat="1" x14ac:dyDescent="0.25">
      <c r="D1245" s="1"/>
      <c r="E1245" s="1"/>
      <c r="F1245" s="1"/>
      <c r="H1245" s="1"/>
      <c r="J1245" s="1"/>
    </row>
    <row r="1246" spans="4:10" s="3" customFormat="1" x14ac:dyDescent="0.25">
      <c r="D1246" s="1"/>
      <c r="E1246" s="1"/>
      <c r="F1246" s="1"/>
      <c r="H1246" s="1"/>
      <c r="J1246" s="1"/>
    </row>
    <row r="1247" spans="4:10" s="3" customFormat="1" x14ac:dyDescent="0.25">
      <c r="D1247" s="1"/>
      <c r="E1247" s="1"/>
      <c r="F1247" s="1"/>
      <c r="H1247" s="1"/>
      <c r="J1247" s="1"/>
    </row>
    <row r="1248" spans="4:10" s="3" customFormat="1" x14ac:dyDescent="0.25">
      <c r="D1248" s="1"/>
      <c r="E1248" s="1"/>
      <c r="F1248" s="1"/>
      <c r="H1248" s="1"/>
      <c r="J1248" s="1"/>
    </row>
    <row r="1249" spans="4:10" s="3" customFormat="1" x14ac:dyDescent="0.25">
      <c r="D1249" s="1"/>
      <c r="E1249" s="1"/>
      <c r="F1249" s="1"/>
      <c r="H1249" s="1"/>
      <c r="J1249" s="1"/>
    </row>
    <row r="1250" spans="4:10" s="3" customFormat="1" x14ac:dyDescent="0.25">
      <c r="D1250" s="1"/>
      <c r="E1250" s="1"/>
      <c r="F1250" s="1"/>
      <c r="H1250" s="1"/>
      <c r="J1250" s="1"/>
    </row>
    <row r="1251" spans="4:10" s="3" customFormat="1" x14ac:dyDescent="0.25">
      <c r="D1251" s="1"/>
      <c r="E1251" s="1"/>
      <c r="F1251" s="1"/>
      <c r="H1251" s="1"/>
      <c r="J1251" s="1"/>
    </row>
    <row r="1252" spans="4:10" s="3" customFormat="1" x14ac:dyDescent="0.25">
      <c r="D1252" s="1"/>
      <c r="E1252" s="1"/>
      <c r="F1252" s="1"/>
      <c r="H1252" s="1"/>
      <c r="J1252" s="1"/>
    </row>
    <row r="1253" spans="4:10" s="3" customFormat="1" x14ac:dyDescent="0.25">
      <c r="D1253" s="1"/>
      <c r="E1253" s="1"/>
      <c r="F1253" s="1"/>
      <c r="H1253" s="1"/>
      <c r="J1253" s="1"/>
    </row>
    <row r="1254" spans="4:10" s="3" customFormat="1" x14ac:dyDescent="0.25">
      <c r="D1254" s="1"/>
      <c r="E1254" s="1"/>
      <c r="F1254" s="1"/>
      <c r="H1254" s="1"/>
      <c r="J1254" s="1"/>
    </row>
    <row r="1255" spans="4:10" s="3" customFormat="1" x14ac:dyDescent="0.25">
      <c r="D1255" s="1"/>
      <c r="E1255" s="1"/>
      <c r="F1255" s="1"/>
      <c r="H1255" s="1"/>
      <c r="J1255" s="1"/>
    </row>
    <row r="1256" spans="4:10" s="3" customFormat="1" x14ac:dyDescent="0.25">
      <c r="D1256" s="1"/>
      <c r="E1256" s="1"/>
      <c r="F1256" s="1"/>
      <c r="H1256" s="1"/>
      <c r="J1256" s="1"/>
    </row>
    <row r="1257" spans="4:10" s="3" customFormat="1" x14ac:dyDescent="0.25">
      <c r="D1257" s="1"/>
      <c r="E1257" s="1"/>
      <c r="F1257" s="1"/>
      <c r="H1257" s="1"/>
      <c r="J1257" s="1"/>
    </row>
    <row r="1258" spans="4:10" s="3" customFormat="1" x14ac:dyDescent="0.25">
      <c r="D1258" s="1"/>
      <c r="E1258" s="1"/>
      <c r="F1258" s="1"/>
      <c r="H1258" s="1"/>
      <c r="J1258" s="1"/>
    </row>
    <row r="1259" spans="4:10" s="3" customFormat="1" x14ac:dyDescent="0.25">
      <c r="D1259" s="1"/>
      <c r="E1259" s="1"/>
      <c r="F1259" s="1"/>
      <c r="H1259" s="1"/>
      <c r="J1259" s="1"/>
    </row>
    <row r="1260" spans="4:10" s="3" customFormat="1" x14ac:dyDescent="0.25">
      <c r="D1260" s="1"/>
      <c r="E1260" s="1"/>
      <c r="F1260" s="1"/>
      <c r="H1260" s="1"/>
      <c r="J1260" s="1"/>
    </row>
    <row r="1261" spans="4:10" s="3" customFormat="1" x14ac:dyDescent="0.25">
      <c r="D1261" s="1"/>
      <c r="E1261" s="1"/>
      <c r="F1261" s="1"/>
      <c r="H1261" s="1"/>
      <c r="J1261" s="1"/>
    </row>
    <row r="1262" spans="4:10" s="3" customFormat="1" x14ac:dyDescent="0.25">
      <c r="D1262" s="1"/>
      <c r="E1262" s="1"/>
      <c r="F1262" s="1"/>
      <c r="H1262" s="1"/>
      <c r="J1262" s="1"/>
    </row>
    <row r="1263" spans="4:10" s="3" customFormat="1" x14ac:dyDescent="0.25">
      <c r="D1263" s="1"/>
      <c r="E1263" s="1"/>
      <c r="F1263" s="1"/>
      <c r="H1263" s="1"/>
      <c r="J1263" s="1"/>
    </row>
    <row r="1264" spans="4:10" s="3" customFormat="1" x14ac:dyDescent="0.25">
      <c r="D1264" s="1"/>
      <c r="E1264" s="1"/>
      <c r="F1264" s="1"/>
      <c r="H1264" s="1"/>
      <c r="J1264" s="1"/>
    </row>
    <row r="1265" spans="4:10" s="3" customFormat="1" x14ac:dyDescent="0.25">
      <c r="D1265" s="1"/>
      <c r="E1265" s="1"/>
      <c r="F1265" s="1"/>
      <c r="H1265" s="1"/>
      <c r="J1265" s="1"/>
    </row>
    <row r="1266" spans="4:10" s="3" customFormat="1" x14ac:dyDescent="0.25">
      <c r="D1266" s="1"/>
      <c r="E1266" s="1"/>
      <c r="F1266" s="1"/>
      <c r="H1266" s="1"/>
      <c r="J1266" s="1"/>
    </row>
    <row r="1267" spans="4:10" s="3" customFormat="1" x14ac:dyDescent="0.25">
      <c r="D1267" s="1"/>
      <c r="E1267" s="1"/>
      <c r="F1267" s="1"/>
      <c r="H1267" s="1"/>
      <c r="J1267" s="1"/>
    </row>
    <row r="1268" spans="4:10" s="3" customFormat="1" x14ac:dyDescent="0.25">
      <c r="D1268" s="1"/>
      <c r="E1268" s="1"/>
      <c r="F1268" s="1"/>
      <c r="H1268" s="1"/>
      <c r="J1268" s="1"/>
    </row>
    <row r="1269" spans="4:10" s="3" customFormat="1" x14ac:dyDescent="0.25">
      <c r="D1269" s="1"/>
      <c r="E1269" s="1"/>
      <c r="F1269" s="1"/>
      <c r="H1269" s="1"/>
      <c r="J1269" s="1"/>
    </row>
    <row r="1270" spans="4:10" s="3" customFormat="1" x14ac:dyDescent="0.25">
      <c r="D1270" s="1"/>
      <c r="E1270" s="1"/>
      <c r="F1270" s="1"/>
      <c r="H1270" s="1"/>
      <c r="J1270" s="1"/>
    </row>
    <row r="1271" spans="4:10" s="3" customFormat="1" x14ac:dyDescent="0.25">
      <c r="D1271" s="1"/>
      <c r="E1271" s="1"/>
      <c r="F1271" s="1"/>
      <c r="H1271" s="1"/>
      <c r="J1271" s="1"/>
    </row>
    <row r="1272" spans="4:10" s="3" customFormat="1" x14ac:dyDescent="0.25">
      <c r="D1272" s="1"/>
      <c r="E1272" s="1"/>
      <c r="F1272" s="1"/>
      <c r="H1272" s="1"/>
      <c r="J1272" s="1"/>
    </row>
    <row r="1273" spans="4:10" s="3" customFormat="1" x14ac:dyDescent="0.25">
      <c r="D1273" s="1"/>
      <c r="E1273" s="1"/>
      <c r="F1273" s="1"/>
      <c r="H1273" s="1"/>
      <c r="J1273" s="1"/>
    </row>
    <row r="1274" spans="4:10" s="3" customFormat="1" x14ac:dyDescent="0.25">
      <c r="D1274" s="1"/>
      <c r="E1274" s="1"/>
      <c r="F1274" s="1"/>
      <c r="H1274" s="1"/>
      <c r="J1274" s="1"/>
    </row>
    <row r="1275" spans="4:10" s="3" customFormat="1" x14ac:dyDescent="0.25">
      <c r="D1275" s="1"/>
      <c r="E1275" s="1"/>
      <c r="F1275" s="1"/>
      <c r="H1275" s="1"/>
      <c r="J1275" s="1"/>
    </row>
    <row r="1276" spans="4:10" s="3" customFormat="1" x14ac:dyDescent="0.25">
      <c r="D1276" s="1"/>
      <c r="E1276" s="1"/>
      <c r="F1276" s="1"/>
      <c r="H1276" s="1"/>
      <c r="J1276" s="1"/>
    </row>
    <row r="1277" spans="4:10" s="3" customFormat="1" x14ac:dyDescent="0.25">
      <c r="D1277" s="1"/>
      <c r="E1277" s="1"/>
      <c r="F1277" s="1"/>
      <c r="H1277" s="1"/>
      <c r="J1277" s="1"/>
    </row>
    <row r="1278" spans="4:10" s="3" customFormat="1" x14ac:dyDescent="0.25">
      <c r="D1278" s="1"/>
      <c r="E1278" s="1"/>
      <c r="F1278" s="1"/>
      <c r="H1278" s="1"/>
      <c r="J1278" s="1"/>
    </row>
    <row r="1279" spans="4:10" s="3" customFormat="1" x14ac:dyDescent="0.25">
      <c r="D1279" s="1"/>
      <c r="E1279" s="1"/>
      <c r="F1279" s="1"/>
      <c r="H1279" s="1"/>
      <c r="J1279" s="1"/>
    </row>
    <row r="1280" spans="4:10" s="3" customFormat="1" x14ac:dyDescent="0.25">
      <c r="D1280" s="1"/>
      <c r="E1280" s="1"/>
      <c r="F1280" s="1"/>
      <c r="H1280" s="1"/>
      <c r="J1280" s="1"/>
    </row>
    <row r="1281" spans="4:10" s="3" customFormat="1" x14ac:dyDescent="0.25">
      <c r="D1281" s="1"/>
      <c r="E1281" s="1"/>
      <c r="F1281" s="1"/>
      <c r="H1281" s="1"/>
      <c r="J1281" s="1"/>
    </row>
    <row r="1282" spans="4:10" s="3" customFormat="1" x14ac:dyDescent="0.25">
      <c r="D1282" s="1"/>
      <c r="E1282" s="1"/>
      <c r="F1282" s="1"/>
      <c r="H1282" s="1"/>
      <c r="J1282" s="1"/>
    </row>
    <row r="1283" spans="4:10" s="3" customFormat="1" x14ac:dyDescent="0.25">
      <c r="D1283" s="1"/>
      <c r="E1283" s="1"/>
      <c r="F1283" s="1"/>
      <c r="H1283" s="1"/>
      <c r="J1283" s="1"/>
    </row>
    <row r="1284" spans="4:10" s="3" customFormat="1" x14ac:dyDescent="0.25">
      <c r="D1284" s="1"/>
      <c r="E1284" s="1"/>
      <c r="F1284" s="1"/>
      <c r="H1284" s="1"/>
      <c r="J1284" s="1"/>
    </row>
    <row r="1285" spans="4:10" s="3" customFormat="1" x14ac:dyDescent="0.25">
      <c r="D1285" s="1"/>
      <c r="E1285" s="1"/>
      <c r="F1285" s="1"/>
      <c r="H1285" s="1"/>
      <c r="J1285" s="1"/>
    </row>
    <row r="1286" spans="4:10" s="3" customFormat="1" x14ac:dyDescent="0.25">
      <c r="D1286" s="1"/>
      <c r="E1286" s="1"/>
      <c r="F1286" s="1"/>
      <c r="H1286" s="1"/>
      <c r="J1286" s="1"/>
    </row>
    <row r="1287" spans="4:10" s="3" customFormat="1" x14ac:dyDescent="0.25">
      <c r="D1287" s="1"/>
      <c r="E1287" s="1"/>
      <c r="F1287" s="1"/>
      <c r="H1287" s="1"/>
      <c r="J1287" s="1"/>
    </row>
    <row r="1288" spans="4:10" s="3" customFormat="1" x14ac:dyDescent="0.25">
      <c r="D1288" s="1"/>
      <c r="E1288" s="1"/>
      <c r="F1288" s="1"/>
      <c r="H1288" s="1"/>
      <c r="J1288" s="1"/>
    </row>
    <row r="1289" spans="4:10" s="3" customFormat="1" x14ac:dyDescent="0.25">
      <c r="D1289" s="1"/>
      <c r="E1289" s="1"/>
      <c r="F1289" s="1"/>
      <c r="H1289" s="1"/>
      <c r="J1289" s="1"/>
    </row>
    <row r="1290" spans="4:10" s="3" customFormat="1" x14ac:dyDescent="0.25">
      <c r="D1290" s="1"/>
      <c r="E1290" s="1"/>
      <c r="F1290" s="1"/>
      <c r="H1290" s="1"/>
      <c r="J1290" s="1"/>
    </row>
    <row r="1291" spans="4:10" s="3" customFormat="1" x14ac:dyDescent="0.25">
      <c r="D1291" s="1"/>
      <c r="E1291" s="1"/>
      <c r="F1291" s="1"/>
      <c r="H1291" s="1"/>
      <c r="J1291" s="1"/>
    </row>
    <row r="1292" spans="4:10" s="3" customFormat="1" x14ac:dyDescent="0.25">
      <c r="D1292" s="1"/>
      <c r="E1292" s="1"/>
      <c r="F1292" s="1"/>
      <c r="H1292" s="1"/>
      <c r="J1292" s="1"/>
    </row>
    <row r="1293" spans="4:10" s="3" customFormat="1" x14ac:dyDescent="0.25">
      <c r="D1293" s="1"/>
      <c r="E1293" s="1"/>
      <c r="F1293" s="1"/>
      <c r="H1293" s="1"/>
      <c r="J1293" s="1"/>
    </row>
    <row r="1294" spans="4:10" s="3" customFormat="1" x14ac:dyDescent="0.25">
      <c r="D1294" s="1"/>
      <c r="E1294" s="1"/>
      <c r="F1294" s="1"/>
      <c r="H1294" s="1"/>
      <c r="J1294" s="1"/>
    </row>
    <row r="1295" spans="4:10" s="3" customFormat="1" x14ac:dyDescent="0.25">
      <c r="D1295" s="1"/>
      <c r="E1295" s="1"/>
      <c r="F1295" s="1"/>
      <c r="H1295" s="1"/>
      <c r="J1295" s="1"/>
    </row>
    <row r="1296" spans="4:10" s="3" customFormat="1" x14ac:dyDescent="0.25">
      <c r="D1296" s="1"/>
      <c r="E1296" s="1"/>
      <c r="F1296" s="1"/>
      <c r="H1296" s="1"/>
      <c r="J1296" s="1"/>
    </row>
    <row r="1297" spans="4:10" s="3" customFormat="1" x14ac:dyDescent="0.25">
      <c r="D1297" s="1"/>
      <c r="E1297" s="1"/>
      <c r="F1297" s="1"/>
      <c r="H1297" s="1"/>
      <c r="J1297" s="1"/>
    </row>
    <row r="1298" spans="4:10" s="3" customFormat="1" x14ac:dyDescent="0.25">
      <c r="D1298" s="1"/>
      <c r="E1298" s="1"/>
      <c r="F1298" s="1"/>
      <c r="H1298" s="1"/>
      <c r="J1298" s="1"/>
    </row>
    <row r="1299" spans="4:10" s="3" customFormat="1" x14ac:dyDescent="0.25">
      <c r="D1299" s="1"/>
      <c r="E1299" s="1"/>
      <c r="F1299" s="1"/>
      <c r="H1299" s="1"/>
      <c r="J1299" s="1"/>
    </row>
    <row r="1300" spans="4:10" s="3" customFormat="1" x14ac:dyDescent="0.25">
      <c r="D1300" s="1"/>
      <c r="E1300" s="1"/>
      <c r="F1300" s="1"/>
      <c r="H1300" s="1"/>
      <c r="J1300" s="1"/>
    </row>
    <row r="1301" spans="4:10" s="3" customFormat="1" x14ac:dyDescent="0.25">
      <c r="D1301" s="1"/>
      <c r="E1301" s="1"/>
      <c r="F1301" s="1"/>
      <c r="H1301" s="1"/>
      <c r="J1301" s="1"/>
    </row>
    <row r="1302" spans="4:10" s="3" customFormat="1" x14ac:dyDescent="0.25">
      <c r="D1302" s="1"/>
      <c r="E1302" s="1"/>
      <c r="F1302" s="1"/>
      <c r="H1302" s="1"/>
      <c r="J1302" s="1"/>
    </row>
    <row r="1303" spans="4:10" s="3" customFormat="1" x14ac:dyDescent="0.25">
      <c r="D1303" s="1"/>
      <c r="E1303" s="1"/>
      <c r="F1303" s="1"/>
      <c r="H1303" s="1"/>
      <c r="J1303" s="1"/>
    </row>
    <row r="1304" spans="4:10" s="3" customFormat="1" x14ac:dyDescent="0.25">
      <c r="D1304" s="1"/>
      <c r="E1304" s="1"/>
      <c r="F1304" s="1"/>
      <c r="H1304" s="1"/>
      <c r="J1304" s="1"/>
    </row>
    <row r="1305" spans="4:10" s="3" customFormat="1" x14ac:dyDescent="0.25">
      <c r="D1305" s="1"/>
      <c r="E1305" s="1"/>
      <c r="F1305" s="1"/>
      <c r="H1305" s="1"/>
      <c r="J1305" s="1"/>
    </row>
    <row r="1306" spans="4:10" s="3" customFormat="1" x14ac:dyDescent="0.25">
      <c r="D1306" s="1"/>
      <c r="E1306" s="1"/>
      <c r="F1306" s="1"/>
      <c r="H1306" s="1"/>
      <c r="J1306" s="1"/>
    </row>
    <row r="1307" spans="4:10" s="3" customFormat="1" x14ac:dyDescent="0.25">
      <c r="D1307" s="1"/>
      <c r="E1307" s="1"/>
      <c r="F1307" s="1"/>
      <c r="H1307" s="1"/>
      <c r="J1307" s="1"/>
    </row>
    <row r="1308" spans="4:10" s="3" customFormat="1" x14ac:dyDescent="0.25">
      <c r="D1308" s="1"/>
      <c r="E1308" s="1"/>
      <c r="F1308" s="1"/>
      <c r="H1308" s="1"/>
      <c r="J1308" s="1"/>
    </row>
    <row r="1309" spans="4:10" s="3" customFormat="1" x14ac:dyDescent="0.25">
      <c r="D1309" s="1"/>
      <c r="E1309" s="1"/>
      <c r="F1309" s="1"/>
      <c r="H1309" s="1"/>
      <c r="J1309" s="1"/>
    </row>
    <row r="1310" spans="4:10" s="3" customFormat="1" x14ac:dyDescent="0.25">
      <c r="D1310" s="1"/>
      <c r="E1310" s="1"/>
      <c r="F1310" s="1"/>
      <c r="H1310" s="1"/>
      <c r="J1310" s="1"/>
    </row>
    <row r="1311" spans="4:10" s="3" customFormat="1" x14ac:dyDescent="0.25">
      <c r="D1311" s="1"/>
      <c r="E1311" s="1"/>
      <c r="F1311" s="1"/>
      <c r="H1311" s="1"/>
      <c r="J1311" s="1"/>
    </row>
    <row r="1312" spans="4:10" s="3" customFormat="1" x14ac:dyDescent="0.25">
      <c r="D1312" s="1"/>
      <c r="E1312" s="1"/>
      <c r="F1312" s="1"/>
      <c r="H1312" s="1"/>
      <c r="J1312" s="1"/>
    </row>
    <row r="1313" spans="4:10" s="3" customFormat="1" x14ac:dyDescent="0.25">
      <c r="D1313" s="1"/>
      <c r="E1313" s="1"/>
      <c r="F1313" s="1"/>
      <c r="H1313" s="1"/>
      <c r="J1313" s="1"/>
    </row>
    <row r="1314" spans="4:10" s="3" customFormat="1" x14ac:dyDescent="0.25">
      <c r="D1314" s="1"/>
      <c r="E1314" s="1"/>
      <c r="F1314" s="1"/>
      <c r="H1314" s="1"/>
      <c r="J1314" s="1"/>
    </row>
    <row r="1315" spans="4:10" s="3" customFormat="1" x14ac:dyDescent="0.25">
      <c r="D1315" s="1"/>
      <c r="E1315" s="1"/>
      <c r="F1315" s="1"/>
      <c r="H1315" s="1"/>
      <c r="J1315" s="1"/>
    </row>
    <row r="1316" spans="4:10" s="3" customFormat="1" x14ac:dyDescent="0.25">
      <c r="D1316" s="1"/>
      <c r="E1316" s="1"/>
      <c r="F1316" s="1"/>
      <c r="H1316" s="1"/>
      <c r="J1316" s="1"/>
    </row>
    <row r="1317" spans="4:10" s="3" customFormat="1" x14ac:dyDescent="0.25">
      <c r="D1317" s="1"/>
      <c r="E1317" s="1"/>
      <c r="F1317" s="1"/>
      <c r="H1317" s="1"/>
      <c r="J1317" s="1"/>
    </row>
    <row r="1318" spans="4:10" s="3" customFormat="1" x14ac:dyDescent="0.25">
      <c r="D1318" s="1"/>
      <c r="E1318" s="1"/>
      <c r="F1318" s="1"/>
      <c r="H1318" s="1"/>
      <c r="J1318" s="1"/>
    </row>
    <row r="1319" spans="4:10" s="3" customFormat="1" x14ac:dyDescent="0.25">
      <c r="D1319" s="1"/>
      <c r="E1319" s="1"/>
      <c r="F1319" s="1"/>
      <c r="H1319" s="1"/>
      <c r="J1319" s="1"/>
    </row>
    <row r="1320" spans="4:10" s="3" customFormat="1" x14ac:dyDescent="0.25">
      <c r="D1320" s="1"/>
      <c r="E1320" s="1"/>
      <c r="F1320" s="1"/>
      <c r="H1320" s="1"/>
      <c r="J1320" s="1"/>
    </row>
    <row r="1321" spans="4:10" s="3" customFormat="1" x14ac:dyDescent="0.25">
      <c r="D1321" s="1"/>
      <c r="E1321" s="1"/>
      <c r="F1321" s="1"/>
      <c r="H1321" s="1"/>
      <c r="J1321" s="1"/>
    </row>
    <row r="1322" spans="4:10" s="3" customFormat="1" x14ac:dyDescent="0.25">
      <c r="D1322" s="1"/>
      <c r="E1322" s="1"/>
      <c r="F1322" s="1"/>
      <c r="H1322" s="1"/>
      <c r="J1322" s="1"/>
    </row>
    <row r="1323" spans="4:10" s="3" customFormat="1" x14ac:dyDescent="0.25">
      <c r="D1323" s="1"/>
      <c r="E1323" s="1"/>
      <c r="F1323" s="1"/>
      <c r="H1323" s="1"/>
      <c r="J1323" s="1"/>
    </row>
    <row r="1324" spans="4:10" s="3" customFormat="1" x14ac:dyDescent="0.25">
      <c r="D1324" s="1"/>
      <c r="E1324" s="1"/>
      <c r="F1324" s="1"/>
      <c r="H1324" s="1"/>
      <c r="J1324" s="1"/>
    </row>
    <row r="1325" spans="4:10" s="3" customFormat="1" x14ac:dyDescent="0.25">
      <c r="D1325" s="1"/>
      <c r="E1325" s="1"/>
      <c r="F1325" s="1"/>
      <c r="H1325" s="1"/>
      <c r="J1325" s="1"/>
    </row>
    <row r="1326" spans="4:10" s="3" customFormat="1" x14ac:dyDescent="0.25">
      <c r="D1326" s="1"/>
      <c r="E1326" s="1"/>
      <c r="F1326" s="1"/>
      <c r="H1326" s="1"/>
      <c r="J1326" s="1"/>
    </row>
    <row r="1327" spans="4:10" s="3" customFormat="1" x14ac:dyDescent="0.25">
      <c r="D1327" s="1"/>
      <c r="E1327" s="1"/>
      <c r="F1327" s="1"/>
      <c r="H1327" s="1"/>
      <c r="J1327" s="1"/>
    </row>
    <row r="1328" spans="4:10" s="3" customFormat="1" x14ac:dyDescent="0.25">
      <c r="D1328" s="1"/>
      <c r="E1328" s="1"/>
      <c r="F1328" s="1"/>
      <c r="H1328" s="1"/>
      <c r="J1328" s="1"/>
    </row>
    <row r="1329" spans="4:10" s="3" customFormat="1" x14ac:dyDescent="0.25">
      <c r="D1329" s="1"/>
      <c r="E1329" s="1"/>
      <c r="F1329" s="1"/>
      <c r="H1329" s="1"/>
      <c r="J1329" s="1"/>
    </row>
    <row r="1330" spans="4:10" s="3" customFormat="1" x14ac:dyDescent="0.25">
      <c r="D1330" s="1"/>
      <c r="E1330" s="1"/>
      <c r="F1330" s="1"/>
      <c r="H1330" s="1"/>
      <c r="J1330" s="1"/>
    </row>
    <row r="1331" spans="4:10" s="3" customFormat="1" x14ac:dyDescent="0.25">
      <c r="D1331" s="1"/>
      <c r="E1331" s="1"/>
      <c r="F1331" s="1"/>
      <c r="H1331" s="1"/>
      <c r="J1331" s="1"/>
    </row>
    <row r="1332" spans="4:10" s="3" customFormat="1" x14ac:dyDescent="0.25">
      <c r="D1332" s="1"/>
      <c r="E1332" s="1"/>
      <c r="F1332" s="1"/>
      <c r="H1332" s="1"/>
      <c r="J1332" s="1"/>
    </row>
    <row r="1333" spans="4:10" s="3" customFormat="1" x14ac:dyDescent="0.25">
      <c r="D1333" s="1"/>
      <c r="E1333" s="1"/>
      <c r="F1333" s="1"/>
      <c r="H1333" s="1"/>
      <c r="J1333" s="1"/>
    </row>
    <row r="1334" spans="4:10" s="3" customFormat="1" x14ac:dyDescent="0.25">
      <c r="D1334" s="1"/>
      <c r="E1334" s="1"/>
      <c r="F1334" s="1"/>
      <c r="H1334" s="1"/>
      <c r="J1334" s="1"/>
    </row>
    <row r="1335" spans="4:10" s="3" customFormat="1" x14ac:dyDescent="0.25">
      <c r="D1335" s="1"/>
      <c r="E1335" s="1"/>
      <c r="F1335" s="1"/>
      <c r="H1335" s="1"/>
      <c r="J1335" s="1"/>
    </row>
    <row r="1336" spans="4:10" s="3" customFormat="1" x14ac:dyDescent="0.25">
      <c r="D1336" s="1"/>
      <c r="E1336" s="1"/>
      <c r="F1336" s="1"/>
      <c r="H1336" s="1"/>
      <c r="J1336" s="1"/>
    </row>
    <row r="1337" spans="4:10" s="3" customFormat="1" x14ac:dyDescent="0.25">
      <c r="D1337" s="1"/>
      <c r="E1337" s="1"/>
      <c r="F1337" s="1"/>
      <c r="H1337" s="1"/>
      <c r="J1337" s="1"/>
    </row>
    <row r="1338" spans="4:10" s="3" customFormat="1" x14ac:dyDescent="0.25">
      <c r="D1338" s="1"/>
      <c r="E1338" s="1"/>
      <c r="F1338" s="1"/>
      <c r="H1338" s="1"/>
      <c r="J1338" s="1"/>
    </row>
    <row r="1339" spans="4:10" s="3" customFormat="1" x14ac:dyDescent="0.25">
      <c r="D1339" s="1"/>
      <c r="E1339" s="1"/>
      <c r="F1339" s="1"/>
      <c r="H1339" s="1"/>
      <c r="J1339" s="1"/>
    </row>
    <row r="1340" spans="4:10" s="3" customFormat="1" x14ac:dyDescent="0.25">
      <c r="D1340" s="1"/>
      <c r="E1340" s="1"/>
      <c r="F1340" s="1"/>
      <c r="H1340" s="1"/>
      <c r="J1340" s="1"/>
    </row>
    <row r="1341" spans="4:10" s="3" customFormat="1" x14ac:dyDescent="0.25">
      <c r="D1341" s="1"/>
      <c r="E1341" s="1"/>
      <c r="F1341" s="1"/>
      <c r="H1341" s="1"/>
      <c r="J1341" s="1"/>
    </row>
    <row r="1342" spans="4:10" s="3" customFormat="1" x14ac:dyDescent="0.25">
      <c r="D1342" s="1"/>
      <c r="E1342" s="1"/>
      <c r="F1342" s="1"/>
      <c r="H1342" s="1"/>
      <c r="J1342" s="1"/>
    </row>
    <row r="1343" spans="4:10" s="3" customFormat="1" x14ac:dyDescent="0.25">
      <c r="D1343" s="1"/>
      <c r="E1343" s="1"/>
      <c r="F1343" s="1"/>
      <c r="H1343" s="1"/>
      <c r="J1343" s="1"/>
    </row>
    <row r="1344" spans="4:10" s="3" customFormat="1" x14ac:dyDescent="0.25">
      <c r="D1344" s="1"/>
      <c r="E1344" s="1"/>
      <c r="F1344" s="1"/>
      <c r="H1344" s="1"/>
      <c r="J1344" s="1"/>
    </row>
    <row r="1345" spans="3:10" s="3" customFormat="1" x14ac:dyDescent="0.25">
      <c r="D1345" s="1"/>
      <c r="E1345" s="1"/>
      <c r="F1345" s="1"/>
      <c r="H1345" s="1"/>
      <c r="J1345" s="1"/>
    </row>
    <row r="1346" spans="3:10" s="3" customFormat="1" x14ac:dyDescent="0.25">
      <c r="D1346" s="1"/>
      <c r="E1346" s="1"/>
      <c r="F1346" s="1"/>
      <c r="H1346" s="1"/>
      <c r="J1346" s="1"/>
    </row>
    <row r="1347" spans="3:10" s="3" customFormat="1" x14ac:dyDescent="0.25">
      <c r="D1347" s="1"/>
      <c r="E1347" s="1"/>
      <c r="F1347" s="1"/>
      <c r="H1347" s="1"/>
      <c r="J1347" s="1"/>
    </row>
    <row r="1348" spans="3:10" s="3" customFormat="1" x14ac:dyDescent="0.25">
      <c r="D1348" s="1"/>
      <c r="E1348" s="1"/>
      <c r="F1348" s="1"/>
      <c r="H1348" s="1"/>
      <c r="J1348" s="1"/>
    </row>
    <row r="1349" spans="3:10" s="3" customFormat="1" x14ac:dyDescent="0.25">
      <c r="D1349" s="1"/>
      <c r="E1349" s="1"/>
      <c r="F1349" s="1"/>
      <c r="H1349" s="1"/>
      <c r="J1349" s="1"/>
    </row>
    <row r="1350" spans="3:10" s="3" customFormat="1" x14ac:dyDescent="0.25">
      <c r="D1350" s="1"/>
      <c r="E1350" s="1"/>
      <c r="F1350" s="1"/>
      <c r="H1350" s="1"/>
      <c r="J1350" s="1"/>
    </row>
    <row r="1351" spans="3:10" s="3" customFormat="1" x14ac:dyDescent="0.25">
      <c r="D1351" s="1"/>
      <c r="E1351" s="1"/>
      <c r="F1351" s="1"/>
      <c r="H1351" s="1"/>
      <c r="J1351" s="1"/>
    </row>
    <row r="1352" spans="3:10" s="3" customFormat="1" x14ac:dyDescent="0.25">
      <c r="D1352" s="1"/>
      <c r="E1352" s="1"/>
      <c r="F1352" s="1"/>
      <c r="H1352" s="1"/>
      <c r="J1352" s="1"/>
    </row>
    <row r="1353" spans="3:10" s="3" customFormat="1" x14ac:dyDescent="0.25">
      <c r="D1353" s="1"/>
      <c r="E1353" s="1"/>
      <c r="F1353" s="1"/>
      <c r="H1353" s="1"/>
      <c r="J1353" s="1"/>
    </row>
    <row r="1354" spans="3:10" s="8" customFormat="1" x14ac:dyDescent="0.25">
      <c r="C1354" s="3"/>
      <c r="D1354" s="1"/>
      <c r="E1354" s="1"/>
      <c r="F1354" s="1"/>
      <c r="G1354" s="3"/>
      <c r="H1354" s="1"/>
      <c r="I1354" s="3"/>
      <c r="J1354" s="1"/>
    </row>
    <row r="1355" spans="3:10" s="8" customFormat="1" x14ac:dyDescent="0.25">
      <c r="C1355" s="3"/>
      <c r="D1355" s="1"/>
      <c r="E1355" s="1"/>
      <c r="F1355" s="1"/>
      <c r="G1355" s="3"/>
      <c r="H1355" s="1"/>
      <c r="I1355" s="3"/>
      <c r="J1355" s="1"/>
    </row>
    <row r="1356" spans="3:10" s="8" customFormat="1" x14ac:dyDescent="0.25">
      <c r="C1356" s="3"/>
      <c r="D1356" s="1"/>
      <c r="E1356" s="1"/>
      <c r="F1356" s="1"/>
      <c r="G1356" s="3"/>
      <c r="H1356" s="1"/>
      <c r="I1356" s="3"/>
      <c r="J1356" s="1"/>
    </row>
    <row r="1357" spans="3:10" s="8" customFormat="1" x14ac:dyDescent="0.25">
      <c r="C1357" s="3"/>
      <c r="D1357" s="1"/>
      <c r="E1357" s="1"/>
      <c r="F1357" s="1"/>
      <c r="G1357" s="3"/>
      <c r="H1357" s="1"/>
      <c r="I1357" s="3"/>
      <c r="J1357" s="1"/>
    </row>
    <row r="1358" spans="3:10" s="8" customFormat="1" x14ac:dyDescent="0.25">
      <c r="C1358" s="3"/>
      <c r="D1358" s="1"/>
      <c r="E1358" s="1"/>
      <c r="F1358" s="1"/>
      <c r="G1358" s="3"/>
      <c r="H1358" s="1"/>
      <c r="I1358" s="3"/>
      <c r="J1358" s="1"/>
    </row>
    <row r="1359" spans="3:10" s="8" customFormat="1" x14ac:dyDescent="0.25">
      <c r="C1359" s="3"/>
      <c r="D1359" s="1"/>
      <c r="E1359" s="1"/>
      <c r="F1359" s="1"/>
      <c r="G1359" s="3"/>
      <c r="H1359" s="1"/>
      <c r="I1359" s="3"/>
      <c r="J1359" s="1"/>
    </row>
    <row r="1360" spans="3:10" s="8" customFormat="1" x14ac:dyDescent="0.25">
      <c r="C1360" s="3"/>
      <c r="D1360" s="1"/>
      <c r="E1360" s="1"/>
      <c r="F1360" s="1"/>
      <c r="G1360" s="3"/>
      <c r="H1360" s="1"/>
      <c r="I1360" s="3"/>
      <c r="J1360" s="1"/>
    </row>
    <row r="1361" spans="3:10" s="8" customFormat="1" x14ac:dyDescent="0.25">
      <c r="C1361" s="3"/>
      <c r="D1361" s="1"/>
      <c r="E1361" s="1"/>
      <c r="F1361" s="1"/>
      <c r="G1361" s="3"/>
      <c r="H1361" s="1"/>
      <c r="I1361" s="3"/>
      <c r="J1361" s="1"/>
    </row>
    <row r="1362" spans="3:10" s="8" customFormat="1" x14ac:dyDescent="0.25">
      <c r="C1362" s="3"/>
      <c r="D1362" s="1"/>
      <c r="E1362" s="1"/>
      <c r="F1362" s="1"/>
      <c r="G1362" s="3"/>
      <c r="H1362" s="1"/>
      <c r="I1362" s="3"/>
      <c r="J1362" s="1"/>
    </row>
    <row r="1363" spans="3:10" s="8" customFormat="1" x14ac:dyDescent="0.25">
      <c r="C1363" s="3"/>
      <c r="D1363" s="1"/>
      <c r="E1363" s="1"/>
      <c r="F1363" s="1"/>
      <c r="G1363" s="3"/>
      <c r="H1363" s="1"/>
      <c r="I1363" s="3"/>
      <c r="J1363" s="1"/>
    </row>
    <row r="1364" spans="3:10" s="8" customFormat="1" x14ac:dyDescent="0.25">
      <c r="C1364" s="3"/>
      <c r="D1364" s="1"/>
      <c r="E1364" s="1"/>
      <c r="F1364" s="1"/>
      <c r="G1364" s="3"/>
      <c r="H1364" s="1"/>
      <c r="I1364" s="3"/>
      <c r="J1364" s="1"/>
    </row>
    <row r="1365" spans="3:10" s="8" customFormat="1" x14ac:dyDescent="0.25">
      <c r="C1365" s="3"/>
      <c r="D1365" s="1"/>
      <c r="E1365" s="1"/>
      <c r="F1365" s="1"/>
      <c r="G1365" s="3"/>
      <c r="H1365" s="1"/>
      <c r="I1365" s="3"/>
      <c r="J1365" s="1"/>
    </row>
    <row r="1366" spans="3:10" s="8" customFormat="1" x14ac:dyDescent="0.25">
      <c r="C1366" s="3"/>
      <c r="D1366" s="1"/>
      <c r="E1366" s="1"/>
      <c r="F1366" s="1"/>
      <c r="G1366" s="3"/>
      <c r="H1366" s="1"/>
      <c r="I1366" s="3"/>
      <c r="J1366" s="1"/>
    </row>
    <row r="1367" spans="3:10" s="8" customFormat="1" x14ac:dyDescent="0.25">
      <c r="C1367" s="3"/>
      <c r="D1367" s="1"/>
      <c r="E1367" s="1"/>
      <c r="F1367" s="1"/>
      <c r="G1367" s="3"/>
      <c r="H1367" s="1"/>
      <c r="I1367" s="3"/>
      <c r="J1367" s="1"/>
    </row>
    <row r="1368" spans="3:10" s="8" customFormat="1" x14ac:dyDescent="0.25">
      <c r="C1368" s="3"/>
      <c r="D1368" s="1"/>
      <c r="E1368" s="1"/>
      <c r="F1368" s="1"/>
      <c r="G1368" s="3"/>
      <c r="H1368" s="1"/>
      <c r="I1368" s="3"/>
      <c r="J1368" s="1"/>
    </row>
    <row r="1369" spans="3:10" s="8" customFormat="1" x14ac:dyDescent="0.25">
      <c r="C1369" s="3"/>
      <c r="D1369" s="1"/>
      <c r="E1369" s="1"/>
      <c r="F1369" s="1"/>
      <c r="G1369" s="3"/>
      <c r="H1369" s="1"/>
      <c r="I1369" s="3"/>
      <c r="J1369" s="1"/>
    </row>
    <row r="1370" spans="3:10" s="8" customFormat="1" x14ac:dyDescent="0.25">
      <c r="C1370" s="3"/>
      <c r="D1370" s="1"/>
      <c r="E1370" s="1"/>
      <c r="F1370" s="1"/>
      <c r="G1370" s="3"/>
      <c r="H1370" s="1"/>
      <c r="I1370" s="3"/>
      <c r="J1370" s="1"/>
    </row>
    <row r="1371" spans="3:10" s="8" customFormat="1" x14ac:dyDescent="0.25">
      <c r="C1371" s="3"/>
      <c r="D1371" s="1"/>
      <c r="E1371" s="1"/>
      <c r="F1371" s="1"/>
      <c r="G1371" s="3"/>
      <c r="H1371" s="1"/>
      <c r="I1371" s="3"/>
      <c r="J1371" s="1"/>
    </row>
    <row r="1372" spans="3:10" s="8" customFormat="1" x14ac:dyDescent="0.25">
      <c r="C1372" s="3"/>
      <c r="D1372" s="1"/>
      <c r="E1372" s="1"/>
      <c r="F1372" s="1"/>
      <c r="G1372" s="3"/>
      <c r="H1372" s="1"/>
      <c r="I1372" s="3"/>
      <c r="J1372" s="1"/>
    </row>
    <row r="1373" spans="3:10" s="8" customFormat="1" x14ac:dyDescent="0.25">
      <c r="C1373" s="3"/>
      <c r="D1373" s="1"/>
      <c r="E1373" s="1"/>
      <c r="F1373" s="1"/>
      <c r="G1373" s="3"/>
      <c r="H1373" s="1"/>
      <c r="I1373" s="3"/>
      <c r="J1373" s="1"/>
    </row>
    <row r="1374" spans="3:10" s="8" customFormat="1" x14ac:dyDescent="0.25">
      <c r="C1374" s="3"/>
      <c r="D1374" s="1"/>
      <c r="E1374" s="1"/>
      <c r="F1374" s="1"/>
      <c r="G1374" s="3"/>
      <c r="H1374" s="1"/>
      <c r="I1374" s="3"/>
      <c r="J1374" s="1"/>
    </row>
    <row r="1375" spans="3:10" s="8" customFormat="1" x14ac:dyDescent="0.25">
      <c r="C1375" s="3"/>
      <c r="D1375" s="1"/>
      <c r="E1375" s="1"/>
      <c r="F1375" s="1"/>
      <c r="G1375" s="3"/>
      <c r="H1375" s="1"/>
      <c r="I1375" s="3"/>
      <c r="J1375" s="1"/>
    </row>
    <row r="1376" spans="3:10" s="8" customFormat="1" x14ac:dyDescent="0.25">
      <c r="C1376" s="3"/>
      <c r="D1376" s="1"/>
      <c r="E1376" s="1"/>
      <c r="F1376" s="1"/>
      <c r="G1376" s="3"/>
      <c r="H1376" s="1"/>
      <c r="I1376" s="3"/>
      <c r="J1376" s="1"/>
    </row>
    <row r="1377" spans="3:10" s="8" customFormat="1" x14ac:dyDescent="0.25">
      <c r="C1377" s="3"/>
      <c r="D1377" s="1"/>
      <c r="E1377" s="1"/>
      <c r="F1377" s="1"/>
      <c r="G1377" s="3"/>
      <c r="H1377" s="1"/>
      <c r="I1377" s="3"/>
      <c r="J1377" s="1"/>
    </row>
    <row r="1378" spans="3:10" s="8" customFormat="1" x14ac:dyDescent="0.25">
      <c r="C1378" s="3"/>
      <c r="D1378" s="1"/>
      <c r="E1378" s="1"/>
      <c r="F1378" s="1"/>
      <c r="G1378" s="3"/>
      <c r="H1378" s="1"/>
      <c r="I1378" s="3"/>
      <c r="J1378" s="1"/>
    </row>
    <row r="1379" spans="3:10" s="8" customFormat="1" x14ac:dyDescent="0.25">
      <c r="C1379" s="3"/>
      <c r="D1379" s="1"/>
      <c r="E1379" s="1"/>
      <c r="F1379" s="1"/>
      <c r="G1379" s="3"/>
      <c r="H1379" s="1"/>
      <c r="I1379" s="3"/>
      <c r="J1379" s="1"/>
    </row>
    <row r="1380" spans="3:10" s="8" customFormat="1" x14ac:dyDescent="0.25">
      <c r="C1380" s="3"/>
      <c r="D1380" s="1"/>
      <c r="E1380" s="1"/>
      <c r="F1380" s="1"/>
      <c r="G1380" s="3"/>
      <c r="H1380" s="1"/>
      <c r="I1380" s="3"/>
      <c r="J1380" s="1"/>
    </row>
    <row r="1381" spans="3:10" s="8" customFormat="1" x14ac:dyDescent="0.25">
      <c r="C1381" s="3"/>
      <c r="D1381" s="1"/>
      <c r="E1381" s="1"/>
      <c r="F1381" s="1"/>
      <c r="G1381" s="3"/>
      <c r="H1381" s="1"/>
      <c r="I1381" s="3"/>
      <c r="J1381" s="1"/>
    </row>
    <row r="1382" spans="3:10" s="8" customFormat="1" x14ac:dyDescent="0.25">
      <c r="C1382" s="3"/>
      <c r="D1382" s="1"/>
      <c r="E1382" s="1"/>
      <c r="F1382" s="1"/>
      <c r="G1382" s="3"/>
      <c r="H1382" s="1"/>
      <c r="I1382" s="3"/>
      <c r="J1382" s="1"/>
    </row>
    <row r="1383" spans="3:10" s="8" customFormat="1" x14ac:dyDescent="0.25">
      <c r="C1383" s="3"/>
      <c r="D1383" s="1"/>
      <c r="E1383" s="1"/>
      <c r="F1383" s="1"/>
      <c r="G1383" s="3"/>
      <c r="H1383" s="1"/>
      <c r="I1383" s="3"/>
      <c r="J1383" s="1"/>
    </row>
    <row r="1384" spans="3:10" s="8" customFormat="1" x14ac:dyDescent="0.25">
      <c r="C1384" s="3"/>
      <c r="D1384" s="1"/>
      <c r="E1384" s="1"/>
      <c r="F1384" s="1"/>
      <c r="G1384" s="3"/>
      <c r="H1384" s="1"/>
      <c r="I1384" s="3"/>
      <c r="J1384" s="1"/>
    </row>
    <row r="1385" spans="3:10" s="8" customFormat="1" x14ac:dyDescent="0.25">
      <c r="C1385" s="3"/>
      <c r="D1385" s="1"/>
      <c r="E1385" s="1"/>
      <c r="F1385" s="1"/>
      <c r="G1385" s="3"/>
      <c r="H1385" s="1"/>
      <c r="I1385" s="3"/>
      <c r="J1385" s="1"/>
    </row>
    <row r="1386" spans="3:10" s="8" customFormat="1" x14ac:dyDescent="0.25">
      <c r="C1386" s="3"/>
      <c r="D1386" s="1"/>
      <c r="E1386" s="1"/>
      <c r="F1386" s="1"/>
      <c r="G1386" s="3"/>
      <c r="H1386" s="1"/>
      <c r="I1386" s="3"/>
      <c r="J1386" s="1"/>
    </row>
    <row r="1387" spans="3:10" s="8" customFormat="1" x14ac:dyDescent="0.25">
      <c r="C1387" s="3"/>
      <c r="D1387" s="1"/>
      <c r="E1387" s="1"/>
      <c r="F1387" s="1"/>
      <c r="G1387" s="3"/>
      <c r="H1387" s="1"/>
      <c r="I1387" s="3"/>
      <c r="J1387" s="1"/>
    </row>
    <row r="1388" spans="3:10" s="8" customFormat="1" x14ac:dyDescent="0.25">
      <c r="C1388" s="3"/>
      <c r="D1388" s="1"/>
      <c r="E1388" s="1"/>
      <c r="F1388" s="1"/>
      <c r="G1388" s="3"/>
      <c r="H1388" s="1"/>
      <c r="I1388" s="3"/>
      <c r="J1388" s="1"/>
    </row>
    <row r="1389" spans="3:10" s="8" customFormat="1" x14ac:dyDescent="0.25">
      <c r="C1389" s="3"/>
      <c r="D1389" s="1"/>
      <c r="E1389" s="1"/>
      <c r="F1389" s="1"/>
      <c r="G1389" s="3"/>
      <c r="H1389" s="1"/>
      <c r="I1389" s="3"/>
      <c r="J1389" s="1"/>
    </row>
    <row r="1390" spans="3:10" s="8" customFormat="1" x14ac:dyDescent="0.25">
      <c r="C1390" s="3"/>
      <c r="D1390" s="1"/>
      <c r="E1390" s="1"/>
      <c r="F1390" s="1"/>
      <c r="G1390" s="3"/>
      <c r="H1390" s="1"/>
      <c r="I1390" s="3"/>
      <c r="J1390" s="1"/>
    </row>
    <row r="1391" spans="3:10" s="8" customFormat="1" x14ac:dyDescent="0.25">
      <c r="C1391" s="3"/>
      <c r="D1391" s="1"/>
      <c r="E1391" s="1"/>
      <c r="F1391" s="1"/>
      <c r="G1391" s="3"/>
      <c r="H1391" s="1"/>
      <c r="I1391" s="3"/>
      <c r="J1391" s="1"/>
    </row>
    <row r="1392" spans="3:10" s="8" customFormat="1" x14ac:dyDescent="0.25">
      <c r="C1392" s="3"/>
      <c r="D1392" s="1"/>
      <c r="E1392" s="1"/>
      <c r="F1392" s="1"/>
      <c r="G1392" s="3"/>
      <c r="H1392" s="1"/>
      <c r="I1392" s="3"/>
      <c r="J1392" s="1"/>
    </row>
    <row r="1393" spans="3:10" s="8" customFormat="1" x14ac:dyDescent="0.25">
      <c r="C1393" s="3"/>
      <c r="D1393" s="1"/>
      <c r="E1393" s="1"/>
      <c r="F1393" s="1"/>
      <c r="G1393" s="3"/>
      <c r="H1393" s="1"/>
      <c r="I1393" s="3"/>
      <c r="J1393" s="1"/>
    </row>
    <row r="1394" spans="3:10" s="8" customFormat="1" x14ac:dyDescent="0.25">
      <c r="C1394" s="3"/>
      <c r="D1394" s="1"/>
      <c r="E1394" s="1"/>
      <c r="F1394" s="1"/>
      <c r="G1394" s="3"/>
      <c r="H1394" s="1"/>
      <c r="I1394" s="3"/>
      <c r="J1394" s="1"/>
    </row>
    <row r="1395" spans="3:10" s="8" customFormat="1" x14ac:dyDescent="0.25">
      <c r="C1395" s="3"/>
      <c r="D1395" s="1"/>
      <c r="E1395" s="1"/>
      <c r="F1395" s="1"/>
      <c r="G1395" s="3"/>
      <c r="H1395" s="1"/>
      <c r="I1395" s="3"/>
      <c r="J1395" s="1"/>
    </row>
    <row r="1396" spans="3:10" s="8" customFormat="1" x14ac:dyDescent="0.25">
      <c r="C1396" s="3"/>
      <c r="D1396" s="1"/>
      <c r="E1396" s="1"/>
      <c r="F1396" s="1"/>
      <c r="G1396" s="3"/>
      <c r="H1396" s="1"/>
      <c r="I1396" s="3"/>
      <c r="J1396" s="1"/>
    </row>
    <row r="1397" spans="3:10" s="8" customFormat="1" x14ac:dyDescent="0.25">
      <c r="C1397" s="3"/>
      <c r="D1397" s="1"/>
      <c r="E1397" s="1"/>
      <c r="F1397" s="1"/>
      <c r="G1397" s="3"/>
      <c r="H1397" s="1"/>
      <c r="I1397" s="3"/>
      <c r="J1397" s="1"/>
    </row>
    <row r="1398" spans="3:10" s="8" customFormat="1" x14ac:dyDescent="0.25">
      <c r="C1398" s="3"/>
      <c r="D1398" s="1"/>
      <c r="E1398" s="1"/>
      <c r="F1398" s="1"/>
      <c r="G1398" s="3"/>
      <c r="H1398" s="1"/>
      <c r="I1398" s="3"/>
      <c r="J1398" s="1"/>
    </row>
    <row r="1399" spans="3:10" s="8" customFormat="1" x14ac:dyDescent="0.25">
      <c r="C1399" s="3"/>
      <c r="D1399" s="1"/>
      <c r="E1399" s="1"/>
      <c r="F1399" s="1"/>
      <c r="G1399" s="3"/>
      <c r="H1399" s="1"/>
      <c r="I1399" s="3"/>
      <c r="J1399" s="1"/>
    </row>
    <row r="1400" spans="3:10" s="8" customFormat="1" x14ac:dyDescent="0.25">
      <c r="C1400" s="3"/>
      <c r="D1400" s="1"/>
      <c r="E1400" s="1"/>
      <c r="F1400" s="1"/>
      <c r="G1400" s="3"/>
      <c r="H1400" s="1"/>
      <c r="I1400" s="3"/>
      <c r="J1400" s="1"/>
    </row>
    <row r="1401" spans="3:10" s="8" customFormat="1" x14ac:dyDescent="0.25">
      <c r="C1401" s="3"/>
      <c r="D1401" s="1"/>
      <c r="E1401" s="1"/>
      <c r="F1401" s="1"/>
      <c r="G1401" s="3"/>
      <c r="H1401" s="1"/>
      <c r="I1401" s="3"/>
      <c r="J1401" s="1"/>
    </row>
    <row r="1402" spans="3:10" s="8" customFormat="1" x14ac:dyDescent="0.25">
      <c r="C1402" s="3"/>
      <c r="D1402" s="1"/>
      <c r="E1402" s="1"/>
      <c r="F1402" s="1"/>
      <c r="G1402" s="3"/>
      <c r="H1402" s="1"/>
      <c r="I1402" s="3"/>
      <c r="J1402" s="1"/>
    </row>
    <row r="1403" spans="3:10" s="8" customFormat="1" x14ac:dyDescent="0.25">
      <c r="C1403" s="3"/>
      <c r="D1403" s="1"/>
      <c r="E1403" s="1"/>
      <c r="F1403" s="1"/>
      <c r="G1403" s="3"/>
      <c r="H1403" s="1"/>
      <c r="I1403" s="3"/>
      <c r="J1403" s="1"/>
    </row>
    <row r="1404" spans="3:10" s="8" customFormat="1" x14ac:dyDescent="0.25">
      <c r="C1404" s="3"/>
      <c r="D1404" s="1"/>
      <c r="E1404" s="1"/>
      <c r="F1404" s="1"/>
      <c r="G1404" s="3"/>
      <c r="H1404" s="1"/>
      <c r="I1404" s="3"/>
      <c r="J1404" s="1"/>
    </row>
    <row r="1405" spans="3:10" s="8" customFormat="1" x14ac:dyDescent="0.25">
      <c r="C1405" s="3"/>
      <c r="D1405" s="1"/>
      <c r="E1405" s="1"/>
      <c r="F1405" s="1"/>
      <c r="G1405" s="3"/>
      <c r="H1405" s="1"/>
      <c r="I1405" s="3"/>
      <c r="J1405" s="1"/>
    </row>
    <row r="1406" spans="3:10" s="8" customFormat="1" x14ac:dyDescent="0.25">
      <c r="C1406" s="3"/>
      <c r="D1406" s="1"/>
      <c r="E1406" s="1"/>
      <c r="F1406" s="1"/>
      <c r="G1406" s="3"/>
      <c r="H1406" s="1"/>
      <c r="I1406" s="3"/>
      <c r="J1406" s="1"/>
    </row>
    <row r="1407" spans="3:10" s="8" customFormat="1" x14ac:dyDescent="0.25">
      <c r="C1407" s="3"/>
      <c r="D1407" s="1"/>
      <c r="E1407" s="1"/>
      <c r="F1407" s="1"/>
      <c r="G1407" s="3"/>
      <c r="H1407" s="1"/>
      <c r="I1407" s="3"/>
      <c r="J1407" s="1"/>
    </row>
    <row r="1408" spans="3:10" s="8" customFormat="1" x14ac:dyDescent="0.25">
      <c r="C1408" s="3"/>
      <c r="D1408" s="1"/>
      <c r="E1408" s="1"/>
      <c r="F1408" s="1"/>
      <c r="G1408" s="3"/>
      <c r="H1408" s="1"/>
      <c r="I1408" s="3"/>
      <c r="J1408" s="1"/>
    </row>
    <row r="1409" spans="3:10" s="8" customFormat="1" x14ac:dyDescent="0.25">
      <c r="C1409" s="3"/>
      <c r="D1409" s="1"/>
      <c r="E1409" s="1"/>
      <c r="F1409" s="1"/>
      <c r="G1409" s="3"/>
      <c r="H1409" s="1"/>
      <c r="I1409" s="3"/>
      <c r="J1409" s="1"/>
    </row>
    <row r="1410" spans="3:10" s="8" customFormat="1" x14ac:dyDescent="0.25">
      <c r="C1410" s="3"/>
      <c r="D1410" s="1"/>
      <c r="E1410" s="1"/>
      <c r="F1410" s="1"/>
      <c r="G1410" s="3"/>
      <c r="H1410" s="1"/>
      <c r="I1410" s="3"/>
      <c r="J1410" s="1"/>
    </row>
    <row r="1411" spans="3:10" s="8" customFormat="1" x14ac:dyDescent="0.25">
      <c r="C1411" s="3"/>
      <c r="D1411" s="1"/>
      <c r="E1411" s="1"/>
      <c r="F1411" s="1"/>
      <c r="G1411" s="3"/>
      <c r="H1411" s="1"/>
      <c r="I1411" s="3"/>
      <c r="J1411" s="1"/>
    </row>
    <row r="1412" spans="3:10" s="8" customFormat="1" x14ac:dyDescent="0.25">
      <c r="C1412" s="3"/>
      <c r="D1412" s="1"/>
      <c r="E1412" s="1"/>
      <c r="F1412" s="1"/>
      <c r="G1412" s="3"/>
      <c r="H1412" s="1"/>
      <c r="I1412" s="3"/>
      <c r="J1412" s="1"/>
    </row>
    <row r="1413" spans="3:10" s="8" customFormat="1" x14ac:dyDescent="0.25">
      <c r="C1413" s="3"/>
      <c r="D1413" s="1"/>
      <c r="E1413" s="1"/>
      <c r="F1413" s="1"/>
      <c r="G1413" s="3"/>
      <c r="H1413" s="1"/>
      <c r="I1413" s="3"/>
      <c r="J1413" s="1"/>
    </row>
    <row r="1414" spans="3:10" s="8" customFormat="1" x14ac:dyDescent="0.25">
      <c r="C1414" s="3"/>
      <c r="D1414" s="1"/>
      <c r="E1414" s="1"/>
      <c r="F1414" s="1"/>
      <c r="G1414" s="3"/>
      <c r="H1414" s="1"/>
      <c r="I1414" s="3"/>
      <c r="J1414" s="1"/>
    </row>
    <row r="1415" spans="3:10" s="8" customFormat="1" x14ac:dyDescent="0.25">
      <c r="C1415" s="3"/>
      <c r="D1415" s="1"/>
      <c r="E1415" s="1"/>
      <c r="F1415" s="1"/>
      <c r="G1415" s="3"/>
      <c r="H1415" s="1"/>
      <c r="I1415" s="3"/>
      <c r="J1415" s="1"/>
    </row>
    <row r="1416" spans="3:10" s="8" customFormat="1" x14ac:dyDescent="0.25">
      <c r="C1416" s="3"/>
      <c r="D1416" s="1"/>
      <c r="E1416" s="1"/>
      <c r="F1416" s="1"/>
      <c r="G1416" s="3"/>
      <c r="H1416" s="1"/>
      <c r="I1416" s="3"/>
      <c r="J1416" s="1"/>
    </row>
    <row r="1417" spans="3:10" s="8" customFormat="1" x14ac:dyDescent="0.25">
      <c r="C1417" s="3"/>
      <c r="D1417" s="1"/>
      <c r="E1417" s="1"/>
      <c r="F1417" s="1"/>
      <c r="G1417" s="3"/>
      <c r="H1417" s="1"/>
      <c r="I1417" s="3"/>
      <c r="J1417" s="1"/>
    </row>
    <row r="1418" spans="3:10" s="8" customFormat="1" x14ac:dyDescent="0.25">
      <c r="C1418" s="3"/>
      <c r="D1418" s="1"/>
      <c r="E1418" s="1"/>
      <c r="F1418" s="1"/>
      <c r="G1418" s="3"/>
      <c r="H1418" s="1"/>
      <c r="I1418" s="3"/>
      <c r="J1418" s="1"/>
    </row>
    <row r="1419" spans="3:10" s="8" customFormat="1" x14ac:dyDescent="0.25">
      <c r="C1419" s="3"/>
      <c r="D1419" s="1"/>
      <c r="E1419" s="1"/>
      <c r="F1419" s="1"/>
      <c r="G1419" s="3"/>
      <c r="H1419" s="1"/>
      <c r="I1419" s="3"/>
      <c r="J1419" s="1"/>
    </row>
    <row r="1420" spans="3:10" s="8" customFormat="1" x14ac:dyDescent="0.25">
      <c r="C1420" s="3"/>
      <c r="D1420" s="1"/>
      <c r="E1420" s="1"/>
      <c r="F1420" s="1"/>
      <c r="G1420" s="3"/>
      <c r="H1420" s="1"/>
      <c r="I1420" s="3"/>
      <c r="J1420" s="1"/>
    </row>
    <row r="1421" spans="3:10" s="8" customFormat="1" x14ac:dyDescent="0.25">
      <c r="C1421" s="3"/>
      <c r="D1421" s="1"/>
      <c r="E1421" s="1"/>
      <c r="F1421" s="1"/>
      <c r="G1421" s="3"/>
      <c r="H1421" s="1"/>
      <c r="I1421" s="3"/>
      <c r="J1421" s="1"/>
    </row>
    <row r="1422" spans="3:10" s="8" customFormat="1" x14ac:dyDescent="0.25">
      <c r="C1422" s="3"/>
      <c r="D1422" s="1"/>
      <c r="E1422" s="1"/>
      <c r="F1422" s="1"/>
      <c r="G1422" s="3"/>
      <c r="H1422" s="1"/>
      <c r="I1422" s="3"/>
      <c r="J1422" s="1"/>
    </row>
    <row r="1423" spans="3:10" s="8" customFormat="1" x14ac:dyDescent="0.25">
      <c r="C1423" s="3"/>
      <c r="D1423" s="1"/>
      <c r="E1423" s="1"/>
      <c r="F1423" s="1"/>
      <c r="G1423" s="3"/>
      <c r="H1423" s="1"/>
      <c r="I1423" s="3"/>
      <c r="J1423" s="1"/>
    </row>
    <row r="1424" spans="3:10" s="8" customFormat="1" x14ac:dyDescent="0.25">
      <c r="C1424" s="3"/>
      <c r="D1424" s="1"/>
      <c r="E1424" s="1"/>
      <c r="F1424" s="1"/>
      <c r="G1424" s="3"/>
      <c r="H1424" s="1"/>
      <c r="I1424" s="3"/>
      <c r="J1424" s="1"/>
    </row>
    <row r="1425" spans="3:10" s="8" customFormat="1" x14ac:dyDescent="0.25">
      <c r="C1425" s="3"/>
      <c r="D1425" s="1"/>
      <c r="E1425" s="1"/>
      <c r="F1425" s="1"/>
      <c r="G1425" s="3"/>
      <c r="H1425" s="1"/>
      <c r="I1425" s="3"/>
      <c r="J1425" s="1"/>
    </row>
    <row r="1426" spans="3:10" s="8" customFormat="1" x14ac:dyDescent="0.25">
      <c r="C1426" s="3"/>
      <c r="D1426" s="1"/>
      <c r="E1426" s="1"/>
      <c r="F1426" s="1"/>
      <c r="G1426" s="3"/>
      <c r="H1426" s="1"/>
      <c r="I1426" s="3"/>
      <c r="J1426" s="1"/>
    </row>
    <row r="1427" spans="3:10" s="8" customFormat="1" x14ac:dyDescent="0.25">
      <c r="C1427" s="3"/>
      <c r="D1427" s="1"/>
      <c r="E1427" s="1"/>
      <c r="F1427" s="1"/>
      <c r="G1427" s="3"/>
      <c r="H1427" s="1"/>
      <c r="I1427" s="3"/>
      <c r="J1427" s="1"/>
    </row>
    <row r="1428" spans="3:10" s="8" customFormat="1" x14ac:dyDescent="0.25">
      <c r="C1428" s="3"/>
      <c r="D1428" s="1"/>
      <c r="E1428" s="1"/>
      <c r="F1428" s="1"/>
      <c r="G1428" s="3"/>
      <c r="H1428" s="1"/>
      <c r="I1428" s="3"/>
      <c r="J1428" s="1"/>
    </row>
    <row r="1429" spans="3:10" s="8" customFormat="1" x14ac:dyDescent="0.25">
      <c r="C1429" s="3"/>
      <c r="D1429" s="1"/>
      <c r="E1429" s="1"/>
      <c r="F1429" s="1"/>
      <c r="G1429" s="3"/>
      <c r="H1429" s="1"/>
      <c r="I1429" s="3"/>
      <c r="J1429" s="1"/>
    </row>
    <row r="1430" spans="3:10" s="8" customFormat="1" x14ac:dyDescent="0.25">
      <c r="C1430" s="3"/>
      <c r="D1430" s="1"/>
      <c r="E1430" s="1"/>
      <c r="F1430" s="1"/>
      <c r="G1430" s="3"/>
      <c r="H1430" s="1"/>
      <c r="I1430" s="3"/>
      <c r="J1430" s="1"/>
    </row>
    <row r="1431" spans="3:10" s="8" customFormat="1" x14ac:dyDescent="0.25">
      <c r="C1431" s="3"/>
      <c r="D1431" s="1"/>
      <c r="E1431" s="1"/>
      <c r="F1431" s="1"/>
      <c r="G1431" s="3"/>
      <c r="H1431" s="1"/>
      <c r="I1431" s="3"/>
      <c r="J1431" s="1"/>
    </row>
    <row r="1432" spans="3:10" s="8" customFormat="1" x14ac:dyDescent="0.25">
      <c r="C1432" s="3"/>
      <c r="D1432" s="1"/>
      <c r="E1432" s="1"/>
      <c r="F1432" s="1"/>
      <c r="G1432" s="3"/>
      <c r="H1432" s="1"/>
      <c r="I1432" s="3"/>
      <c r="J1432" s="1"/>
    </row>
    <row r="1433" spans="3:10" s="8" customFormat="1" x14ac:dyDescent="0.25">
      <c r="C1433" s="3"/>
      <c r="D1433" s="1"/>
      <c r="E1433" s="1"/>
      <c r="F1433" s="1"/>
      <c r="G1433" s="3"/>
      <c r="H1433" s="1"/>
      <c r="I1433" s="3"/>
      <c r="J1433" s="1"/>
    </row>
    <row r="1434" spans="3:10" s="8" customFormat="1" x14ac:dyDescent="0.25">
      <c r="C1434" s="3"/>
      <c r="D1434" s="1"/>
      <c r="E1434" s="1"/>
      <c r="F1434" s="1"/>
      <c r="G1434" s="3"/>
      <c r="H1434" s="1"/>
      <c r="I1434" s="3"/>
      <c r="J1434" s="1"/>
    </row>
    <row r="1435" spans="3:10" s="8" customFormat="1" x14ac:dyDescent="0.25">
      <c r="C1435" s="3"/>
      <c r="D1435" s="1"/>
      <c r="E1435" s="1"/>
      <c r="F1435" s="1"/>
      <c r="G1435" s="3"/>
      <c r="H1435" s="1"/>
      <c r="I1435" s="3"/>
      <c r="J1435" s="1"/>
    </row>
    <row r="1436" spans="3:10" s="8" customFormat="1" x14ac:dyDescent="0.25">
      <c r="C1436" s="3"/>
      <c r="D1436" s="1"/>
      <c r="E1436" s="1"/>
      <c r="F1436" s="1"/>
      <c r="G1436" s="3"/>
      <c r="H1436" s="1"/>
      <c r="I1436" s="3"/>
      <c r="J1436" s="1"/>
    </row>
    <row r="1437" spans="3:10" s="8" customFormat="1" x14ac:dyDescent="0.25">
      <c r="C1437" s="3"/>
      <c r="D1437" s="1"/>
      <c r="E1437" s="1"/>
      <c r="F1437" s="1"/>
      <c r="G1437" s="3"/>
      <c r="H1437" s="1"/>
      <c r="I1437" s="3"/>
      <c r="J1437" s="1"/>
    </row>
    <row r="1438" spans="3:10" s="8" customFormat="1" x14ac:dyDescent="0.25">
      <c r="C1438" s="3"/>
      <c r="D1438" s="1"/>
      <c r="E1438" s="1"/>
      <c r="F1438" s="1"/>
      <c r="G1438" s="3"/>
      <c r="H1438" s="1"/>
      <c r="I1438" s="3"/>
      <c r="J1438" s="1"/>
    </row>
    <row r="1439" spans="3:10" s="8" customFormat="1" x14ac:dyDescent="0.25">
      <c r="C1439" s="3"/>
      <c r="D1439" s="1"/>
      <c r="E1439" s="1"/>
      <c r="F1439" s="1"/>
      <c r="G1439" s="3"/>
      <c r="H1439" s="1"/>
      <c r="I1439" s="3"/>
      <c r="J1439" s="1"/>
    </row>
    <row r="1440" spans="3:10" s="8" customFormat="1" x14ac:dyDescent="0.25">
      <c r="C1440" s="3"/>
      <c r="D1440" s="1"/>
      <c r="E1440" s="1"/>
      <c r="F1440" s="1"/>
      <c r="G1440" s="3"/>
      <c r="H1440" s="1"/>
      <c r="I1440" s="3"/>
      <c r="J1440" s="1"/>
    </row>
    <row r="1441" spans="3:10" s="8" customFormat="1" x14ac:dyDescent="0.25">
      <c r="C1441" s="3"/>
      <c r="D1441" s="1"/>
      <c r="E1441" s="1"/>
      <c r="F1441" s="1"/>
      <c r="G1441" s="3"/>
      <c r="H1441" s="1"/>
      <c r="I1441" s="3"/>
      <c r="J1441" s="1"/>
    </row>
    <row r="1442" spans="3:10" s="8" customFormat="1" x14ac:dyDescent="0.25">
      <c r="C1442" s="3"/>
      <c r="D1442" s="1"/>
      <c r="E1442" s="1"/>
      <c r="F1442" s="1"/>
      <c r="G1442" s="3"/>
      <c r="H1442" s="1"/>
      <c r="I1442" s="3"/>
      <c r="J1442" s="1"/>
    </row>
    <row r="1443" spans="3:10" s="8" customFormat="1" x14ac:dyDescent="0.25">
      <c r="C1443" s="3"/>
      <c r="D1443" s="1"/>
      <c r="E1443" s="1"/>
      <c r="F1443" s="1"/>
      <c r="G1443" s="3"/>
      <c r="H1443" s="1"/>
      <c r="I1443" s="3"/>
      <c r="J1443" s="1"/>
    </row>
    <row r="1444" spans="3:10" s="8" customFormat="1" x14ac:dyDescent="0.25">
      <c r="C1444" s="3"/>
      <c r="D1444" s="1"/>
      <c r="E1444" s="1"/>
      <c r="F1444" s="1"/>
      <c r="G1444" s="3"/>
      <c r="H1444" s="1"/>
      <c r="I1444" s="3"/>
      <c r="J1444" s="1"/>
    </row>
    <row r="1445" spans="3:10" s="8" customFormat="1" x14ac:dyDescent="0.25">
      <c r="C1445" s="3"/>
      <c r="D1445" s="1"/>
      <c r="E1445" s="1"/>
      <c r="F1445" s="1"/>
      <c r="G1445" s="3"/>
      <c r="H1445" s="1"/>
      <c r="I1445" s="3"/>
      <c r="J1445" s="1"/>
    </row>
    <row r="1446" spans="3:10" s="8" customFormat="1" x14ac:dyDescent="0.25">
      <c r="C1446" s="3"/>
      <c r="D1446" s="1"/>
      <c r="E1446" s="1"/>
      <c r="F1446" s="1"/>
      <c r="G1446" s="3"/>
      <c r="H1446" s="1"/>
      <c r="I1446" s="3"/>
      <c r="J1446" s="1"/>
    </row>
    <row r="1447" spans="3:10" s="8" customFormat="1" x14ac:dyDescent="0.25">
      <c r="C1447" s="3"/>
      <c r="D1447" s="1"/>
      <c r="E1447" s="1"/>
      <c r="F1447" s="1"/>
      <c r="G1447" s="3"/>
      <c r="H1447" s="1"/>
      <c r="I1447" s="3"/>
      <c r="J1447" s="1"/>
    </row>
    <row r="1448" spans="3:10" s="8" customFormat="1" x14ac:dyDescent="0.25">
      <c r="C1448" s="3"/>
      <c r="D1448" s="1"/>
      <c r="E1448" s="1"/>
      <c r="F1448" s="1"/>
      <c r="G1448" s="3"/>
      <c r="H1448" s="1"/>
      <c r="I1448" s="3"/>
      <c r="J1448" s="1"/>
    </row>
    <row r="1449" spans="3:10" s="8" customFormat="1" x14ac:dyDescent="0.25">
      <c r="C1449" s="3"/>
      <c r="D1449" s="1"/>
      <c r="E1449" s="1"/>
      <c r="F1449" s="1"/>
      <c r="G1449" s="3"/>
      <c r="H1449" s="1"/>
      <c r="I1449" s="3"/>
      <c r="J1449" s="1"/>
    </row>
    <row r="1450" spans="3:10" s="8" customFormat="1" x14ac:dyDescent="0.25">
      <c r="C1450" s="3"/>
      <c r="D1450" s="1"/>
      <c r="E1450" s="1"/>
      <c r="F1450" s="1"/>
      <c r="G1450" s="3"/>
      <c r="H1450" s="1"/>
      <c r="I1450" s="3"/>
      <c r="J1450" s="1"/>
    </row>
    <row r="1451" spans="3:10" s="8" customFormat="1" x14ac:dyDescent="0.25">
      <c r="C1451" s="3"/>
      <c r="D1451" s="1"/>
      <c r="E1451" s="1"/>
      <c r="F1451" s="1"/>
      <c r="G1451" s="3"/>
      <c r="H1451" s="1"/>
      <c r="I1451" s="3"/>
      <c r="J1451" s="1"/>
    </row>
    <row r="1452" spans="3:10" s="8" customFormat="1" x14ac:dyDescent="0.25">
      <c r="C1452" s="3"/>
      <c r="D1452" s="1"/>
      <c r="E1452" s="1"/>
      <c r="F1452" s="1"/>
      <c r="G1452" s="3"/>
      <c r="H1452" s="1"/>
      <c r="I1452" s="3"/>
      <c r="J1452" s="1"/>
    </row>
    <row r="1453" spans="3:10" s="8" customFormat="1" x14ac:dyDescent="0.25">
      <c r="C1453" s="3"/>
      <c r="D1453" s="1"/>
      <c r="E1453" s="1"/>
      <c r="F1453" s="1"/>
      <c r="G1453" s="3"/>
      <c r="H1453" s="1"/>
      <c r="I1453" s="3"/>
      <c r="J1453" s="1"/>
    </row>
    <row r="1454" spans="3:10" s="8" customFormat="1" x14ac:dyDescent="0.25">
      <c r="C1454" s="3"/>
      <c r="D1454" s="1"/>
      <c r="E1454" s="1"/>
      <c r="F1454" s="1"/>
      <c r="G1454" s="3"/>
      <c r="H1454" s="1"/>
      <c r="I1454" s="3"/>
      <c r="J1454" s="1"/>
    </row>
    <row r="1455" spans="3:10" s="8" customFormat="1" x14ac:dyDescent="0.25">
      <c r="C1455" s="3"/>
      <c r="D1455" s="1"/>
      <c r="E1455" s="1"/>
      <c r="F1455" s="1"/>
      <c r="G1455" s="3"/>
      <c r="H1455" s="1"/>
      <c r="I1455" s="3"/>
      <c r="J1455" s="1"/>
    </row>
    <row r="1456" spans="3:10" s="8" customFormat="1" x14ac:dyDescent="0.25">
      <c r="C1456" s="3"/>
      <c r="D1456" s="1"/>
      <c r="E1456" s="1"/>
      <c r="F1456" s="1"/>
      <c r="G1456" s="3"/>
      <c r="H1456" s="1"/>
      <c r="I1456" s="3"/>
      <c r="J1456" s="1"/>
    </row>
    <row r="1457" spans="3:10" s="8" customFormat="1" x14ac:dyDescent="0.25">
      <c r="C1457" s="3"/>
      <c r="D1457" s="1"/>
      <c r="E1457" s="1"/>
      <c r="F1457" s="1"/>
      <c r="G1457" s="3"/>
      <c r="H1457" s="1"/>
      <c r="I1457" s="3"/>
      <c r="J1457" s="1"/>
    </row>
    <row r="1458" spans="3:10" s="8" customFormat="1" x14ac:dyDescent="0.25">
      <c r="C1458" s="3"/>
      <c r="D1458" s="1"/>
      <c r="E1458" s="1"/>
      <c r="F1458" s="1"/>
      <c r="G1458" s="3"/>
      <c r="H1458" s="1"/>
      <c r="I1458" s="3"/>
      <c r="J1458" s="1"/>
    </row>
    <row r="1459" spans="3:10" s="8" customFormat="1" x14ac:dyDescent="0.25">
      <c r="C1459" s="3"/>
      <c r="D1459" s="1"/>
      <c r="E1459" s="1"/>
      <c r="F1459" s="1"/>
      <c r="G1459" s="3"/>
      <c r="H1459" s="1"/>
      <c r="I1459" s="3"/>
      <c r="J1459" s="1"/>
    </row>
    <row r="1460" spans="3:10" s="8" customFormat="1" x14ac:dyDescent="0.25">
      <c r="C1460" s="3"/>
      <c r="D1460" s="1"/>
      <c r="E1460" s="1"/>
      <c r="F1460" s="1"/>
      <c r="G1460" s="3"/>
      <c r="H1460" s="1"/>
      <c r="I1460" s="3"/>
      <c r="J1460" s="1"/>
    </row>
    <row r="1461" spans="3:10" s="8" customFormat="1" x14ac:dyDescent="0.25">
      <c r="C1461" s="3"/>
      <c r="D1461" s="1"/>
      <c r="E1461" s="1"/>
      <c r="F1461" s="1"/>
      <c r="G1461" s="3"/>
      <c r="H1461" s="1"/>
      <c r="I1461" s="3"/>
      <c r="J1461" s="1"/>
    </row>
    <row r="1462" spans="3:10" s="8" customFormat="1" x14ac:dyDescent="0.25">
      <c r="C1462" s="3"/>
      <c r="D1462" s="1"/>
      <c r="E1462" s="1"/>
      <c r="F1462" s="1"/>
      <c r="G1462" s="3"/>
      <c r="H1462" s="1"/>
      <c r="I1462" s="3"/>
      <c r="J1462" s="1"/>
    </row>
    <row r="1463" spans="3:10" s="8" customFormat="1" x14ac:dyDescent="0.25">
      <c r="C1463" s="3"/>
      <c r="D1463" s="1"/>
      <c r="E1463" s="1"/>
      <c r="F1463" s="1"/>
      <c r="G1463" s="3"/>
      <c r="H1463" s="1"/>
      <c r="I1463" s="3"/>
      <c r="J1463" s="1"/>
    </row>
    <row r="1464" spans="3:10" s="8" customFormat="1" x14ac:dyDescent="0.25">
      <c r="C1464" s="3"/>
      <c r="D1464" s="1"/>
      <c r="E1464" s="1"/>
      <c r="F1464" s="1"/>
      <c r="G1464" s="3"/>
      <c r="H1464" s="1"/>
      <c r="I1464" s="3"/>
      <c r="J1464" s="1"/>
    </row>
    <row r="1465" spans="3:10" s="8" customFormat="1" x14ac:dyDescent="0.25">
      <c r="C1465" s="3"/>
      <c r="D1465" s="1"/>
      <c r="E1465" s="1"/>
      <c r="F1465" s="1"/>
      <c r="G1465" s="3"/>
      <c r="H1465" s="1"/>
      <c r="I1465" s="3"/>
      <c r="J1465" s="1"/>
    </row>
    <row r="1466" spans="3:10" s="8" customFormat="1" x14ac:dyDescent="0.25">
      <c r="C1466" s="3"/>
      <c r="D1466" s="1"/>
      <c r="E1466" s="1"/>
      <c r="F1466" s="1"/>
      <c r="G1466" s="3"/>
      <c r="H1466" s="1"/>
      <c r="I1466" s="3"/>
      <c r="J1466" s="1"/>
    </row>
    <row r="1467" spans="3:10" s="8" customFormat="1" x14ac:dyDescent="0.25">
      <c r="C1467" s="3"/>
      <c r="D1467" s="1"/>
      <c r="E1467" s="1"/>
      <c r="F1467" s="1"/>
      <c r="G1467" s="3"/>
      <c r="H1467" s="1"/>
      <c r="I1467" s="3"/>
      <c r="J1467" s="1"/>
    </row>
    <row r="1468" spans="3:10" s="8" customFormat="1" x14ac:dyDescent="0.25">
      <c r="C1468" s="3"/>
      <c r="D1468" s="1"/>
      <c r="E1468" s="1"/>
      <c r="F1468" s="1"/>
      <c r="G1468" s="3"/>
      <c r="H1468" s="1"/>
      <c r="I1468" s="3"/>
      <c r="J1468" s="1"/>
    </row>
    <row r="1469" spans="3:10" s="8" customFormat="1" x14ac:dyDescent="0.25">
      <c r="C1469" s="3"/>
      <c r="D1469" s="1"/>
      <c r="E1469" s="1"/>
      <c r="F1469" s="1"/>
      <c r="G1469" s="3"/>
      <c r="H1469" s="1"/>
      <c r="I1469" s="3"/>
      <c r="J1469" s="1"/>
    </row>
    <row r="1470" spans="3:10" s="8" customFormat="1" x14ac:dyDescent="0.25">
      <c r="C1470" s="3"/>
      <c r="D1470" s="1"/>
      <c r="E1470" s="1"/>
      <c r="F1470" s="1"/>
      <c r="G1470" s="3"/>
      <c r="H1470" s="1"/>
      <c r="I1470" s="3"/>
      <c r="J1470" s="1"/>
    </row>
    <row r="1471" spans="3:10" s="8" customFormat="1" x14ac:dyDescent="0.25">
      <c r="C1471" s="3"/>
      <c r="D1471" s="1"/>
      <c r="E1471" s="1"/>
      <c r="F1471" s="1"/>
      <c r="G1471" s="3"/>
      <c r="H1471" s="1"/>
      <c r="I1471" s="3"/>
      <c r="J1471" s="1"/>
    </row>
    <row r="1472" spans="3:10" s="8" customFormat="1" x14ac:dyDescent="0.25">
      <c r="C1472" s="3"/>
      <c r="D1472" s="1"/>
      <c r="E1472" s="1"/>
      <c r="F1472" s="1"/>
      <c r="G1472" s="3"/>
      <c r="H1472" s="1"/>
      <c r="I1472" s="3"/>
      <c r="J1472" s="1"/>
    </row>
    <row r="1473" spans="3:10" s="8" customFormat="1" x14ac:dyDescent="0.25">
      <c r="C1473" s="3"/>
      <c r="D1473" s="1"/>
      <c r="E1473" s="1"/>
      <c r="F1473" s="1"/>
      <c r="G1473" s="3"/>
      <c r="H1473" s="1"/>
      <c r="I1473" s="3"/>
      <c r="J1473" s="1"/>
    </row>
    <row r="1474" spans="3:10" s="8" customFormat="1" x14ac:dyDescent="0.25">
      <c r="C1474" s="3"/>
      <c r="D1474" s="1"/>
      <c r="E1474" s="1"/>
      <c r="F1474" s="1"/>
      <c r="G1474" s="3"/>
      <c r="H1474" s="1"/>
      <c r="I1474" s="3"/>
      <c r="J1474" s="1"/>
    </row>
    <row r="1475" spans="3:10" s="8" customFormat="1" x14ac:dyDescent="0.25">
      <c r="C1475" s="3"/>
      <c r="D1475" s="1"/>
      <c r="E1475" s="1"/>
      <c r="F1475" s="1"/>
      <c r="G1475" s="3"/>
      <c r="H1475" s="1"/>
      <c r="I1475" s="3"/>
      <c r="J1475" s="1"/>
    </row>
    <row r="1476" spans="3:10" s="8" customFormat="1" x14ac:dyDescent="0.25">
      <c r="C1476" s="3"/>
      <c r="D1476" s="1"/>
      <c r="E1476" s="1"/>
      <c r="F1476" s="1"/>
      <c r="G1476" s="3"/>
      <c r="H1476" s="1"/>
      <c r="I1476" s="3"/>
      <c r="J1476" s="1"/>
    </row>
    <row r="1477" spans="3:10" s="8" customFormat="1" x14ac:dyDescent="0.25">
      <c r="C1477" s="3"/>
      <c r="D1477" s="1"/>
      <c r="E1477" s="1"/>
      <c r="F1477" s="1"/>
      <c r="G1477" s="3"/>
      <c r="H1477" s="1"/>
      <c r="I1477" s="3"/>
      <c r="J1477" s="1"/>
    </row>
    <row r="1478" spans="3:10" s="8" customFormat="1" x14ac:dyDescent="0.25">
      <c r="C1478" s="3"/>
      <c r="D1478" s="1"/>
      <c r="E1478" s="1"/>
      <c r="F1478" s="1"/>
      <c r="G1478" s="3"/>
      <c r="H1478" s="1"/>
      <c r="I1478" s="3"/>
      <c r="J1478" s="1"/>
    </row>
    <row r="1479" spans="3:10" s="8" customFormat="1" x14ac:dyDescent="0.25">
      <c r="C1479" s="3"/>
      <c r="D1479" s="1"/>
      <c r="E1479" s="1"/>
      <c r="F1479" s="1"/>
      <c r="G1479" s="3"/>
      <c r="H1479" s="1"/>
      <c r="I1479" s="3"/>
      <c r="J1479" s="1"/>
    </row>
    <row r="1480" spans="3:10" s="8" customFormat="1" x14ac:dyDescent="0.25">
      <c r="C1480" s="3"/>
      <c r="D1480" s="1"/>
      <c r="E1480" s="1"/>
      <c r="F1480" s="1"/>
      <c r="G1480" s="3"/>
      <c r="H1480" s="1"/>
      <c r="I1480" s="3"/>
      <c r="J1480" s="1"/>
    </row>
    <row r="1481" spans="3:10" s="8" customFormat="1" x14ac:dyDescent="0.25">
      <c r="C1481" s="3"/>
      <c r="D1481" s="1"/>
      <c r="E1481" s="1"/>
      <c r="F1481" s="1"/>
      <c r="G1481" s="3"/>
      <c r="H1481" s="1"/>
      <c r="I1481" s="3"/>
      <c r="J1481" s="1"/>
    </row>
    <row r="1482" spans="3:10" s="8" customFormat="1" x14ac:dyDescent="0.25">
      <c r="C1482" s="3"/>
      <c r="D1482" s="1"/>
      <c r="E1482" s="1"/>
      <c r="F1482" s="1"/>
      <c r="G1482" s="3"/>
      <c r="H1482" s="1"/>
      <c r="I1482" s="3"/>
      <c r="J1482" s="1"/>
    </row>
    <row r="1483" spans="3:10" s="8" customFormat="1" x14ac:dyDescent="0.25">
      <c r="C1483" s="3"/>
      <c r="D1483" s="1"/>
      <c r="E1483" s="1"/>
      <c r="F1483" s="1"/>
      <c r="G1483" s="3"/>
      <c r="H1483" s="1"/>
      <c r="I1483" s="3"/>
      <c r="J1483" s="1"/>
    </row>
    <row r="1484" spans="3:10" s="8" customFormat="1" x14ac:dyDescent="0.25">
      <c r="C1484" s="3"/>
      <c r="D1484" s="1"/>
      <c r="E1484" s="1"/>
      <c r="F1484" s="1"/>
      <c r="G1484" s="3"/>
      <c r="H1484" s="1"/>
      <c r="I1484" s="3"/>
      <c r="J1484" s="1"/>
    </row>
    <row r="1485" spans="3:10" s="8" customFormat="1" x14ac:dyDescent="0.25">
      <c r="C1485" s="3"/>
      <c r="D1485" s="1"/>
      <c r="E1485" s="1"/>
      <c r="F1485" s="1"/>
      <c r="G1485" s="3"/>
      <c r="H1485" s="1"/>
      <c r="I1485" s="3"/>
      <c r="J1485" s="1"/>
    </row>
    <row r="1486" spans="3:10" s="8" customFormat="1" x14ac:dyDescent="0.25">
      <c r="C1486" s="3"/>
      <c r="D1486" s="1"/>
      <c r="E1486" s="1"/>
      <c r="F1486" s="1"/>
      <c r="G1486" s="3"/>
      <c r="H1486" s="1"/>
      <c r="I1486" s="3"/>
      <c r="J1486" s="1"/>
    </row>
    <row r="1487" spans="3:10" s="8" customFormat="1" x14ac:dyDescent="0.25">
      <c r="C1487" s="3"/>
      <c r="D1487" s="1"/>
      <c r="E1487" s="1"/>
      <c r="F1487" s="1"/>
      <c r="G1487" s="3"/>
      <c r="H1487" s="1"/>
      <c r="I1487" s="3"/>
      <c r="J1487" s="1"/>
    </row>
    <row r="1488" spans="3:10" s="8" customFormat="1" x14ac:dyDescent="0.25">
      <c r="C1488" s="3"/>
      <c r="D1488" s="1"/>
      <c r="E1488" s="1"/>
      <c r="F1488" s="1"/>
      <c r="G1488" s="3"/>
      <c r="H1488" s="1"/>
      <c r="I1488" s="3"/>
      <c r="J1488" s="1"/>
    </row>
    <row r="1489" spans="3:10" s="8" customFormat="1" x14ac:dyDescent="0.25">
      <c r="C1489" s="3"/>
      <c r="D1489" s="1"/>
      <c r="E1489" s="1"/>
      <c r="F1489" s="1"/>
      <c r="G1489" s="3"/>
      <c r="H1489" s="1"/>
      <c r="I1489" s="3"/>
      <c r="J1489" s="1"/>
    </row>
    <row r="1490" spans="3:10" s="8" customFormat="1" x14ac:dyDescent="0.25">
      <c r="C1490" s="3"/>
      <c r="D1490" s="1"/>
      <c r="E1490" s="1"/>
      <c r="F1490" s="1"/>
      <c r="G1490" s="3"/>
      <c r="H1490" s="1"/>
      <c r="I1490" s="3"/>
      <c r="J1490" s="1"/>
    </row>
    <row r="1491" spans="3:10" s="8" customFormat="1" x14ac:dyDescent="0.25">
      <c r="C1491" s="3"/>
      <c r="D1491" s="1"/>
      <c r="E1491" s="1"/>
      <c r="F1491" s="1"/>
      <c r="G1491" s="3"/>
      <c r="H1491" s="1"/>
      <c r="I1491" s="3"/>
      <c r="J1491" s="1"/>
    </row>
    <row r="1492" spans="3:10" s="8" customFormat="1" x14ac:dyDescent="0.25">
      <c r="C1492" s="3"/>
      <c r="D1492" s="1"/>
      <c r="E1492" s="1"/>
      <c r="F1492" s="1"/>
      <c r="G1492" s="3"/>
      <c r="H1492" s="1"/>
      <c r="I1492" s="3"/>
      <c r="J1492" s="1"/>
    </row>
    <row r="1493" spans="3:10" s="8" customFormat="1" x14ac:dyDescent="0.25">
      <c r="C1493" s="3"/>
      <c r="D1493" s="1"/>
      <c r="E1493" s="1"/>
      <c r="F1493" s="1"/>
      <c r="G1493" s="3"/>
      <c r="H1493" s="1"/>
      <c r="I1493" s="3"/>
      <c r="J1493" s="1"/>
    </row>
    <row r="1494" spans="3:10" s="8" customFormat="1" x14ac:dyDescent="0.25">
      <c r="C1494" s="3"/>
      <c r="D1494" s="1"/>
      <c r="E1494" s="1"/>
      <c r="F1494" s="1"/>
      <c r="G1494" s="3"/>
      <c r="H1494" s="1"/>
      <c r="I1494" s="3"/>
      <c r="J1494" s="1"/>
    </row>
    <row r="1495" spans="3:10" s="8" customFormat="1" x14ac:dyDescent="0.25">
      <c r="C1495" s="3"/>
      <c r="D1495" s="1"/>
      <c r="E1495" s="1"/>
      <c r="F1495" s="1"/>
      <c r="G1495" s="3"/>
      <c r="H1495" s="1"/>
      <c r="I1495" s="3"/>
      <c r="J1495" s="1"/>
    </row>
    <row r="1496" spans="3:10" s="8" customFormat="1" x14ac:dyDescent="0.25">
      <c r="C1496" s="3"/>
      <c r="D1496" s="1"/>
      <c r="E1496" s="1"/>
      <c r="F1496" s="1"/>
      <c r="G1496" s="3"/>
      <c r="H1496" s="1"/>
      <c r="I1496" s="3"/>
      <c r="J1496" s="1"/>
    </row>
    <row r="1497" spans="3:10" s="8" customFormat="1" x14ac:dyDescent="0.25">
      <c r="C1497" s="3"/>
      <c r="D1497" s="1"/>
      <c r="E1497" s="1"/>
      <c r="F1497" s="1"/>
      <c r="G1497" s="3"/>
      <c r="H1497" s="1"/>
      <c r="I1497" s="3"/>
      <c r="J1497" s="1"/>
    </row>
    <row r="1498" spans="3:10" s="8" customFormat="1" x14ac:dyDescent="0.25">
      <c r="C1498" s="3"/>
      <c r="D1498" s="1"/>
      <c r="E1498" s="1"/>
      <c r="F1498" s="1"/>
      <c r="G1498" s="3"/>
      <c r="H1498" s="1"/>
      <c r="I1498" s="3"/>
      <c r="J1498" s="1"/>
    </row>
    <row r="1499" spans="3:10" s="8" customFormat="1" x14ac:dyDescent="0.25">
      <c r="C1499" s="3"/>
      <c r="D1499" s="1"/>
      <c r="E1499" s="1"/>
      <c r="F1499" s="1"/>
      <c r="G1499" s="3"/>
      <c r="H1499" s="1"/>
      <c r="I1499" s="3"/>
      <c r="J1499" s="1"/>
    </row>
    <row r="1500" spans="3:10" s="8" customFormat="1" x14ac:dyDescent="0.25">
      <c r="C1500" s="3"/>
      <c r="D1500" s="1"/>
      <c r="E1500" s="1"/>
      <c r="F1500" s="1"/>
      <c r="G1500" s="3"/>
      <c r="H1500" s="1"/>
      <c r="I1500" s="3"/>
      <c r="J1500" s="1"/>
    </row>
    <row r="1501" spans="3:10" s="8" customFormat="1" x14ac:dyDescent="0.25">
      <c r="C1501" s="3"/>
      <c r="D1501" s="1"/>
      <c r="E1501" s="1"/>
      <c r="F1501" s="1"/>
      <c r="G1501" s="3"/>
      <c r="H1501" s="1"/>
      <c r="I1501" s="3"/>
      <c r="J1501" s="1"/>
    </row>
    <row r="1502" spans="3:10" s="8" customFormat="1" x14ac:dyDescent="0.25">
      <c r="C1502" s="3"/>
      <c r="D1502" s="1"/>
      <c r="E1502" s="1"/>
      <c r="F1502" s="1"/>
      <c r="G1502" s="3"/>
      <c r="H1502" s="1"/>
      <c r="I1502" s="3"/>
      <c r="J1502" s="1"/>
    </row>
    <row r="1503" spans="3:10" s="8" customFormat="1" x14ac:dyDescent="0.25">
      <c r="C1503" s="3"/>
      <c r="D1503" s="1"/>
      <c r="E1503" s="1"/>
      <c r="F1503" s="1"/>
      <c r="G1503" s="3"/>
      <c r="H1503" s="1"/>
      <c r="I1503" s="3"/>
      <c r="J1503" s="1"/>
    </row>
    <row r="1504" spans="3:10" s="8" customFormat="1" x14ac:dyDescent="0.25">
      <c r="C1504" s="3"/>
      <c r="D1504" s="1"/>
      <c r="E1504" s="1"/>
      <c r="F1504" s="1"/>
      <c r="G1504" s="3"/>
      <c r="H1504" s="1"/>
      <c r="I1504" s="3"/>
      <c r="J1504" s="1"/>
    </row>
    <row r="1505" spans="3:10" s="8" customFormat="1" x14ac:dyDescent="0.25">
      <c r="C1505" s="3"/>
      <c r="D1505" s="1"/>
      <c r="E1505" s="1"/>
      <c r="F1505" s="1"/>
      <c r="G1505" s="3"/>
      <c r="H1505" s="1"/>
      <c r="I1505" s="3"/>
      <c r="J1505" s="1"/>
    </row>
    <row r="1506" spans="3:10" s="8" customFormat="1" x14ac:dyDescent="0.25">
      <c r="C1506" s="3"/>
      <c r="D1506" s="1"/>
      <c r="E1506" s="1"/>
      <c r="F1506" s="1"/>
      <c r="G1506" s="3"/>
      <c r="H1506" s="1"/>
      <c r="I1506" s="3"/>
      <c r="J1506" s="1"/>
    </row>
    <row r="1507" spans="3:10" s="8" customFormat="1" x14ac:dyDescent="0.25">
      <c r="C1507" s="3"/>
      <c r="D1507" s="1"/>
      <c r="E1507" s="1"/>
      <c r="F1507" s="1"/>
      <c r="G1507" s="3"/>
      <c r="H1507" s="1"/>
      <c r="I1507" s="3"/>
      <c r="J1507" s="1"/>
    </row>
    <row r="1508" spans="3:10" s="8" customFormat="1" x14ac:dyDescent="0.25">
      <c r="C1508" s="3"/>
      <c r="D1508" s="1"/>
      <c r="E1508" s="1"/>
      <c r="F1508" s="1"/>
      <c r="G1508" s="3"/>
      <c r="H1508" s="1"/>
      <c r="I1508" s="3"/>
      <c r="J1508" s="1"/>
    </row>
    <row r="1509" spans="3:10" s="8" customFormat="1" x14ac:dyDescent="0.25">
      <c r="C1509" s="3"/>
      <c r="D1509" s="1"/>
      <c r="E1509" s="1"/>
      <c r="F1509" s="1"/>
      <c r="G1509" s="3"/>
      <c r="H1509" s="1"/>
      <c r="I1509" s="3"/>
      <c r="J1509" s="1"/>
    </row>
    <row r="1510" spans="3:10" s="8" customFormat="1" x14ac:dyDescent="0.25">
      <c r="C1510" s="3"/>
      <c r="D1510" s="1"/>
      <c r="E1510" s="1"/>
      <c r="F1510" s="1"/>
      <c r="G1510" s="3"/>
      <c r="H1510" s="1"/>
      <c r="I1510" s="3"/>
      <c r="J1510" s="1"/>
    </row>
    <row r="1511" spans="3:10" s="8" customFormat="1" x14ac:dyDescent="0.25">
      <c r="C1511" s="3"/>
      <c r="D1511" s="1"/>
      <c r="E1511" s="1"/>
      <c r="F1511" s="1"/>
      <c r="G1511" s="3"/>
      <c r="H1511" s="1"/>
      <c r="I1511" s="3"/>
      <c r="J1511" s="1"/>
    </row>
    <row r="1512" spans="3:10" s="8" customFormat="1" x14ac:dyDescent="0.25">
      <c r="C1512" s="3"/>
      <c r="D1512" s="1"/>
      <c r="E1512" s="1"/>
      <c r="F1512" s="1"/>
      <c r="G1512" s="3"/>
      <c r="H1512" s="1"/>
      <c r="I1512" s="3"/>
      <c r="J1512" s="1"/>
    </row>
    <row r="1513" spans="3:10" s="8" customFormat="1" x14ac:dyDescent="0.25">
      <c r="C1513" s="3"/>
      <c r="D1513" s="1"/>
      <c r="E1513" s="1"/>
      <c r="F1513" s="1"/>
      <c r="G1513" s="3"/>
      <c r="H1513" s="1"/>
      <c r="I1513" s="3"/>
      <c r="J1513" s="1"/>
    </row>
    <row r="1514" spans="3:10" s="8" customFormat="1" x14ac:dyDescent="0.25">
      <c r="C1514" s="3"/>
      <c r="D1514" s="1"/>
      <c r="E1514" s="1"/>
      <c r="F1514" s="1"/>
      <c r="G1514" s="3"/>
      <c r="H1514" s="1"/>
      <c r="I1514" s="3"/>
      <c r="J1514" s="1"/>
    </row>
    <row r="1515" spans="3:10" s="8" customFormat="1" x14ac:dyDescent="0.25">
      <c r="C1515" s="3"/>
      <c r="D1515" s="1"/>
      <c r="E1515" s="1"/>
      <c r="F1515" s="1"/>
      <c r="G1515" s="3"/>
      <c r="H1515" s="1"/>
      <c r="I1515" s="3"/>
      <c r="J1515" s="1"/>
    </row>
    <row r="1516" spans="3:10" s="8" customFormat="1" x14ac:dyDescent="0.25">
      <c r="C1516" s="3"/>
      <c r="D1516" s="1"/>
      <c r="E1516" s="1"/>
      <c r="F1516" s="1"/>
      <c r="G1516" s="3"/>
      <c r="H1516" s="1"/>
      <c r="I1516" s="3"/>
      <c r="J1516" s="1"/>
    </row>
    <row r="1517" spans="3:10" s="8" customFormat="1" x14ac:dyDescent="0.25">
      <c r="C1517" s="3"/>
      <c r="D1517" s="1"/>
      <c r="E1517" s="1"/>
      <c r="F1517" s="1"/>
      <c r="G1517" s="3"/>
      <c r="H1517" s="1"/>
      <c r="I1517" s="3"/>
      <c r="J1517" s="1"/>
    </row>
    <row r="1518" spans="3:10" s="8" customFormat="1" x14ac:dyDescent="0.25">
      <c r="C1518" s="3"/>
      <c r="D1518" s="1"/>
      <c r="E1518" s="1"/>
      <c r="F1518" s="1"/>
      <c r="G1518" s="3"/>
      <c r="H1518" s="1"/>
      <c r="I1518" s="3"/>
      <c r="J1518" s="1"/>
    </row>
    <row r="1519" spans="3:10" s="8" customFormat="1" x14ac:dyDescent="0.25">
      <c r="C1519" s="3"/>
      <c r="D1519" s="1"/>
      <c r="E1519" s="1"/>
      <c r="F1519" s="1"/>
      <c r="G1519" s="3"/>
      <c r="H1519" s="1"/>
      <c r="I1519" s="3"/>
      <c r="J1519" s="1"/>
    </row>
    <row r="1520" spans="3:10" s="8" customFormat="1" x14ac:dyDescent="0.25">
      <c r="C1520" s="3"/>
      <c r="D1520" s="1"/>
      <c r="E1520" s="1"/>
      <c r="F1520" s="1"/>
      <c r="G1520" s="3"/>
      <c r="H1520" s="1"/>
      <c r="I1520" s="3"/>
      <c r="J1520" s="1"/>
    </row>
    <row r="1521" spans="3:10" s="8" customFormat="1" x14ac:dyDescent="0.25">
      <c r="C1521" s="3"/>
      <c r="D1521" s="1"/>
      <c r="E1521" s="1"/>
      <c r="F1521" s="1"/>
      <c r="G1521" s="3"/>
      <c r="H1521" s="1"/>
      <c r="I1521" s="3"/>
      <c r="J1521" s="1"/>
    </row>
    <row r="1522" spans="3:10" s="8" customFormat="1" x14ac:dyDescent="0.25">
      <c r="C1522" s="3"/>
      <c r="D1522" s="1"/>
      <c r="E1522" s="1"/>
      <c r="F1522" s="1"/>
      <c r="G1522" s="3"/>
      <c r="H1522" s="1"/>
      <c r="I1522" s="3"/>
      <c r="J1522" s="1"/>
    </row>
    <row r="1523" spans="3:10" s="8" customFormat="1" x14ac:dyDescent="0.25">
      <c r="C1523" s="3"/>
      <c r="D1523" s="1"/>
      <c r="E1523" s="1"/>
      <c r="F1523" s="1"/>
      <c r="G1523" s="3"/>
      <c r="H1523" s="1"/>
      <c r="I1523" s="3"/>
      <c r="J1523" s="1"/>
    </row>
    <row r="1524" spans="3:10" s="8" customFormat="1" x14ac:dyDescent="0.25">
      <c r="C1524" s="3"/>
      <c r="D1524" s="1"/>
      <c r="E1524" s="1"/>
      <c r="F1524" s="1"/>
      <c r="G1524" s="3"/>
      <c r="H1524" s="1"/>
      <c r="I1524" s="3"/>
      <c r="J1524" s="1"/>
    </row>
    <row r="1525" spans="3:10" s="8" customFormat="1" x14ac:dyDescent="0.25">
      <c r="C1525" s="3"/>
      <c r="D1525" s="1"/>
      <c r="E1525" s="1"/>
      <c r="F1525" s="1"/>
      <c r="G1525" s="3"/>
      <c r="H1525" s="1"/>
      <c r="I1525" s="3"/>
      <c r="J1525" s="1"/>
    </row>
    <row r="1526" spans="3:10" s="8" customFormat="1" x14ac:dyDescent="0.25">
      <c r="C1526" s="3"/>
      <c r="D1526" s="1"/>
      <c r="E1526" s="1"/>
      <c r="F1526" s="1"/>
      <c r="G1526" s="3"/>
      <c r="H1526" s="1"/>
      <c r="I1526" s="3"/>
      <c r="J1526" s="1"/>
    </row>
    <row r="1527" spans="3:10" s="8" customFormat="1" x14ac:dyDescent="0.25">
      <c r="C1527" s="3"/>
      <c r="D1527" s="1"/>
      <c r="E1527" s="1"/>
      <c r="F1527" s="1"/>
      <c r="G1527" s="3"/>
      <c r="H1527" s="1"/>
      <c r="I1527" s="3"/>
      <c r="J1527" s="1"/>
    </row>
    <row r="1528" spans="3:10" s="8" customFormat="1" x14ac:dyDescent="0.25">
      <c r="C1528" s="3"/>
      <c r="D1528" s="1"/>
      <c r="E1528" s="1"/>
      <c r="F1528" s="1"/>
      <c r="G1528" s="3"/>
      <c r="H1528" s="1"/>
      <c r="I1528" s="3"/>
      <c r="J1528" s="1"/>
    </row>
    <row r="1529" spans="3:10" s="8" customFormat="1" x14ac:dyDescent="0.25">
      <c r="C1529" s="3"/>
      <c r="D1529" s="1"/>
      <c r="E1529" s="1"/>
      <c r="F1529" s="1"/>
      <c r="G1529" s="3"/>
      <c r="H1529" s="1"/>
      <c r="I1529" s="3"/>
      <c r="J1529" s="1"/>
    </row>
    <row r="1530" spans="3:10" s="8" customFormat="1" x14ac:dyDescent="0.25">
      <c r="C1530" s="3"/>
      <c r="D1530" s="1"/>
      <c r="E1530" s="1"/>
      <c r="F1530" s="1"/>
      <c r="G1530" s="3"/>
      <c r="H1530" s="1"/>
      <c r="I1530" s="3"/>
      <c r="J1530" s="1"/>
    </row>
    <row r="1531" spans="3:10" s="8" customFormat="1" x14ac:dyDescent="0.25">
      <c r="C1531" s="3"/>
      <c r="D1531" s="1"/>
      <c r="E1531" s="1"/>
      <c r="F1531" s="1"/>
      <c r="G1531" s="3"/>
      <c r="H1531" s="1"/>
      <c r="I1531" s="3"/>
      <c r="J1531" s="1"/>
    </row>
    <row r="1532" spans="3:10" s="8" customFormat="1" x14ac:dyDescent="0.25">
      <c r="C1532" s="3"/>
      <c r="D1532" s="1"/>
      <c r="E1532" s="1"/>
      <c r="F1532" s="1"/>
      <c r="G1532" s="3"/>
      <c r="H1532" s="1"/>
      <c r="I1532" s="3"/>
      <c r="J1532" s="1"/>
    </row>
    <row r="1533" spans="3:10" s="8" customFormat="1" x14ac:dyDescent="0.25">
      <c r="C1533" s="3"/>
      <c r="D1533" s="1"/>
      <c r="E1533" s="1"/>
      <c r="F1533" s="1"/>
      <c r="G1533" s="3"/>
      <c r="H1533" s="1"/>
      <c r="I1533" s="3"/>
      <c r="J1533" s="1"/>
    </row>
    <row r="1534" spans="3:10" s="8" customFormat="1" x14ac:dyDescent="0.25">
      <c r="C1534" s="3"/>
      <c r="D1534" s="1"/>
      <c r="E1534" s="1"/>
      <c r="F1534" s="1"/>
      <c r="G1534" s="3"/>
      <c r="H1534" s="1"/>
      <c r="I1534" s="3"/>
      <c r="J1534" s="1"/>
    </row>
    <row r="1535" spans="3:10" s="8" customFormat="1" x14ac:dyDescent="0.25">
      <c r="C1535" s="3"/>
      <c r="D1535" s="1"/>
      <c r="E1535" s="1"/>
      <c r="F1535" s="1"/>
      <c r="G1535" s="3"/>
      <c r="H1535" s="1"/>
      <c r="I1535" s="3"/>
      <c r="J1535" s="1"/>
    </row>
    <row r="1536" spans="3:10" s="8" customFormat="1" x14ac:dyDescent="0.25">
      <c r="C1536" s="3"/>
      <c r="D1536" s="1"/>
      <c r="E1536" s="1"/>
      <c r="F1536" s="1"/>
      <c r="G1536" s="3"/>
      <c r="H1536" s="1"/>
      <c r="I1536" s="3"/>
      <c r="J1536" s="1"/>
    </row>
    <row r="1537" spans="3:10" s="8" customFormat="1" x14ac:dyDescent="0.25">
      <c r="C1537" s="3"/>
      <c r="D1537" s="1"/>
      <c r="E1537" s="1"/>
      <c r="F1537" s="1"/>
      <c r="G1537" s="3"/>
      <c r="H1537" s="1"/>
      <c r="I1537" s="3"/>
      <c r="J1537" s="1"/>
    </row>
    <row r="1538" spans="3:10" s="8" customFormat="1" x14ac:dyDescent="0.25">
      <c r="C1538" s="3"/>
      <c r="D1538" s="1"/>
      <c r="E1538" s="1"/>
      <c r="F1538" s="1"/>
      <c r="G1538" s="3"/>
      <c r="H1538" s="1"/>
      <c r="I1538" s="3"/>
      <c r="J1538" s="1"/>
    </row>
    <row r="1539" spans="3:10" s="8" customFormat="1" x14ac:dyDescent="0.25">
      <c r="C1539" s="3"/>
      <c r="D1539" s="1"/>
      <c r="E1539" s="1"/>
      <c r="F1539" s="1"/>
      <c r="G1539" s="3"/>
      <c r="H1539" s="1"/>
      <c r="I1539" s="3"/>
      <c r="J1539" s="1"/>
    </row>
    <row r="1540" spans="3:10" s="8" customFormat="1" x14ac:dyDescent="0.25">
      <c r="C1540" s="3"/>
      <c r="D1540" s="1"/>
      <c r="E1540" s="1"/>
      <c r="F1540" s="1"/>
      <c r="G1540" s="3"/>
      <c r="H1540" s="1"/>
      <c r="I1540" s="3"/>
      <c r="J1540" s="1"/>
    </row>
    <row r="1541" spans="3:10" s="8" customFormat="1" x14ac:dyDescent="0.25">
      <c r="C1541" s="3"/>
      <c r="D1541" s="1"/>
      <c r="E1541" s="1"/>
      <c r="F1541" s="1"/>
      <c r="G1541" s="3"/>
      <c r="H1541" s="1"/>
      <c r="I1541" s="3"/>
      <c r="J1541" s="1"/>
    </row>
    <row r="1542" spans="3:10" s="8" customFormat="1" x14ac:dyDescent="0.25">
      <c r="C1542" s="3"/>
      <c r="D1542" s="1"/>
      <c r="E1542" s="1"/>
      <c r="F1542" s="1"/>
      <c r="G1542" s="3"/>
      <c r="H1542" s="1"/>
      <c r="I1542" s="3"/>
      <c r="J1542" s="1"/>
    </row>
    <row r="1543" spans="3:10" s="8" customFormat="1" x14ac:dyDescent="0.25">
      <c r="C1543" s="3"/>
      <c r="D1543" s="1"/>
      <c r="E1543" s="1"/>
      <c r="F1543" s="1"/>
      <c r="G1543" s="3"/>
      <c r="H1543" s="1"/>
      <c r="I1543" s="3"/>
      <c r="J1543" s="1"/>
    </row>
    <row r="1544" spans="3:10" s="8" customFormat="1" x14ac:dyDescent="0.25">
      <c r="C1544" s="3"/>
      <c r="D1544" s="1"/>
      <c r="E1544" s="1"/>
      <c r="F1544" s="1"/>
      <c r="G1544" s="3"/>
      <c r="H1544" s="1"/>
      <c r="I1544" s="3"/>
      <c r="J1544" s="1"/>
    </row>
    <row r="1545" spans="3:10" s="8" customFormat="1" x14ac:dyDescent="0.25">
      <c r="C1545" s="3"/>
      <c r="D1545" s="1"/>
      <c r="E1545" s="1"/>
      <c r="F1545" s="1"/>
      <c r="G1545" s="3"/>
      <c r="H1545" s="1"/>
      <c r="I1545" s="3"/>
      <c r="J1545" s="1"/>
    </row>
    <row r="1546" spans="3:10" s="8" customFormat="1" x14ac:dyDescent="0.25">
      <c r="C1546" s="3"/>
      <c r="D1546" s="1"/>
      <c r="E1546" s="1"/>
      <c r="F1546" s="1"/>
      <c r="G1546" s="3"/>
      <c r="H1546" s="1"/>
      <c r="I1546" s="3"/>
      <c r="J1546" s="1"/>
    </row>
    <row r="1547" spans="3:10" s="8" customFormat="1" x14ac:dyDescent="0.25">
      <c r="C1547" s="3"/>
      <c r="D1547" s="1"/>
      <c r="E1547" s="1"/>
      <c r="F1547" s="1"/>
      <c r="G1547" s="3"/>
      <c r="H1547" s="1"/>
      <c r="I1547" s="3"/>
      <c r="J1547" s="1"/>
    </row>
    <row r="1548" spans="3:10" s="8" customFormat="1" x14ac:dyDescent="0.25">
      <c r="C1548" s="3"/>
      <c r="D1548" s="1"/>
      <c r="E1548" s="1"/>
      <c r="F1548" s="1"/>
      <c r="G1548" s="3"/>
      <c r="H1548" s="1"/>
      <c r="I1548" s="3"/>
      <c r="J1548" s="1"/>
    </row>
    <row r="1549" spans="3:10" s="8" customFormat="1" x14ac:dyDescent="0.25">
      <c r="C1549" s="3"/>
      <c r="D1549" s="1"/>
      <c r="E1549" s="1"/>
      <c r="F1549" s="1"/>
      <c r="G1549" s="3"/>
      <c r="H1549" s="1"/>
      <c r="I1549" s="3"/>
      <c r="J1549" s="1"/>
    </row>
    <row r="1550" spans="3:10" s="8" customFormat="1" x14ac:dyDescent="0.25">
      <c r="C1550" s="3"/>
      <c r="D1550" s="1"/>
      <c r="E1550" s="1"/>
      <c r="F1550" s="1"/>
      <c r="G1550" s="3"/>
      <c r="H1550" s="1"/>
      <c r="I1550" s="3"/>
      <c r="J1550" s="1"/>
    </row>
    <row r="1551" spans="3:10" s="8" customFormat="1" x14ac:dyDescent="0.25">
      <c r="C1551" s="3"/>
      <c r="D1551" s="1"/>
      <c r="E1551" s="1"/>
      <c r="F1551" s="1"/>
      <c r="G1551" s="3"/>
      <c r="H1551" s="1"/>
      <c r="I1551" s="3"/>
      <c r="J1551" s="1"/>
    </row>
    <row r="1552" spans="3:10" s="8" customFormat="1" x14ac:dyDescent="0.25">
      <c r="C1552" s="3"/>
      <c r="D1552" s="1"/>
      <c r="E1552" s="1"/>
      <c r="F1552" s="1"/>
      <c r="G1552" s="3"/>
      <c r="H1552" s="1"/>
      <c r="I1552" s="3"/>
      <c r="J1552" s="1"/>
    </row>
    <row r="1553" spans="3:10" s="8" customFormat="1" x14ac:dyDescent="0.25">
      <c r="C1553" s="3"/>
      <c r="D1553" s="1"/>
      <c r="E1553" s="1"/>
      <c r="F1553" s="1"/>
      <c r="G1553" s="3"/>
      <c r="H1553" s="1"/>
      <c r="I1553" s="3"/>
      <c r="J1553" s="1"/>
    </row>
    <row r="1554" spans="3:10" s="8" customFormat="1" x14ac:dyDescent="0.25">
      <c r="C1554" s="3"/>
      <c r="D1554" s="1"/>
      <c r="E1554" s="1"/>
      <c r="F1554" s="1"/>
      <c r="G1554" s="3"/>
      <c r="H1554" s="1"/>
      <c r="I1554" s="3"/>
      <c r="J1554" s="1"/>
    </row>
    <row r="1555" spans="3:10" s="8" customFormat="1" x14ac:dyDescent="0.25">
      <c r="C1555" s="3"/>
      <c r="D1555" s="1"/>
      <c r="E1555" s="1"/>
      <c r="F1555" s="1"/>
      <c r="G1555" s="3"/>
      <c r="H1555" s="1"/>
      <c r="I1555" s="3"/>
      <c r="J1555" s="1"/>
    </row>
    <row r="1556" spans="3:10" s="8" customFormat="1" x14ac:dyDescent="0.25">
      <c r="C1556" s="3"/>
      <c r="D1556" s="1"/>
      <c r="E1556" s="1"/>
      <c r="F1556" s="1"/>
      <c r="G1556" s="3"/>
      <c r="H1556" s="1"/>
      <c r="I1556" s="3"/>
      <c r="J1556" s="1"/>
    </row>
    <row r="1557" spans="3:10" s="8" customFormat="1" x14ac:dyDescent="0.25">
      <c r="C1557" s="3"/>
      <c r="D1557" s="1"/>
      <c r="E1557" s="1"/>
      <c r="F1557" s="1"/>
      <c r="G1557" s="3"/>
      <c r="H1557" s="1"/>
      <c r="I1557" s="3"/>
      <c r="J1557" s="1"/>
    </row>
    <row r="1558" spans="3:10" s="8" customFormat="1" x14ac:dyDescent="0.25">
      <c r="C1558" s="3"/>
      <c r="D1558" s="1"/>
      <c r="E1558" s="1"/>
      <c r="F1558" s="1"/>
      <c r="G1558" s="3"/>
      <c r="H1558" s="1"/>
      <c r="I1558" s="3"/>
      <c r="J1558" s="1"/>
    </row>
    <row r="1559" spans="3:10" s="8" customFormat="1" x14ac:dyDescent="0.25">
      <c r="C1559" s="3"/>
      <c r="D1559" s="1"/>
      <c r="E1559" s="1"/>
      <c r="F1559" s="1"/>
      <c r="G1559" s="3"/>
      <c r="H1559" s="1"/>
      <c r="I1559" s="3"/>
      <c r="J1559" s="1"/>
    </row>
    <row r="1560" spans="3:10" s="8" customFormat="1" x14ac:dyDescent="0.25">
      <c r="C1560" s="3"/>
      <c r="D1560" s="1"/>
      <c r="E1560" s="1"/>
      <c r="F1560" s="1"/>
      <c r="G1560" s="3"/>
      <c r="H1560" s="1"/>
      <c r="I1560" s="3"/>
      <c r="J1560" s="1"/>
    </row>
    <row r="1561" spans="3:10" s="8" customFormat="1" x14ac:dyDescent="0.25">
      <c r="C1561" s="3"/>
      <c r="D1561" s="1"/>
      <c r="E1561" s="1"/>
      <c r="F1561" s="1"/>
      <c r="G1561" s="3"/>
      <c r="H1561" s="1"/>
      <c r="I1561" s="3"/>
      <c r="J1561" s="1"/>
    </row>
    <row r="1562" spans="3:10" s="8" customFormat="1" x14ac:dyDescent="0.25">
      <c r="C1562" s="3"/>
      <c r="D1562" s="1"/>
      <c r="E1562" s="1"/>
      <c r="F1562" s="1"/>
      <c r="G1562" s="3"/>
      <c r="H1562" s="1"/>
      <c r="I1562" s="3"/>
      <c r="J1562" s="1"/>
    </row>
    <row r="1563" spans="3:10" s="8" customFormat="1" x14ac:dyDescent="0.25">
      <c r="C1563" s="3"/>
      <c r="D1563" s="1"/>
      <c r="E1563" s="1"/>
      <c r="F1563" s="1"/>
      <c r="G1563" s="3"/>
      <c r="H1563" s="1"/>
      <c r="I1563" s="3"/>
      <c r="J1563" s="1"/>
    </row>
    <row r="1564" spans="3:10" s="8" customFormat="1" x14ac:dyDescent="0.25">
      <c r="C1564" s="3"/>
      <c r="D1564" s="1"/>
      <c r="E1564" s="1"/>
      <c r="F1564" s="1"/>
      <c r="G1564" s="3"/>
      <c r="H1564" s="1"/>
      <c r="I1564" s="3"/>
      <c r="J1564" s="1"/>
    </row>
    <row r="1565" spans="3:10" s="8" customFormat="1" x14ac:dyDescent="0.25">
      <c r="C1565" s="3"/>
      <c r="D1565" s="1"/>
      <c r="E1565" s="1"/>
      <c r="F1565" s="1"/>
      <c r="G1565" s="3"/>
      <c r="H1565" s="1"/>
      <c r="I1565" s="3"/>
      <c r="J1565" s="1"/>
    </row>
    <row r="1566" spans="3:10" s="8" customFormat="1" x14ac:dyDescent="0.25">
      <c r="C1566" s="3"/>
      <c r="D1566" s="1"/>
      <c r="E1566" s="1"/>
      <c r="F1566" s="1"/>
      <c r="G1566" s="3"/>
      <c r="H1566" s="1"/>
      <c r="I1566" s="3"/>
      <c r="J1566" s="1"/>
    </row>
    <row r="1567" spans="3:10" s="8" customFormat="1" x14ac:dyDescent="0.25">
      <c r="C1567" s="3"/>
      <c r="D1567" s="1"/>
      <c r="E1567" s="1"/>
      <c r="F1567" s="1"/>
      <c r="G1567" s="3"/>
      <c r="H1567" s="1"/>
      <c r="I1567" s="3"/>
      <c r="J1567" s="1"/>
    </row>
    <row r="1568" spans="3:10" s="8" customFormat="1" x14ac:dyDescent="0.25">
      <c r="C1568" s="3"/>
      <c r="D1568" s="1"/>
      <c r="E1568" s="1"/>
      <c r="F1568" s="1"/>
      <c r="G1568" s="3"/>
      <c r="H1568" s="1"/>
      <c r="I1568" s="3"/>
      <c r="J1568" s="1"/>
    </row>
    <row r="1569" spans="3:10" s="8" customFormat="1" x14ac:dyDescent="0.25">
      <c r="C1569" s="3"/>
      <c r="D1569" s="1"/>
      <c r="E1569" s="1"/>
      <c r="F1569" s="1"/>
      <c r="G1569" s="3"/>
      <c r="H1569" s="1"/>
      <c r="I1569" s="3"/>
      <c r="J1569" s="1"/>
    </row>
    <row r="1570" spans="3:10" s="8" customFormat="1" x14ac:dyDescent="0.25">
      <c r="C1570" s="3"/>
      <c r="D1570" s="1"/>
      <c r="E1570" s="1"/>
      <c r="F1570" s="1"/>
      <c r="G1570" s="3"/>
      <c r="H1570" s="1"/>
      <c r="I1570" s="3"/>
      <c r="J1570" s="1"/>
    </row>
    <row r="1571" spans="3:10" s="8" customFormat="1" x14ac:dyDescent="0.25">
      <c r="C1571" s="3"/>
      <c r="D1571" s="1"/>
      <c r="E1571" s="1"/>
      <c r="F1571" s="1"/>
      <c r="G1571" s="3"/>
      <c r="H1571" s="1"/>
      <c r="I1571" s="3"/>
      <c r="J1571" s="1"/>
    </row>
    <row r="1572" spans="3:10" s="8" customFormat="1" x14ac:dyDescent="0.25">
      <c r="C1572" s="3"/>
      <c r="D1572" s="1"/>
      <c r="E1572" s="1"/>
      <c r="F1572" s="1"/>
      <c r="G1572" s="3"/>
      <c r="H1572" s="1"/>
      <c r="I1572" s="3"/>
      <c r="J1572" s="1"/>
    </row>
    <row r="1573" spans="3:10" s="8" customFormat="1" x14ac:dyDescent="0.25">
      <c r="C1573" s="3"/>
      <c r="D1573" s="1"/>
      <c r="E1573" s="1"/>
      <c r="F1573" s="1"/>
      <c r="G1573" s="3"/>
      <c r="H1573" s="1"/>
      <c r="I1573" s="3"/>
      <c r="J1573" s="1"/>
    </row>
    <row r="1574" spans="3:10" s="8" customFormat="1" x14ac:dyDescent="0.25">
      <c r="C1574" s="3"/>
      <c r="D1574" s="1"/>
      <c r="E1574" s="1"/>
      <c r="F1574" s="1"/>
      <c r="G1574" s="3"/>
      <c r="H1574" s="1"/>
      <c r="I1574" s="3"/>
      <c r="J1574" s="1"/>
    </row>
    <row r="1575" spans="3:10" s="8" customFormat="1" x14ac:dyDescent="0.25">
      <c r="C1575" s="3"/>
      <c r="D1575" s="1"/>
      <c r="E1575" s="1"/>
      <c r="F1575" s="1"/>
      <c r="G1575" s="3"/>
      <c r="H1575" s="1"/>
      <c r="I1575" s="3"/>
      <c r="J1575" s="1"/>
    </row>
    <row r="1576" spans="3:10" s="8" customFormat="1" x14ac:dyDescent="0.25">
      <c r="C1576" s="3"/>
      <c r="D1576" s="1"/>
      <c r="E1576" s="1"/>
      <c r="F1576" s="1"/>
      <c r="G1576" s="3"/>
      <c r="H1576" s="1"/>
      <c r="I1576" s="3"/>
      <c r="J1576" s="1"/>
    </row>
    <row r="1577" spans="3:10" s="8" customFormat="1" x14ac:dyDescent="0.25">
      <c r="C1577" s="3"/>
      <c r="D1577" s="1"/>
      <c r="E1577" s="1"/>
      <c r="F1577" s="1"/>
      <c r="G1577" s="3"/>
      <c r="H1577" s="1"/>
      <c r="I1577" s="3"/>
      <c r="J1577" s="1"/>
    </row>
    <row r="1578" spans="3:10" s="8" customFormat="1" x14ac:dyDescent="0.25">
      <c r="C1578" s="3"/>
      <c r="D1578" s="1"/>
      <c r="E1578" s="1"/>
      <c r="F1578" s="1"/>
      <c r="G1578" s="3"/>
      <c r="H1578" s="1"/>
      <c r="I1578" s="3"/>
      <c r="J1578" s="1"/>
    </row>
    <row r="1579" spans="3:10" s="8" customFormat="1" x14ac:dyDescent="0.25">
      <c r="C1579" s="3"/>
      <c r="D1579" s="1"/>
      <c r="E1579" s="1"/>
      <c r="F1579" s="1"/>
      <c r="G1579" s="3"/>
      <c r="H1579" s="1"/>
      <c r="I1579" s="3"/>
      <c r="J1579" s="1"/>
    </row>
    <row r="1580" spans="3:10" s="8" customFormat="1" x14ac:dyDescent="0.25">
      <c r="C1580" s="3"/>
      <c r="D1580" s="1"/>
      <c r="E1580" s="1"/>
      <c r="F1580" s="1"/>
      <c r="G1580" s="3"/>
      <c r="H1580" s="1"/>
      <c r="I1580" s="3"/>
      <c r="J1580" s="1"/>
    </row>
    <row r="1581" spans="3:10" s="8" customFormat="1" x14ac:dyDescent="0.25">
      <c r="C1581" s="3"/>
      <c r="D1581" s="1"/>
      <c r="E1581" s="1"/>
      <c r="F1581" s="1"/>
      <c r="G1581" s="3"/>
      <c r="H1581" s="1"/>
      <c r="I1581" s="3"/>
      <c r="J1581" s="1"/>
    </row>
    <row r="1582" spans="3:10" s="8" customFormat="1" x14ac:dyDescent="0.25">
      <c r="C1582" s="3"/>
      <c r="D1582" s="1"/>
      <c r="E1582" s="1"/>
      <c r="F1582" s="1"/>
      <c r="G1582" s="3"/>
      <c r="H1582" s="1"/>
      <c r="I1582" s="3"/>
      <c r="J1582" s="1"/>
    </row>
    <row r="1583" spans="3:10" s="8" customFormat="1" x14ac:dyDescent="0.25">
      <c r="C1583" s="3"/>
      <c r="D1583" s="1"/>
      <c r="E1583" s="1"/>
      <c r="F1583" s="1"/>
      <c r="G1583" s="3"/>
      <c r="H1583" s="1"/>
      <c r="I1583" s="3"/>
      <c r="J1583" s="1"/>
    </row>
    <row r="1584" spans="3:10" s="8" customFormat="1" x14ac:dyDescent="0.25">
      <c r="C1584" s="3"/>
      <c r="D1584" s="1"/>
      <c r="E1584" s="1"/>
      <c r="F1584" s="1"/>
      <c r="G1584" s="3"/>
      <c r="H1584" s="1"/>
      <c r="I1584" s="3"/>
      <c r="J1584" s="1"/>
    </row>
    <row r="1585" spans="3:10" s="8" customFormat="1" x14ac:dyDescent="0.25">
      <c r="C1585" s="3"/>
      <c r="D1585" s="1"/>
      <c r="E1585" s="1"/>
      <c r="F1585" s="1"/>
      <c r="G1585" s="3"/>
      <c r="H1585" s="1"/>
      <c r="I1585" s="3"/>
      <c r="J1585" s="1"/>
    </row>
    <row r="1586" spans="3:10" s="8" customFormat="1" x14ac:dyDescent="0.25">
      <c r="C1586" s="3"/>
      <c r="D1586" s="1"/>
      <c r="E1586" s="1"/>
      <c r="F1586" s="1"/>
      <c r="G1586" s="3"/>
      <c r="H1586" s="1"/>
      <c r="I1586" s="3"/>
      <c r="J1586" s="1"/>
    </row>
    <row r="1587" spans="3:10" s="8" customFormat="1" x14ac:dyDescent="0.25">
      <c r="C1587" s="3"/>
      <c r="D1587" s="1"/>
      <c r="E1587" s="1"/>
      <c r="F1587" s="1"/>
      <c r="G1587" s="3"/>
      <c r="H1587" s="1"/>
      <c r="I1587" s="3"/>
      <c r="J1587" s="1"/>
    </row>
    <row r="1588" spans="3:10" s="8" customFormat="1" x14ac:dyDescent="0.25">
      <c r="C1588" s="3"/>
      <c r="D1588" s="1"/>
      <c r="E1588" s="1"/>
      <c r="F1588" s="1"/>
      <c r="G1588" s="3"/>
      <c r="H1588" s="1"/>
      <c r="I1588" s="3"/>
      <c r="J1588" s="1"/>
    </row>
    <row r="1589" spans="3:10" s="8" customFormat="1" x14ac:dyDescent="0.25">
      <c r="C1589" s="3"/>
      <c r="D1589" s="1"/>
      <c r="E1589" s="1"/>
      <c r="F1589" s="1"/>
      <c r="G1589" s="3"/>
      <c r="H1589" s="1"/>
      <c r="I1589" s="3"/>
      <c r="J1589" s="1"/>
    </row>
    <row r="1590" spans="3:10" s="8" customFormat="1" x14ac:dyDescent="0.25">
      <c r="C1590" s="3"/>
      <c r="D1590" s="1"/>
      <c r="E1590" s="1"/>
      <c r="F1590" s="1"/>
      <c r="G1590" s="3"/>
      <c r="H1590" s="1"/>
      <c r="I1590" s="3"/>
      <c r="J1590" s="1"/>
    </row>
    <row r="1591" spans="3:10" s="8" customFormat="1" x14ac:dyDescent="0.25">
      <c r="C1591" s="3"/>
      <c r="D1591" s="1"/>
      <c r="E1591" s="1"/>
      <c r="F1591" s="1"/>
      <c r="G1591" s="3"/>
      <c r="H1591" s="1"/>
      <c r="I1591" s="3"/>
      <c r="J1591" s="1"/>
    </row>
    <row r="1592" spans="3:10" s="8" customFormat="1" x14ac:dyDescent="0.25">
      <c r="C1592" s="3"/>
      <c r="D1592" s="1"/>
      <c r="E1592" s="1"/>
      <c r="F1592" s="1"/>
      <c r="G1592" s="3"/>
      <c r="H1592" s="1"/>
      <c r="I1592" s="3"/>
      <c r="J1592" s="1"/>
    </row>
    <row r="1593" spans="3:10" s="8" customFormat="1" x14ac:dyDescent="0.25">
      <c r="C1593" s="3"/>
      <c r="D1593" s="1"/>
      <c r="E1593" s="1"/>
      <c r="F1593" s="1"/>
      <c r="G1593" s="3"/>
      <c r="H1593" s="1"/>
      <c r="I1593" s="3"/>
      <c r="J1593" s="1"/>
    </row>
    <row r="1594" spans="3:10" s="8" customFormat="1" x14ac:dyDescent="0.25">
      <c r="C1594" s="3"/>
      <c r="D1594" s="1"/>
      <c r="E1594" s="1"/>
      <c r="F1594" s="1"/>
      <c r="G1594" s="3"/>
      <c r="H1594" s="1"/>
      <c r="I1594" s="3"/>
      <c r="J1594" s="1"/>
    </row>
    <row r="1595" spans="3:10" s="8" customFormat="1" x14ac:dyDescent="0.25">
      <c r="C1595" s="3"/>
      <c r="D1595" s="1"/>
      <c r="E1595" s="1"/>
      <c r="F1595" s="1"/>
      <c r="G1595" s="3"/>
      <c r="H1595" s="1"/>
      <c r="I1595" s="3"/>
      <c r="J1595" s="1"/>
    </row>
    <row r="1596" spans="3:10" s="8" customFormat="1" x14ac:dyDescent="0.25">
      <c r="C1596" s="3"/>
      <c r="D1596" s="1"/>
      <c r="E1596" s="1"/>
      <c r="F1596" s="1"/>
      <c r="G1596" s="3"/>
      <c r="H1596" s="1"/>
      <c r="I1596" s="3"/>
      <c r="J1596" s="1"/>
    </row>
    <row r="1597" spans="3:10" s="8" customFormat="1" x14ac:dyDescent="0.25">
      <c r="C1597" s="3"/>
      <c r="D1597" s="1"/>
      <c r="E1597" s="1"/>
      <c r="F1597" s="1"/>
      <c r="G1597" s="3"/>
      <c r="H1597" s="1"/>
      <c r="I1597" s="3"/>
      <c r="J1597" s="1"/>
    </row>
    <row r="1598" spans="3:10" s="8" customFormat="1" x14ac:dyDescent="0.25">
      <c r="C1598" s="3"/>
      <c r="D1598" s="1"/>
      <c r="E1598" s="1"/>
      <c r="F1598" s="1"/>
      <c r="G1598" s="3"/>
      <c r="H1598" s="1"/>
      <c r="I1598" s="3"/>
      <c r="J1598" s="1"/>
    </row>
    <row r="1599" spans="3:10" s="8" customFormat="1" x14ac:dyDescent="0.25">
      <c r="C1599" s="3"/>
      <c r="D1599" s="1"/>
      <c r="E1599" s="1"/>
      <c r="F1599" s="1"/>
      <c r="G1599" s="3"/>
      <c r="H1599" s="1"/>
      <c r="I1599" s="3"/>
      <c r="J1599" s="1"/>
    </row>
    <row r="1600" spans="3:10" s="8" customFormat="1" x14ac:dyDescent="0.25">
      <c r="C1600" s="3"/>
      <c r="D1600" s="1"/>
      <c r="E1600" s="1"/>
      <c r="F1600" s="1"/>
      <c r="G1600" s="3"/>
      <c r="H1600" s="1"/>
      <c r="I1600" s="3"/>
      <c r="J1600" s="1"/>
    </row>
    <row r="1601" spans="3:10" s="8" customFormat="1" x14ac:dyDescent="0.25">
      <c r="C1601" s="3"/>
      <c r="D1601" s="1"/>
      <c r="E1601" s="1"/>
      <c r="F1601" s="1"/>
      <c r="G1601" s="3"/>
      <c r="H1601" s="1"/>
      <c r="I1601" s="3"/>
      <c r="J1601" s="1"/>
    </row>
    <row r="1602" spans="3:10" s="8" customFormat="1" x14ac:dyDescent="0.25">
      <c r="C1602" s="3"/>
      <c r="D1602" s="1"/>
      <c r="E1602" s="1"/>
      <c r="F1602" s="1"/>
      <c r="G1602" s="3"/>
      <c r="H1602" s="1"/>
      <c r="I1602" s="3"/>
      <c r="J1602" s="1"/>
    </row>
    <row r="1603" spans="3:10" s="8" customFormat="1" x14ac:dyDescent="0.25">
      <c r="C1603" s="3"/>
      <c r="D1603" s="1"/>
      <c r="E1603" s="1"/>
      <c r="F1603" s="1"/>
      <c r="G1603" s="3"/>
      <c r="H1603" s="1"/>
      <c r="I1603" s="3"/>
      <c r="J1603" s="1"/>
    </row>
    <row r="1604" spans="3:10" s="8" customFormat="1" x14ac:dyDescent="0.25">
      <c r="C1604" s="3"/>
      <c r="D1604" s="1"/>
      <c r="E1604" s="1"/>
      <c r="F1604" s="1"/>
      <c r="G1604" s="3"/>
      <c r="H1604" s="1"/>
      <c r="I1604" s="3"/>
      <c r="J1604" s="1"/>
    </row>
    <row r="1605" spans="3:10" s="8" customFormat="1" x14ac:dyDescent="0.25">
      <c r="C1605" s="3"/>
      <c r="D1605" s="1"/>
      <c r="E1605" s="1"/>
      <c r="F1605" s="1"/>
      <c r="G1605" s="3"/>
      <c r="H1605" s="1"/>
      <c r="I1605" s="3"/>
      <c r="J1605" s="1"/>
    </row>
    <row r="1606" spans="3:10" s="8" customFormat="1" x14ac:dyDescent="0.25">
      <c r="C1606" s="3"/>
      <c r="D1606" s="1"/>
      <c r="E1606" s="1"/>
      <c r="F1606" s="1"/>
      <c r="G1606" s="3"/>
      <c r="H1606" s="1"/>
      <c r="I1606" s="3"/>
      <c r="J1606" s="1"/>
    </row>
    <row r="1607" spans="3:10" s="8" customFormat="1" x14ac:dyDescent="0.25">
      <c r="C1607" s="3"/>
      <c r="D1607" s="1"/>
      <c r="E1607" s="1"/>
      <c r="F1607" s="1"/>
      <c r="G1607" s="3"/>
      <c r="H1607" s="1"/>
      <c r="I1607" s="3"/>
      <c r="J1607" s="1"/>
    </row>
    <row r="1608" spans="3:10" s="8" customFormat="1" x14ac:dyDescent="0.25">
      <c r="C1608" s="3"/>
      <c r="D1608" s="1"/>
      <c r="E1608" s="1"/>
      <c r="F1608" s="1"/>
      <c r="G1608" s="3"/>
      <c r="H1608" s="1"/>
      <c r="I1608" s="3"/>
      <c r="J1608" s="1"/>
    </row>
    <row r="1609" spans="3:10" s="8" customFormat="1" x14ac:dyDescent="0.25">
      <c r="C1609" s="3"/>
      <c r="D1609" s="1"/>
      <c r="E1609" s="1"/>
      <c r="F1609" s="1"/>
      <c r="G1609" s="3"/>
      <c r="H1609" s="1"/>
      <c r="I1609" s="3"/>
      <c r="J1609" s="1"/>
    </row>
    <row r="1610" spans="3:10" s="8" customFormat="1" x14ac:dyDescent="0.25">
      <c r="C1610" s="3"/>
      <c r="D1610" s="1"/>
      <c r="E1610" s="1"/>
      <c r="F1610" s="1"/>
      <c r="G1610" s="3"/>
      <c r="H1610" s="1"/>
      <c r="I1610" s="3"/>
      <c r="J1610" s="1"/>
    </row>
    <row r="1611" spans="3:10" s="8" customFormat="1" x14ac:dyDescent="0.25">
      <c r="C1611" s="3"/>
      <c r="D1611" s="1"/>
      <c r="E1611" s="1"/>
      <c r="F1611" s="1"/>
      <c r="G1611" s="3"/>
      <c r="H1611" s="1"/>
      <c r="I1611" s="3"/>
      <c r="J1611" s="1"/>
    </row>
    <row r="1612" spans="3:10" s="8" customFormat="1" x14ac:dyDescent="0.25">
      <c r="C1612" s="3"/>
      <c r="D1612" s="1"/>
      <c r="E1612" s="1"/>
      <c r="F1612" s="1"/>
      <c r="G1612" s="3"/>
      <c r="H1612" s="1"/>
      <c r="I1612" s="3"/>
      <c r="J1612" s="1"/>
    </row>
    <row r="1613" spans="3:10" s="8" customFormat="1" x14ac:dyDescent="0.25">
      <c r="C1613" s="3"/>
      <c r="D1613" s="1"/>
      <c r="E1613" s="1"/>
      <c r="F1613" s="1"/>
      <c r="G1613" s="3"/>
      <c r="H1613" s="1"/>
      <c r="I1613" s="3"/>
      <c r="J1613" s="1"/>
    </row>
    <row r="1614" spans="3:10" s="8" customFormat="1" x14ac:dyDescent="0.25">
      <c r="C1614" s="3"/>
      <c r="D1614" s="1"/>
      <c r="E1614" s="1"/>
      <c r="F1614" s="1"/>
      <c r="G1614" s="3"/>
      <c r="H1614" s="1"/>
      <c r="I1614" s="3"/>
      <c r="J1614" s="1"/>
    </row>
    <row r="1615" spans="3:10" s="8" customFormat="1" x14ac:dyDescent="0.25">
      <c r="C1615" s="3"/>
      <c r="D1615" s="1"/>
      <c r="E1615" s="1"/>
      <c r="F1615" s="1"/>
      <c r="G1615" s="3"/>
      <c r="H1615" s="1"/>
      <c r="I1615" s="3"/>
      <c r="J1615" s="1"/>
    </row>
    <row r="1616" spans="3:10" s="8" customFormat="1" x14ac:dyDescent="0.25">
      <c r="C1616" s="3"/>
      <c r="D1616" s="1"/>
      <c r="E1616" s="1"/>
      <c r="F1616" s="1"/>
      <c r="G1616" s="3"/>
      <c r="H1616" s="1"/>
      <c r="I1616" s="3"/>
      <c r="J1616" s="1"/>
    </row>
    <row r="1617" spans="3:10" s="8" customFormat="1" x14ac:dyDescent="0.25">
      <c r="C1617" s="3"/>
      <c r="D1617" s="1"/>
      <c r="E1617" s="1"/>
      <c r="F1617" s="1"/>
      <c r="G1617" s="3"/>
      <c r="H1617" s="1"/>
      <c r="I1617" s="3"/>
      <c r="J1617" s="1"/>
    </row>
    <row r="1618" spans="3:10" s="8" customFormat="1" x14ac:dyDescent="0.25">
      <c r="C1618" s="3"/>
      <c r="D1618" s="1"/>
      <c r="E1618" s="1"/>
      <c r="F1618" s="1"/>
      <c r="G1618" s="3"/>
      <c r="H1618" s="1"/>
      <c r="I1618" s="3"/>
      <c r="J1618" s="1"/>
    </row>
    <row r="1619" spans="3:10" s="8" customFormat="1" x14ac:dyDescent="0.25">
      <c r="C1619" s="3"/>
      <c r="D1619" s="1"/>
      <c r="E1619" s="1"/>
      <c r="F1619" s="1"/>
      <c r="G1619" s="3"/>
      <c r="H1619" s="1"/>
      <c r="I1619" s="3"/>
      <c r="J1619" s="1"/>
    </row>
    <row r="1620" spans="3:10" s="8" customFormat="1" x14ac:dyDescent="0.25">
      <c r="C1620" s="3"/>
      <c r="D1620" s="1"/>
      <c r="E1620" s="1"/>
      <c r="F1620" s="1"/>
      <c r="G1620" s="3"/>
      <c r="H1620" s="1"/>
      <c r="I1620" s="3"/>
      <c r="J1620" s="1"/>
    </row>
    <row r="1621" spans="3:10" s="8" customFormat="1" x14ac:dyDescent="0.25">
      <c r="C1621" s="3"/>
      <c r="D1621" s="1"/>
      <c r="E1621" s="1"/>
      <c r="F1621" s="1"/>
      <c r="G1621" s="3"/>
      <c r="H1621" s="1"/>
      <c r="I1621" s="3"/>
      <c r="J1621" s="1"/>
    </row>
    <row r="1622" spans="3:10" s="8" customFormat="1" x14ac:dyDescent="0.25">
      <c r="C1622" s="3"/>
      <c r="D1622" s="1"/>
      <c r="E1622" s="1"/>
      <c r="F1622" s="1"/>
      <c r="G1622" s="3"/>
      <c r="H1622" s="1"/>
      <c r="I1622" s="3"/>
      <c r="J1622" s="1"/>
    </row>
    <row r="1623" spans="3:10" s="8" customFormat="1" x14ac:dyDescent="0.25">
      <c r="C1623" s="3"/>
      <c r="D1623" s="1"/>
      <c r="E1623" s="1"/>
      <c r="F1623" s="1"/>
      <c r="G1623" s="3"/>
      <c r="H1623" s="1"/>
      <c r="I1623" s="3"/>
      <c r="J1623" s="1"/>
    </row>
    <row r="1624" spans="3:10" s="8" customFormat="1" x14ac:dyDescent="0.25">
      <c r="C1624" s="3"/>
      <c r="D1624" s="1"/>
      <c r="E1624" s="1"/>
      <c r="F1624" s="1"/>
      <c r="G1624" s="3"/>
      <c r="H1624" s="1"/>
      <c r="I1624" s="3"/>
      <c r="J1624" s="1"/>
    </row>
    <row r="1625" spans="3:10" s="8" customFormat="1" x14ac:dyDescent="0.25">
      <c r="C1625" s="3"/>
      <c r="D1625" s="1"/>
      <c r="E1625" s="1"/>
      <c r="F1625" s="1"/>
      <c r="G1625" s="3"/>
      <c r="H1625" s="1"/>
      <c r="I1625" s="3"/>
      <c r="J1625" s="1"/>
    </row>
    <row r="1626" spans="3:10" s="8" customFormat="1" x14ac:dyDescent="0.25">
      <c r="C1626" s="3"/>
      <c r="D1626" s="1"/>
      <c r="E1626" s="1"/>
      <c r="F1626" s="1"/>
      <c r="G1626" s="3"/>
      <c r="H1626" s="1"/>
      <c r="I1626" s="3"/>
      <c r="J1626" s="1"/>
    </row>
    <row r="1627" spans="3:10" s="8" customFormat="1" x14ac:dyDescent="0.25">
      <c r="C1627" s="3"/>
      <c r="D1627" s="1"/>
      <c r="E1627" s="1"/>
      <c r="F1627" s="1"/>
      <c r="G1627" s="3"/>
      <c r="H1627" s="1"/>
      <c r="I1627" s="3"/>
      <c r="J1627" s="1"/>
    </row>
    <row r="1628" spans="3:10" s="8" customFormat="1" x14ac:dyDescent="0.25">
      <c r="C1628" s="3"/>
      <c r="D1628" s="1"/>
      <c r="E1628" s="1"/>
      <c r="F1628" s="1"/>
      <c r="G1628" s="3"/>
      <c r="H1628" s="1"/>
      <c r="I1628" s="3"/>
      <c r="J1628" s="1"/>
    </row>
    <row r="1629" spans="3:10" s="8" customFormat="1" x14ac:dyDescent="0.25">
      <c r="C1629" s="3"/>
      <c r="D1629" s="1"/>
      <c r="E1629" s="1"/>
      <c r="F1629" s="1"/>
      <c r="G1629" s="3"/>
      <c r="H1629" s="1"/>
      <c r="I1629" s="3"/>
      <c r="J1629" s="1"/>
    </row>
    <row r="1630" spans="3:10" s="8" customFormat="1" x14ac:dyDescent="0.25">
      <c r="C1630" s="3"/>
      <c r="D1630" s="1"/>
      <c r="E1630" s="1"/>
      <c r="F1630" s="1"/>
      <c r="G1630" s="3"/>
      <c r="H1630" s="1"/>
      <c r="I1630" s="3"/>
      <c r="J1630" s="1"/>
    </row>
    <row r="1631" spans="3:10" s="8" customFormat="1" x14ac:dyDescent="0.25">
      <c r="C1631" s="3"/>
      <c r="D1631" s="1"/>
      <c r="E1631" s="1"/>
      <c r="F1631" s="1"/>
      <c r="G1631" s="3"/>
      <c r="H1631" s="1"/>
      <c r="I1631" s="3"/>
      <c r="J1631" s="1"/>
    </row>
    <row r="1632" spans="3:10" s="8" customFormat="1" x14ac:dyDescent="0.25">
      <c r="C1632" s="3"/>
      <c r="D1632" s="1"/>
      <c r="E1632" s="1"/>
      <c r="F1632" s="1"/>
      <c r="G1632" s="3"/>
      <c r="H1632" s="1"/>
      <c r="I1632" s="3"/>
      <c r="J1632" s="1"/>
    </row>
    <row r="1633" spans="3:10" s="8" customFormat="1" x14ac:dyDescent="0.25">
      <c r="C1633" s="3"/>
      <c r="D1633" s="1"/>
      <c r="E1633" s="1"/>
      <c r="F1633" s="1"/>
      <c r="G1633" s="3"/>
      <c r="H1633" s="1"/>
      <c r="I1633" s="3"/>
      <c r="J1633" s="1"/>
    </row>
    <row r="1634" spans="3:10" s="8" customFormat="1" x14ac:dyDescent="0.25">
      <c r="C1634" s="3"/>
      <c r="D1634" s="1"/>
      <c r="E1634" s="1"/>
      <c r="F1634" s="1"/>
      <c r="G1634" s="3"/>
      <c r="H1634" s="1"/>
      <c r="I1634" s="3"/>
      <c r="J1634" s="1"/>
    </row>
    <row r="1635" spans="3:10" s="8" customFormat="1" x14ac:dyDescent="0.25">
      <c r="C1635" s="3"/>
      <c r="D1635" s="1"/>
      <c r="E1635" s="1"/>
      <c r="F1635" s="1"/>
      <c r="G1635" s="3"/>
      <c r="H1635" s="1"/>
      <c r="I1635" s="3"/>
      <c r="J1635" s="1"/>
    </row>
    <row r="1636" spans="3:10" s="8" customFormat="1" x14ac:dyDescent="0.25">
      <c r="C1636" s="3"/>
      <c r="D1636" s="1"/>
      <c r="E1636" s="1"/>
      <c r="F1636" s="1"/>
      <c r="G1636" s="3"/>
      <c r="H1636" s="1"/>
      <c r="I1636" s="3"/>
      <c r="J1636" s="1"/>
    </row>
    <row r="1637" spans="3:10" s="8" customFormat="1" x14ac:dyDescent="0.25">
      <c r="C1637" s="3"/>
      <c r="D1637" s="1"/>
      <c r="E1637" s="1"/>
      <c r="F1637" s="1"/>
      <c r="G1637" s="3"/>
      <c r="H1637" s="1"/>
      <c r="I1637" s="3"/>
      <c r="J1637" s="1"/>
    </row>
    <row r="1638" spans="3:10" s="8" customFormat="1" x14ac:dyDescent="0.25">
      <c r="C1638" s="3"/>
      <c r="D1638" s="1"/>
      <c r="E1638" s="1"/>
      <c r="F1638" s="1"/>
      <c r="G1638" s="3"/>
      <c r="H1638" s="1"/>
      <c r="I1638" s="3"/>
      <c r="J1638" s="1"/>
    </row>
    <row r="1639" spans="3:10" s="8" customFormat="1" x14ac:dyDescent="0.25">
      <c r="C1639" s="3"/>
      <c r="D1639" s="1"/>
      <c r="E1639" s="1"/>
      <c r="F1639" s="1"/>
      <c r="G1639" s="3"/>
      <c r="H1639" s="1"/>
      <c r="I1639" s="3"/>
      <c r="J1639" s="1"/>
    </row>
    <row r="1640" spans="3:10" s="8" customFormat="1" x14ac:dyDescent="0.25">
      <c r="C1640" s="3"/>
      <c r="D1640" s="1"/>
      <c r="E1640" s="1"/>
      <c r="F1640" s="1"/>
      <c r="G1640" s="3"/>
      <c r="H1640" s="1"/>
      <c r="I1640" s="3"/>
      <c r="J1640" s="1"/>
    </row>
    <row r="1641" spans="3:10" s="8" customFormat="1" x14ac:dyDescent="0.25">
      <c r="C1641" s="3"/>
      <c r="D1641" s="1"/>
      <c r="E1641" s="1"/>
      <c r="F1641" s="1"/>
      <c r="G1641" s="3"/>
      <c r="H1641" s="1"/>
      <c r="I1641" s="3"/>
      <c r="J1641" s="1"/>
    </row>
    <row r="1642" spans="3:10" s="8" customFormat="1" x14ac:dyDescent="0.25">
      <c r="C1642" s="3"/>
      <c r="D1642" s="1"/>
      <c r="E1642" s="1"/>
      <c r="F1642" s="1"/>
      <c r="G1642" s="3"/>
      <c r="H1642" s="1"/>
      <c r="I1642" s="3"/>
      <c r="J1642" s="1"/>
    </row>
    <row r="1643" spans="3:10" s="8" customFormat="1" x14ac:dyDescent="0.25">
      <c r="C1643" s="3"/>
      <c r="D1643" s="1"/>
      <c r="E1643" s="1"/>
      <c r="F1643" s="1"/>
      <c r="G1643" s="3"/>
      <c r="H1643" s="1"/>
      <c r="I1643" s="3"/>
      <c r="J1643" s="1"/>
    </row>
    <row r="1644" spans="3:10" s="8" customFormat="1" x14ac:dyDescent="0.25">
      <c r="C1644" s="3"/>
      <c r="D1644" s="1"/>
      <c r="E1644" s="1"/>
      <c r="F1644" s="1"/>
      <c r="G1644" s="3"/>
      <c r="H1644" s="1"/>
      <c r="I1644" s="3"/>
      <c r="J1644" s="1"/>
    </row>
    <row r="1645" spans="3:10" s="8" customFormat="1" x14ac:dyDescent="0.25">
      <c r="C1645" s="3"/>
      <c r="D1645" s="1"/>
      <c r="E1645" s="1"/>
      <c r="F1645" s="1"/>
      <c r="G1645" s="3"/>
      <c r="H1645" s="1"/>
      <c r="I1645" s="3"/>
      <c r="J1645" s="1"/>
    </row>
    <row r="1646" spans="3:10" s="8" customFormat="1" x14ac:dyDescent="0.25">
      <c r="C1646" s="3"/>
      <c r="D1646" s="1"/>
      <c r="E1646" s="1"/>
      <c r="F1646" s="1"/>
      <c r="G1646" s="3"/>
      <c r="H1646" s="1"/>
      <c r="I1646" s="3"/>
      <c r="J1646" s="1"/>
    </row>
    <row r="1647" spans="3:10" s="8" customFormat="1" x14ac:dyDescent="0.25">
      <c r="C1647" s="3"/>
      <c r="D1647" s="1"/>
      <c r="E1647" s="1"/>
      <c r="F1647" s="1"/>
      <c r="G1647" s="3"/>
      <c r="H1647" s="1"/>
      <c r="I1647" s="3"/>
      <c r="J1647" s="1"/>
    </row>
    <row r="1648" spans="3:10" s="8" customFormat="1" x14ac:dyDescent="0.25">
      <c r="C1648" s="3"/>
      <c r="D1648" s="1"/>
      <c r="E1648" s="1"/>
      <c r="F1648" s="1"/>
      <c r="G1648" s="3"/>
      <c r="H1648" s="1"/>
      <c r="I1648" s="3"/>
      <c r="J1648" s="1"/>
    </row>
    <row r="1649" spans="3:10" s="8" customFormat="1" x14ac:dyDescent="0.25">
      <c r="C1649" s="3"/>
      <c r="D1649" s="1"/>
      <c r="E1649" s="1"/>
      <c r="F1649" s="1"/>
      <c r="G1649" s="3"/>
      <c r="H1649" s="1"/>
      <c r="I1649" s="3"/>
      <c r="J1649" s="1"/>
    </row>
    <row r="1650" spans="3:10" s="8" customFormat="1" x14ac:dyDescent="0.25">
      <c r="C1650" s="3"/>
      <c r="D1650" s="1"/>
      <c r="E1650" s="1"/>
      <c r="F1650" s="1"/>
      <c r="G1650" s="3"/>
      <c r="H1650" s="1"/>
      <c r="I1650" s="3"/>
      <c r="J1650" s="1"/>
    </row>
    <row r="1651" spans="3:10" s="8" customFormat="1" x14ac:dyDescent="0.25">
      <c r="C1651" s="3"/>
      <c r="D1651" s="1"/>
      <c r="E1651" s="1"/>
      <c r="F1651" s="1"/>
      <c r="G1651" s="3"/>
      <c r="H1651" s="1"/>
      <c r="I1651" s="3"/>
      <c r="J1651" s="1"/>
    </row>
    <row r="1652" spans="3:10" s="8" customFormat="1" x14ac:dyDescent="0.25">
      <c r="C1652" s="3"/>
      <c r="D1652" s="1"/>
      <c r="E1652" s="1"/>
      <c r="F1652" s="1"/>
      <c r="G1652" s="3"/>
      <c r="H1652" s="1"/>
      <c r="I1652" s="3"/>
      <c r="J1652" s="1"/>
    </row>
    <row r="1653" spans="3:10" s="8" customFormat="1" x14ac:dyDescent="0.25">
      <c r="C1653" s="3"/>
      <c r="D1653" s="1"/>
      <c r="E1653" s="1"/>
      <c r="F1653" s="1"/>
      <c r="G1653" s="3"/>
      <c r="H1653" s="1"/>
      <c r="I1653" s="3"/>
      <c r="J1653" s="1"/>
    </row>
    <row r="1654" spans="3:10" s="8" customFormat="1" x14ac:dyDescent="0.25">
      <c r="C1654" s="3"/>
      <c r="D1654" s="1"/>
      <c r="E1654" s="1"/>
      <c r="F1654" s="1"/>
      <c r="G1654" s="3"/>
      <c r="H1654" s="1"/>
      <c r="I1654" s="3"/>
      <c r="J1654" s="1"/>
    </row>
    <row r="1655" spans="3:10" s="8" customFormat="1" x14ac:dyDescent="0.25">
      <c r="C1655" s="3"/>
      <c r="D1655" s="1"/>
      <c r="E1655" s="1"/>
      <c r="F1655" s="1"/>
      <c r="G1655" s="3"/>
      <c r="H1655" s="1"/>
      <c r="I1655" s="3"/>
      <c r="J1655" s="1"/>
    </row>
    <row r="1656" spans="3:10" s="8" customFormat="1" x14ac:dyDescent="0.25">
      <c r="C1656" s="3"/>
      <c r="D1656" s="1"/>
      <c r="E1656" s="1"/>
      <c r="F1656" s="1"/>
      <c r="G1656" s="3"/>
      <c r="H1656" s="1"/>
      <c r="I1656" s="3"/>
      <c r="J1656" s="1"/>
    </row>
    <row r="1657" spans="3:10" s="8" customFormat="1" x14ac:dyDescent="0.25">
      <c r="C1657" s="3"/>
      <c r="D1657" s="1"/>
      <c r="E1657" s="1"/>
      <c r="F1657" s="1"/>
      <c r="G1657" s="3"/>
      <c r="H1657" s="1"/>
      <c r="I1657" s="3"/>
      <c r="J1657" s="1"/>
    </row>
    <row r="1658" spans="3:10" s="8" customFormat="1" x14ac:dyDescent="0.25">
      <c r="C1658" s="3"/>
      <c r="D1658" s="1"/>
      <c r="E1658" s="1"/>
      <c r="F1658" s="1"/>
      <c r="G1658" s="3"/>
      <c r="H1658" s="1"/>
      <c r="I1658" s="3"/>
      <c r="J1658" s="1"/>
    </row>
    <row r="1659" spans="3:10" s="8" customFormat="1" x14ac:dyDescent="0.25">
      <c r="C1659" s="3"/>
      <c r="D1659" s="1"/>
      <c r="E1659" s="1"/>
      <c r="F1659" s="1"/>
      <c r="G1659" s="3"/>
      <c r="H1659" s="1"/>
      <c r="I1659" s="3"/>
      <c r="J1659" s="1"/>
    </row>
    <row r="1660" spans="3:10" s="8" customFormat="1" x14ac:dyDescent="0.25">
      <c r="C1660" s="3"/>
      <c r="D1660" s="1"/>
      <c r="E1660" s="1"/>
      <c r="F1660" s="1"/>
      <c r="G1660" s="3"/>
      <c r="H1660" s="1"/>
      <c r="I1660" s="3"/>
      <c r="J1660" s="1"/>
    </row>
    <row r="1661" spans="3:10" s="8" customFormat="1" x14ac:dyDescent="0.25">
      <c r="C1661" s="3"/>
      <c r="D1661" s="1"/>
      <c r="E1661" s="1"/>
      <c r="F1661" s="1"/>
      <c r="G1661" s="3"/>
      <c r="H1661" s="1"/>
      <c r="I1661" s="3"/>
      <c r="J1661" s="1"/>
    </row>
    <row r="1662" spans="3:10" s="8" customFormat="1" x14ac:dyDescent="0.25">
      <c r="C1662" s="3"/>
      <c r="D1662" s="1"/>
      <c r="E1662" s="1"/>
      <c r="F1662" s="1"/>
      <c r="G1662" s="3"/>
      <c r="H1662" s="1"/>
      <c r="I1662" s="3"/>
      <c r="J1662" s="1"/>
    </row>
    <row r="1663" spans="3:10" s="8" customFormat="1" x14ac:dyDescent="0.25">
      <c r="C1663" s="3"/>
      <c r="D1663" s="1"/>
      <c r="E1663" s="1"/>
      <c r="F1663" s="1"/>
      <c r="G1663" s="3"/>
      <c r="H1663" s="1"/>
      <c r="I1663" s="3"/>
      <c r="J1663" s="1"/>
    </row>
    <row r="1664" spans="3:10" s="8" customFormat="1" x14ac:dyDescent="0.25">
      <c r="C1664" s="3"/>
      <c r="D1664" s="1"/>
      <c r="E1664" s="1"/>
      <c r="F1664" s="1"/>
      <c r="G1664" s="3"/>
      <c r="H1664" s="1"/>
      <c r="I1664" s="3"/>
      <c r="J1664" s="1"/>
    </row>
    <row r="1665" spans="3:10" s="8" customFormat="1" x14ac:dyDescent="0.25">
      <c r="C1665" s="3"/>
      <c r="D1665" s="1"/>
      <c r="E1665" s="1"/>
      <c r="F1665" s="1"/>
      <c r="G1665" s="3"/>
      <c r="H1665" s="1"/>
      <c r="I1665" s="3"/>
      <c r="J1665" s="1"/>
    </row>
    <row r="1666" spans="3:10" s="8" customFormat="1" x14ac:dyDescent="0.25">
      <c r="C1666" s="3"/>
      <c r="D1666" s="1"/>
      <c r="E1666" s="1"/>
      <c r="F1666" s="1"/>
      <c r="G1666" s="3"/>
      <c r="H1666" s="1"/>
      <c r="I1666" s="3"/>
      <c r="J1666" s="1"/>
    </row>
    <row r="1667" spans="3:10" s="8" customFormat="1" x14ac:dyDescent="0.25">
      <c r="C1667" s="3"/>
      <c r="D1667" s="1"/>
      <c r="E1667" s="1"/>
      <c r="F1667" s="1"/>
      <c r="G1667" s="3"/>
      <c r="H1667" s="1"/>
      <c r="I1667" s="3"/>
      <c r="J1667" s="1"/>
    </row>
    <row r="1668" spans="3:10" s="8" customFormat="1" x14ac:dyDescent="0.25">
      <c r="C1668" s="3"/>
      <c r="D1668" s="1"/>
      <c r="E1668" s="1"/>
      <c r="F1668" s="1"/>
      <c r="G1668" s="3"/>
      <c r="H1668" s="1"/>
      <c r="I1668" s="3"/>
      <c r="J1668" s="1"/>
    </row>
    <row r="1669" spans="3:10" s="8" customFormat="1" x14ac:dyDescent="0.25">
      <c r="C1669" s="3"/>
      <c r="D1669" s="1"/>
      <c r="E1669" s="1"/>
      <c r="F1669" s="1"/>
      <c r="G1669" s="3"/>
      <c r="H1669" s="1"/>
      <c r="I1669" s="3"/>
      <c r="J1669" s="1"/>
    </row>
    <row r="1670" spans="3:10" s="8" customFormat="1" x14ac:dyDescent="0.25">
      <c r="C1670" s="3"/>
      <c r="D1670" s="1"/>
      <c r="E1670" s="1"/>
      <c r="F1670" s="1"/>
      <c r="G1670" s="3"/>
      <c r="H1670" s="1"/>
      <c r="I1670" s="3"/>
      <c r="J1670" s="1"/>
    </row>
    <row r="1671" spans="3:10" s="8" customFormat="1" x14ac:dyDescent="0.25">
      <c r="C1671" s="3"/>
      <c r="D1671" s="1"/>
      <c r="E1671" s="1"/>
      <c r="F1671" s="1"/>
      <c r="G1671" s="3"/>
      <c r="H1671" s="1"/>
      <c r="I1671" s="3"/>
      <c r="J1671" s="1"/>
    </row>
    <row r="1672" spans="3:10" s="8" customFormat="1" x14ac:dyDescent="0.25">
      <c r="C1672" s="3"/>
      <c r="D1672" s="1"/>
      <c r="E1672" s="1"/>
      <c r="F1672" s="1"/>
      <c r="G1672" s="3"/>
      <c r="H1672" s="1"/>
      <c r="I1672" s="3"/>
      <c r="J1672" s="1"/>
    </row>
    <row r="1673" spans="3:10" s="8" customFormat="1" x14ac:dyDescent="0.25">
      <c r="C1673" s="3"/>
      <c r="D1673" s="1"/>
      <c r="E1673" s="1"/>
      <c r="F1673" s="1"/>
      <c r="G1673" s="3"/>
      <c r="H1673" s="1"/>
      <c r="I1673" s="3"/>
      <c r="J1673" s="1"/>
    </row>
    <row r="1674" spans="3:10" s="8" customFormat="1" x14ac:dyDescent="0.25">
      <c r="C1674" s="3"/>
      <c r="D1674" s="1"/>
      <c r="E1674" s="1"/>
      <c r="F1674" s="1"/>
      <c r="G1674" s="3"/>
      <c r="H1674" s="1"/>
      <c r="I1674" s="3"/>
      <c r="J1674" s="1"/>
    </row>
    <row r="1675" spans="3:10" s="8" customFormat="1" x14ac:dyDescent="0.25">
      <c r="C1675" s="3"/>
      <c r="D1675" s="1"/>
      <c r="E1675" s="1"/>
      <c r="F1675" s="1"/>
      <c r="G1675" s="3"/>
      <c r="H1675" s="1"/>
      <c r="I1675" s="3"/>
      <c r="J1675" s="1"/>
    </row>
    <row r="1676" spans="3:10" s="8" customFormat="1" x14ac:dyDescent="0.25">
      <c r="C1676" s="3"/>
      <c r="D1676" s="1"/>
      <c r="E1676" s="1"/>
      <c r="F1676" s="1"/>
      <c r="G1676" s="3"/>
      <c r="H1676" s="1"/>
      <c r="I1676" s="3"/>
      <c r="J1676" s="1"/>
    </row>
    <row r="1677" spans="3:10" s="8" customFormat="1" x14ac:dyDescent="0.25">
      <c r="C1677" s="3"/>
      <c r="D1677" s="1"/>
      <c r="E1677" s="1"/>
      <c r="F1677" s="1"/>
      <c r="G1677" s="3"/>
      <c r="H1677" s="1"/>
      <c r="I1677" s="3"/>
      <c r="J1677" s="1"/>
    </row>
    <row r="1678" spans="3:10" s="8" customFormat="1" x14ac:dyDescent="0.25">
      <c r="C1678" s="3"/>
      <c r="D1678" s="1"/>
      <c r="E1678" s="1"/>
      <c r="F1678" s="1"/>
      <c r="G1678" s="3"/>
      <c r="H1678" s="1"/>
      <c r="I1678" s="3"/>
      <c r="J1678" s="1"/>
    </row>
    <row r="1679" spans="3:10" s="8" customFormat="1" x14ac:dyDescent="0.25">
      <c r="C1679" s="3"/>
      <c r="D1679" s="1"/>
      <c r="E1679" s="1"/>
      <c r="F1679" s="1"/>
      <c r="G1679" s="3"/>
      <c r="H1679" s="1"/>
      <c r="I1679" s="3"/>
      <c r="J1679" s="1"/>
    </row>
    <row r="1680" spans="3:10" s="8" customFormat="1" x14ac:dyDescent="0.25">
      <c r="C1680" s="3"/>
      <c r="D1680" s="1"/>
      <c r="E1680" s="1"/>
      <c r="F1680" s="1"/>
      <c r="G1680" s="3"/>
      <c r="H1680" s="1"/>
      <c r="I1680" s="3"/>
      <c r="J1680" s="1"/>
    </row>
    <row r="1681" spans="3:10" s="8" customFormat="1" x14ac:dyDescent="0.25">
      <c r="C1681" s="3"/>
      <c r="D1681" s="1"/>
      <c r="E1681" s="1"/>
      <c r="F1681" s="1"/>
      <c r="G1681" s="3"/>
      <c r="H1681" s="1"/>
      <c r="I1681" s="3"/>
      <c r="J1681" s="1"/>
    </row>
    <row r="1682" spans="3:10" s="8" customFormat="1" x14ac:dyDescent="0.25">
      <c r="C1682" s="3"/>
      <c r="D1682" s="1"/>
      <c r="E1682" s="1"/>
      <c r="F1682" s="1"/>
      <c r="G1682" s="3"/>
      <c r="H1682" s="1"/>
      <c r="I1682" s="3"/>
      <c r="J1682" s="1"/>
    </row>
    <row r="1683" spans="3:10" s="8" customFormat="1" x14ac:dyDescent="0.25">
      <c r="C1683" s="3"/>
      <c r="D1683" s="1"/>
      <c r="E1683" s="1"/>
      <c r="F1683" s="1"/>
      <c r="G1683" s="3"/>
      <c r="H1683" s="1"/>
      <c r="I1683" s="3"/>
      <c r="J1683" s="1"/>
    </row>
    <row r="1684" spans="3:10" s="8" customFormat="1" x14ac:dyDescent="0.25">
      <c r="C1684" s="3"/>
      <c r="D1684" s="1"/>
      <c r="E1684" s="1"/>
      <c r="F1684" s="1"/>
      <c r="G1684" s="3"/>
      <c r="H1684" s="1"/>
      <c r="I1684" s="3"/>
      <c r="J1684" s="1"/>
    </row>
    <row r="1685" spans="3:10" s="8" customFormat="1" x14ac:dyDescent="0.25">
      <c r="C1685" s="3"/>
      <c r="D1685" s="1"/>
      <c r="E1685" s="1"/>
      <c r="F1685" s="1"/>
      <c r="G1685" s="3"/>
      <c r="H1685" s="1"/>
      <c r="I1685" s="3"/>
      <c r="J1685" s="1"/>
    </row>
    <row r="1686" spans="3:10" s="8" customFormat="1" x14ac:dyDescent="0.25">
      <c r="C1686" s="3"/>
      <c r="D1686" s="1"/>
      <c r="E1686" s="1"/>
      <c r="F1686" s="1"/>
      <c r="G1686" s="3"/>
      <c r="H1686" s="1"/>
      <c r="I1686" s="3"/>
      <c r="J1686" s="1"/>
    </row>
    <row r="1687" spans="3:10" s="8" customFormat="1" x14ac:dyDescent="0.25">
      <c r="C1687" s="3"/>
      <c r="D1687" s="1"/>
      <c r="E1687" s="1"/>
      <c r="F1687" s="1"/>
      <c r="G1687" s="3"/>
      <c r="H1687" s="1"/>
      <c r="I1687" s="3"/>
      <c r="J1687" s="1"/>
    </row>
    <row r="1688" spans="3:10" s="8" customFormat="1" x14ac:dyDescent="0.25">
      <c r="C1688" s="3"/>
      <c r="D1688" s="1"/>
      <c r="E1688" s="1"/>
      <c r="F1688" s="1"/>
      <c r="G1688" s="3"/>
      <c r="H1688" s="1"/>
      <c r="I1688" s="3"/>
      <c r="J1688" s="1"/>
    </row>
    <row r="1689" spans="3:10" s="8" customFormat="1" x14ac:dyDescent="0.25">
      <c r="C1689" s="3"/>
      <c r="D1689" s="1"/>
      <c r="E1689" s="1"/>
      <c r="F1689" s="1"/>
      <c r="G1689" s="3"/>
      <c r="H1689" s="1"/>
      <c r="I1689" s="3"/>
      <c r="J1689" s="1"/>
    </row>
    <row r="1690" spans="3:10" s="8" customFormat="1" x14ac:dyDescent="0.25">
      <c r="C1690" s="3"/>
      <c r="D1690" s="1"/>
      <c r="E1690" s="1"/>
      <c r="F1690" s="1"/>
      <c r="G1690" s="3"/>
      <c r="H1690" s="1"/>
      <c r="I1690" s="3"/>
      <c r="J1690" s="1"/>
    </row>
    <row r="1691" spans="3:10" s="8" customFormat="1" x14ac:dyDescent="0.25">
      <c r="C1691" s="3"/>
      <c r="D1691" s="1"/>
      <c r="E1691" s="1"/>
      <c r="F1691" s="1"/>
      <c r="G1691" s="3"/>
      <c r="H1691" s="1"/>
      <c r="I1691" s="3"/>
      <c r="J1691" s="1"/>
    </row>
    <row r="1692" spans="3:10" s="8" customFormat="1" x14ac:dyDescent="0.25">
      <c r="C1692" s="3"/>
      <c r="D1692" s="1"/>
      <c r="E1692" s="1"/>
      <c r="F1692" s="1"/>
      <c r="G1692" s="3"/>
      <c r="H1692" s="1"/>
      <c r="I1692" s="3"/>
      <c r="J1692" s="1"/>
    </row>
    <row r="1693" spans="3:10" s="8" customFormat="1" x14ac:dyDescent="0.25">
      <c r="C1693" s="3"/>
      <c r="D1693" s="1"/>
      <c r="E1693" s="1"/>
      <c r="F1693" s="1"/>
      <c r="G1693" s="3"/>
      <c r="H1693" s="1"/>
      <c r="I1693" s="3"/>
      <c r="J1693" s="1"/>
    </row>
    <row r="1694" spans="3:10" s="8" customFormat="1" x14ac:dyDescent="0.25">
      <c r="C1694" s="3"/>
      <c r="D1694" s="1"/>
      <c r="E1694" s="1"/>
      <c r="F1694" s="1"/>
      <c r="G1694" s="3"/>
      <c r="H1694" s="1"/>
      <c r="I1694" s="3"/>
      <c r="J1694" s="1"/>
    </row>
    <row r="1695" spans="3:10" s="8" customFormat="1" x14ac:dyDescent="0.25">
      <c r="C1695" s="3"/>
      <c r="D1695" s="1"/>
      <c r="E1695" s="1"/>
      <c r="F1695" s="1"/>
      <c r="G1695" s="3"/>
      <c r="H1695" s="1"/>
      <c r="I1695" s="3"/>
      <c r="J1695" s="1"/>
    </row>
    <row r="1696" spans="3:10" s="8" customFormat="1" x14ac:dyDescent="0.25">
      <c r="C1696" s="3"/>
      <c r="D1696" s="1"/>
      <c r="E1696" s="1"/>
      <c r="F1696" s="1"/>
      <c r="G1696" s="3"/>
      <c r="H1696" s="1"/>
      <c r="I1696" s="3"/>
      <c r="J1696" s="1"/>
    </row>
    <row r="1697" spans="3:10" s="8" customFormat="1" x14ac:dyDescent="0.25">
      <c r="C1697" s="3"/>
      <c r="D1697" s="1"/>
      <c r="E1697" s="1"/>
      <c r="F1697" s="1"/>
      <c r="G1697" s="3"/>
      <c r="H1697" s="1"/>
      <c r="I1697" s="3"/>
      <c r="J1697" s="1"/>
    </row>
    <row r="1698" spans="3:10" s="8" customFormat="1" x14ac:dyDescent="0.25">
      <c r="C1698" s="3"/>
      <c r="D1698" s="1"/>
      <c r="E1698" s="1"/>
      <c r="F1698" s="1"/>
      <c r="G1698" s="3"/>
      <c r="H1698" s="1"/>
      <c r="I1698" s="3"/>
      <c r="J1698" s="1"/>
    </row>
    <row r="1699" spans="3:10" s="8" customFormat="1" x14ac:dyDescent="0.25">
      <c r="C1699" s="3"/>
      <c r="D1699" s="1"/>
      <c r="E1699" s="1"/>
      <c r="F1699" s="1"/>
      <c r="G1699" s="3"/>
      <c r="H1699" s="1"/>
      <c r="I1699" s="3"/>
      <c r="J1699" s="1"/>
    </row>
    <row r="1700" spans="3:10" s="8" customFormat="1" x14ac:dyDescent="0.25">
      <c r="C1700" s="3"/>
      <c r="D1700" s="1"/>
      <c r="E1700" s="1"/>
      <c r="F1700" s="1"/>
      <c r="G1700" s="3"/>
      <c r="H1700" s="1"/>
      <c r="I1700" s="3"/>
      <c r="J1700" s="1"/>
    </row>
    <row r="1701" spans="3:10" s="8" customFormat="1" x14ac:dyDescent="0.25">
      <c r="C1701" s="3"/>
      <c r="D1701" s="1"/>
      <c r="E1701" s="1"/>
      <c r="F1701" s="1"/>
      <c r="G1701" s="3"/>
      <c r="H1701" s="1"/>
      <c r="I1701" s="3"/>
      <c r="J1701" s="1"/>
    </row>
    <row r="1702" spans="3:10" s="8" customFormat="1" x14ac:dyDescent="0.25">
      <c r="C1702" s="3"/>
      <c r="D1702" s="1"/>
      <c r="E1702" s="1"/>
      <c r="F1702" s="1"/>
      <c r="G1702" s="3"/>
      <c r="H1702" s="1"/>
      <c r="I1702" s="3"/>
      <c r="J1702" s="1"/>
    </row>
    <row r="1703" spans="3:10" s="8" customFormat="1" x14ac:dyDescent="0.25">
      <c r="C1703" s="3"/>
      <c r="D1703" s="1"/>
      <c r="E1703" s="1"/>
      <c r="F1703" s="1"/>
      <c r="G1703" s="3"/>
      <c r="H1703" s="1"/>
      <c r="I1703" s="3"/>
      <c r="J1703" s="1"/>
    </row>
    <row r="1704" spans="3:10" s="8" customFormat="1" x14ac:dyDescent="0.25">
      <c r="C1704" s="3"/>
      <c r="D1704" s="1"/>
      <c r="E1704" s="1"/>
      <c r="F1704" s="1"/>
      <c r="G1704" s="3"/>
      <c r="H1704" s="1"/>
      <c r="I1704" s="3"/>
      <c r="J1704" s="1"/>
    </row>
    <row r="1705" spans="3:10" s="8" customFormat="1" x14ac:dyDescent="0.25">
      <c r="C1705" s="3"/>
      <c r="D1705" s="1"/>
      <c r="E1705" s="1"/>
      <c r="F1705" s="1"/>
      <c r="G1705" s="3"/>
      <c r="H1705" s="1"/>
      <c r="I1705" s="3"/>
      <c r="J1705" s="1"/>
    </row>
    <row r="1706" spans="3:10" s="8" customFormat="1" x14ac:dyDescent="0.25">
      <c r="C1706" s="3"/>
      <c r="D1706" s="1"/>
      <c r="E1706" s="1"/>
      <c r="F1706" s="1"/>
      <c r="G1706" s="3"/>
      <c r="H1706" s="1"/>
      <c r="I1706" s="3"/>
      <c r="J1706" s="1"/>
    </row>
    <row r="1707" spans="3:10" s="8" customFormat="1" x14ac:dyDescent="0.25">
      <c r="C1707" s="3"/>
      <c r="D1707" s="1"/>
      <c r="E1707" s="1"/>
      <c r="F1707" s="1"/>
      <c r="G1707" s="3"/>
      <c r="H1707" s="1"/>
      <c r="I1707" s="3"/>
      <c r="J1707" s="1"/>
    </row>
    <row r="1708" spans="3:10" s="8" customFormat="1" x14ac:dyDescent="0.25">
      <c r="C1708" s="3"/>
      <c r="D1708" s="1"/>
      <c r="E1708" s="1"/>
      <c r="F1708" s="1"/>
      <c r="G1708" s="3"/>
      <c r="H1708" s="1"/>
      <c r="I1708" s="3"/>
      <c r="J1708" s="1"/>
    </row>
    <row r="1709" spans="3:10" s="8" customFormat="1" x14ac:dyDescent="0.25">
      <c r="C1709" s="3"/>
      <c r="D1709" s="1"/>
      <c r="E1709" s="1"/>
      <c r="F1709" s="1"/>
      <c r="G1709" s="3"/>
      <c r="H1709" s="1"/>
      <c r="I1709" s="3"/>
      <c r="J1709" s="1"/>
    </row>
    <row r="1710" spans="3:10" s="8" customFormat="1" x14ac:dyDescent="0.25">
      <c r="C1710" s="3"/>
      <c r="D1710" s="1"/>
      <c r="E1710" s="1"/>
      <c r="F1710" s="1"/>
      <c r="G1710" s="3"/>
      <c r="H1710" s="1"/>
      <c r="I1710" s="3"/>
      <c r="J1710" s="1"/>
    </row>
    <row r="1711" spans="3:10" s="8" customFormat="1" x14ac:dyDescent="0.25">
      <c r="C1711" s="3"/>
      <c r="D1711" s="1"/>
      <c r="E1711" s="1"/>
      <c r="F1711" s="1"/>
      <c r="G1711" s="3"/>
      <c r="H1711" s="1"/>
      <c r="I1711" s="3"/>
      <c r="J1711" s="1"/>
    </row>
    <row r="1712" spans="3:10" s="8" customFormat="1" x14ac:dyDescent="0.25">
      <c r="C1712" s="3"/>
      <c r="D1712" s="1"/>
      <c r="E1712" s="1"/>
      <c r="F1712" s="1"/>
      <c r="G1712" s="3"/>
      <c r="H1712" s="1"/>
      <c r="I1712" s="3"/>
      <c r="J1712" s="1"/>
    </row>
    <row r="1713" spans="3:10" s="8" customFormat="1" x14ac:dyDescent="0.25">
      <c r="C1713" s="3"/>
      <c r="D1713" s="1"/>
      <c r="E1713" s="1"/>
      <c r="F1713" s="1"/>
      <c r="G1713" s="3"/>
      <c r="H1713" s="1"/>
      <c r="I1713" s="3"/>
      <c r="J1713" s="1"/>
    </row>
    <row r="1714" spans="3:10" s="8" customFormat="1" x14ac:dyDescent="0.25">
      <c r="C1714" s="3"/>
      <c r="D1714" s="1"/>
      <c r="E1714" s="1"/>
      <c r="F1714" s="1"/>
      <c r="G1714" s="3"/>
      <c r="H1714" s="1"/>
      <c r="I1714" s="3"/>
      <c r="J1714" s="1"/>
    </row>
    <row r="1715" spans="3:10" s="8" customFormat="1" x14ac:dyDescent="0.25">
      <c r="C1715" s="3"/>
      <c r="D1715" s="1"/>
      <c r="E1715" s="1"/>
      <c r="F1715" s="1"/>
      <c r="G1715" s="3"/>
      <c r="H1715" s="1"/>
      <c r="I1715" s="3"/>
      <c r="J1715" s="1"/>
    </row>
    <row r="1716" spans="3:10" s="8" customFormat="1" x14ac:dyDescent="0.25">
      <c r="C1716" s="3"/>
      <c r="D1716" s="1"/>
      <c r="E1716" s="1"/>
      <c r="F1716" s="1"/>
      <c r="G1716" s="3"/>
      <c r="H1716" s="1"/>
      <c r="I1716" s="3"/>
      <c r="J1716" s="1"/>
    </row>
    <row r="1717" spans="3:10" s="8" customFormat="1" x14ac:dyDescent="0.25">
      <c r="C1717" s="3"/>
      <c r="D1717" s="1"/>
      <c r="E1717" s="1"/>
      <c r="F1717" s="1"/>
      <c r="G1717" s="3"/>
      <c r="H1717" s="1"/>
      <c r="I1717" s="3"/>
      <c r="J1717" s="1"/>
    </row>
    <row r="1718" spans="3:10" s="8" customFormat="1" x14ac:dyDescent="0.25">
      <c r="C1718" s="3"/>
      <c r="D1718" s="1"/>
      <c r="E1718" s="1"/>
      <c r="F1718" s="1"/>
      <c r="G1718" s="3"/>
      <c r="H1718" s="1"/>
      <c r="I1718" s="3"/>
      <c r="J1718" s="1"/>
    </row>
    <row r="1719" spans="3:10" s="8" customFormat="1" x14ac:dyDescent="0.25">
      <c r="C1719" s="3"/>
      <c r="D1719" s="1"/>
      <c r="E1719" s="1"/>
      <c r="F1719" s="1"/>
      <c r="G1719" s="3"/>
      <c r="H1719" s="1"/>
      <c r="I1719" s="3"/>
      <c r="J1719" s="1"/>
    </row>
    <row r="1720" spans="3:10" s="8" customFormat="1" x14ac:dyDescent="0.25">
      <c r="C1720" s="3"/>
      <c r="D1720" s="1"/>
      <c r="E1720" s="1"/>
      <c r="F1720" s="1"/>
      <c r="G1720" s="3"/>
      <c r="H1720" s="1"/>
      <c r="I1720" s="3"/>
      <c r="J1720" s="1"/>
    </row>
    <row r="1721" spans="3:10" s="8" customFormat="1" x14ac:dyDescent="0.25">
      <c r="C1721" s="3"/>
      <c r="D1721" s="1"/>
      <c r="E1721" s="1"/>
      <c r="F1721" s="1"/>
      <c r="G1721" s="3"/>
      <c r="H1721" s="1"/>
      <c r="I1721" s="3"/>
      <c r="J1721" s="1"/>
    </row>
    <row r="1722" spans="3:10" s="8" customFormat="1" x14ac:dyDescent="0.25">
      <c r="C1722" s="3"/>
      <c r="D1722" s="1"/>
      <c r="E1722" s="1"/>
      <c r="F1722" s="1"/>
      <c r="G1722" s="3"/>
      <c r="H1722" s="1"/>
      <c r="I1722" s="3"/>
      <c r="J1722" s="1"/>
    </row>
    <row r="1723" spans="3:10" s="8" customFormat="1" x14ac:dyDescent="0.25">
      <c r="C1723" s="3"/>
      <c r="D1723" s="1"/>
      <c r="E1723" s="1"/>
      <c r="F1723" s="1"/>
      <c r="G1723" s="3"/>
      <c r="H1723" s="1"/>
      <c r="I1723" s="3"/>
      <c r="J1723" s="1"/>
    </row>
    <row r="1724" spans="3:10" s="8" customFormat="1" x14ac:dyDescent="0.25">
      <c r="C1724" s="3"/>
      <c r="D1724" s="1"/>
      <c r="E1724" s="1"/>
      <c r="F1724" s="1"/>
      <c r="G1724" s="3"/>
      <c r="H1724" s="1"/>
      <c r="I1724" s="3"/>
      <c r="J1724" s="1"/>
    </row>
    <row r="1725" spans="3:10" s="8" customFormat="1" x14ac:dyDescent="0.25">
      <c r="C1725" s="3"/>
      <c r="D1725" s="1"/>
      <c r="E1725" s="1"/>
      <c r="F1725" s="1"/>
      <c r="G1725" s="3"/>
      <c r="H1725" s="1"/>
      <c r="I1725" s="3"/>
      <c r="J1725" s="1"/>
    </row>
    <row r="1726" spans="3:10" s="8" customFormat="1" x14ac:dyDescent="0.25">
      <c r="C1726" s="3"/>
      <c r="D1726" s="1"/>
      <c r="E1726" s="1"/>
      <c r="F1726" s="1"/>
      <c r="G1726" s="3"/>
      <c r="H1726" s="1"/>
      <c r="I1726" s="3"/>
      <c r="J1726" s="1"/>
    </row>
    <row r="1727" spans="3:10" s="8" customFormat="1" x14ac:dyDescent="0.25">
      <c r="C1727" s="3"/>
      <c r="D1727" s="1"/>
      <c r="E1727" s="1"/>
      <c r="F1727" s="1"/>
      <c r="G1727" s="3"/>
      <c r="H1727" s="1"/>
      <c r="I1727" s="3"/>
      <c r="J1727" s="1"/>
    </row>
    <row r="1728" spans="3:10" s="8" customFormat="1" x14ac:dyDescent="0.25">
      <c r="C1728" s="3"/>
      <c r="D1728" s="1"/>
      <c r="E1728" s="1"/>
      <c r="F1728" s="1"/>
      <c r="G1728" s="3"/>
      <c r="H1728" s="1"/>
      <c r="I1728" s="3"/>
      <c r="J1728" s="1"/>
    </row>
    <row r="1729" spans="3:10" s="8" customFormat="1" x14ac:dyDescent="0.25">
      <c r="C1729" s="3"/>
      <c r="D1729" s="1"/>
      <c r="E1729" s="1"/>
      <c r="F1729" s="1"/>
      <c r="G1729" s="3"/>
      <c r="H1729" s="1"/>
      <c r="I1729" s="3"/>
      <c r="J1729" s="1"/>
    </row>
    <row r="1730" spans="3:10" s="8" customFormat="1" x14ac:dyDescent="0.25">
      <c r="C1730" s="3"/>
      <c r="D1730" s="1"/>
      <c r="E1730" s="1"/>
      <c r="F1730" s="1"/>
      <c r="G1730" s="3"/>
      <c r="H1730" s="1"/>
      <c r="I1730" s="3"/>
      <c r="J1730" s="1"/>
    </row>
    <row r="1731" spans="3:10" s="8" customFormat="1" x14ac:dyDescent="0.25">
      <c r="C1731" s="3"/>
      <c r="D1731" s="1"/>
      <c r="E1731" s="1"/>
      <c r="F1731" s="1"/>
      <c r="G1731" s="3"/>
      <c r="H1731" s="1"/>
      <c r="I1731" s="3"/>
      <c r="J1731" s="1"/>
    </row>
    <row r="1732" spans="3:10" s="8" customFormat="1" x14ac:dyDescent="0.25">
      <c r="C1732" s="3"/>
      <c r="D1732" s="1"/>
      <c r="E1732" s="1"/>
      <c r="F1732" s="1"/>
      <c r="G1732" s="3"/>
      <c r="H1732" s="1"/>
      <c r="I1732" s="3"/>
      <c r="J1732" s="1"/>
    </row>
    <row r="1733" spans="3:10" s="8" customFormat="1" x14ac:dyDescent="0.25">
      <c r="C1733" s="3"/>
      <c r="D1733" s="1"/>
      <c r="E1733" s="1"/>
      <c r="F1733" s="1"/>
      <c r="G1733" s="3"/>
      <c r="H1733" s="1"/>
      <c r="I1733" s="3"/>
      <c r="J1733" s="1"/>
    </row>
    <row r="1734" spans="3:10" s="8" customFormat="1" x14ac:dyDescent="0.25">
      <c r="C1734" s="3"/>
      <c r="D1734" s="1"/>
      <c r="E1734" s="1"/>
      <c r="F1734" s="1"/>
      <c r="G1734" s="3"/>
      <c r="H1734" s="1"/>
      <c r="I1734" s="3"/>
      <c r="J1734" s="1"/>
    </row>
    <row r="1735" spans="3:10" s="8" customFormat="1" x14ac:dyDescent="0.25">
      <c r="C1735" s="3"/>
      <c r="D1735" s="1"/>
      <c r="E1735" s="1"/>
      <c r="F1735" s="1"/>
      <c r="G1735" s="3"/>
      <c r="H1735" s="1"/>
      <c r="I1735" s="3"/>
      <c r="J1735" s="1"/>
    </row>
    <row r="1736" spans="3:10" s="8" customFormat="1" x14ac:dyDescent="0.25">
      <c r="C1736" s="3"/>
      <c r="D1736" s="1"/>
      <c r="E1736" s="1"/>
      <c r="F1736" s="1"/>
      <c r="G1736" s="3"/>
      <c r="H1736" s="1"/>
      <c r="I1736" s="3"/>
      <c r="J1736" s="1"/>
    </row>
    <row r="1737" spans="3:10" s="8" customFormat="1" x14ac:dyDescent="0.25">
      <c r="C1737" s="3"/>
      <c r="D1737" s="1"/>
      <c r="E1737" s="1"/>
      <c r="F1737" s="1"/>
      <c r="G1737" s="3"/>
      <c r="H1737" s="1"/>
      <c r="I1737" s="3"/>
      <c r="J1737" s="1"/>
    </row>
    <row r="1738" spans="3:10" s="8" customFormat="1" x14ac:dyDescent="0.25">
      <c r="C1738" s="3"/>
      <c r="D1738" s="1"/>
      <c r="E1738" s="1"/>
      <c r="F1738" s="1"/>
      <c r="G1738" s="3"/>
      <c r="H1738" s="1"/>
      <c r="I1738" s="3"/>
      <c r="J1738" s="1"/>
    </row>
    <row r="1739" spans="3:10" s="8" customFormat="1" x14ac:dyDescent="0.25">
      <c r="C1739" s="3"/>
      <c r="D1739" s="1"/>
      <c r="E1739" s="1"/>
      <c r="F1739" s="1"/>
      <c r="G1739" s="3"/>
      <c r="H1739" s="1"/>
      <c r="I1739" s="3"/>
      <c r="J1739" s="1"/>
    </row>
    <row r="1740" spans="3:10" s="8" customFormat="1" x14ac:dyDescent="0.25">
      <c r="C1740" s="3"/>
      <c r="D1740" s="1"/>
      <c r="E1740" s="1"/>
      <c r="F1740" s="1"/>
      <c r="G1740" s="3"/>
      <c r="H1740" s="1"/>
      <c r="I1740" s="3"/>
      <c r="J1740" s="1"/>
    </row>
    <row r="1741" spans="3:10" s="8" customFormat="1" x14ac:dyDescent="0.25">
      <c r="C1741" s="3"/>
      <c r="D1741" s="1"/>
      <c r="E1741" s="1"/>
      <c r="F1741" s="1"/>
      <c r="G1741" s="3"/>
      <c r="H1741" s="1"/>
      <c r="I1741" s="3"/>
      <c r="J1741" s="1"/>
    </row>
    <row r="1742" spans="3:10" s="8" customFormat="1" x14ac:dyDescent="0.25">
      <c r="C1742" s="3"/>
      <c r="D1742" s="1"/>
      <c r="E1742" s="1"/>
      <c r="F1742" s="1"/>
      <c r="G1742" s="3"/>
      <c r="H1742" s="1"/>
      <c r="I1742" s="3"/>
      <c r="J1742" s="1"/>
    </row>
    <row r="1743" spans="3:10" s="8" customFormat="1" x14ac:dyDescent="0.25">
      <c r="C1743" s="3"/>
      <c r="D1743" s="1"/>
      <c r="E1743" s="1"/>
      <c r="F1743" s="1"/>
      <c r="G1743" s="3"/>
      <c r="H1743" s="1"/>
      <c r="I1743" s="3"/>
      <c r="J1743" s="1"/>
    </row>
    <row r="1744" spans="3:10" s="8" customFormat="1" x14ac:dyDescent="0.25">
      <c r="C1744" s="3"/>
      <c r="D1744" s="1"/>
      <c r="E1744" s="1"/>
      <c r="F1744" s="1"/>
      <c r="G1744" s="3"/>
      <c r="H1744" s="1"/>
      <c r="I1744" s="3"/>
      <c r="J1744" s="1"/>
    </row>
    <row r="1745" spans="3:10" s="8" customFormat="1" x14ac:dyDescent="0.25">
      <c r="C1745" s="3"/>
      <c r="D1745" s="1"/>
      <c r="E1745" s="1"/>
      <c r="F1745" s="1"/>
      <c r="G1745" s="3"/>
      <c r="H1745" s="1"/>
      <c r="I1745" s="3"/>
      <c r="J1745" s="1"/>
    </row>
    <row r="1746" spans="3:10" s="8" customFormat="1" x14ac:dyDescent="0.25">
      <c r="C1746" s="3"/>
      <c r="D1746" s="1"/>
      <c r="E1746" s="1"/>
      <c r="F1746" s="1"/>
      <c r="G1746" s="3"/>
      <c r="H1746" s="1"/>
      <c r="I1746" s="3"/>
      <c r="J1746" s="1"/>
    </row>
    <row r="1747" spans="3:10" s="8" customFormat="1" x14ac:dyDescent="0.25">
      <c r="C1747" s="3"/>
      <c r="D1747" s="1"/>
      <c r="E1747" s="1"/>
      <c r="F1747" s="1"/>
      <c r="G1747" s="3"/>
      <c r="H1747" s="1"/>
      <c r="I1747" s="3"/>
      <c r="J1747" s="1"/>
    </row>
    <row r="1748" spans="3:10" s="8" customFormat="1" x14ac:dyDescent="0.25">
      <c r="C1748" s="3"/>
      <c r="D1748" s="1"/>
      <c r="E1748" s="1"/>
      <c r="F1748" s="1"/>
      <c r="G1748" s="3"/>
      <c r="H1748" s="1"/>
      <c r="I1748" s="3"/>
      <c r="J1748" s="1"/>
    </row>
    <row r="1749" spans="3:10" s="8" customFormat="1" x14ac:dyDescent="0.25">
      <c r="C1749" s="3"/>
      <c r="D1749" s="1"/>
      <c r="E1749" s="1"/>
      <c r="F1749" s="1"/>
      <c r="G1749" s="3"/>
      <c r="H1749" s="1"/>
      <c r="I1749" s="3"/>
      <c r="J1749" s="1"/>
    </row>
    <row r="1750" spans="3:10" s="8" customFormat="1" x14ac:dyDescent="0.25">
      <c r="C1750" s="3"/>
      <c r="D1750" s="1"/>
      <c r="E1750" s="1"/>
      <c r="F1750" s="1"/>
      <c r="G1750" s="3"/>
      <c r="H1750" s="1"/>
      <c r="I1750" s="3"/>
      <c r="J1750" s="1"/>
    </row>
    <row r="1751" spans="3:10" s="8" customFormat="1" x14ac:dyDescent="0.25">
      <c r="C1751" s="3"/>
      <c r="D1751" s="1"/>
      <c r="E1751" s="1"/>
      <c r="F1751" s="1"/>
      <c r="G1751" s="3"/>
      <c r="H1751" s="1"/>
      <c r="I1751" s="3"/>
      <c r="J1751" s="1"/>
    </row>
    <row r="1752" spans="3:10" s="8" customFormat="1" x14ac:dyDescent="0.25">
      <c r="C1752" s="3"/>
      <c r="D1752" s="1"/>
      <c r="E1752" s="1"/>
      <c r="F1752" s="1"/>
      <c r="G1752" s="3"/>
      <c r="H1752" s="1"/>
      <c r="I1752" s="3"/>
      <c r="J1752" s="1"/>
    </row>
    <row r="1753" spans="3:10" s="8" customFormat="1" x14ac:dyDescent="0.25">
      <c r="C1753" s="3"/>
      <c r="D1753" s="1"/>
      <c r="E1753" s="1"/>
      <c r="F1753" s="1"/>
      <c r="G1753" s="3"/>
      <c r="H1753" s="1"/>
      <c r="I1753" s="3"/>
      <c r="J1753" s="1"/>
    </row>
    <row r="1754" spans="3:10" s="8" customFormat="1" x14ac:dyDescent="0.25">
      <c r="C1754" s="3"/>
      <c r="D1754" s="1"/>
      <c r="E1754" s="1"/>
      <c r="F1754" s="1"/>
      <c r="G1754" s="3"/>
      <c r="H1754" s="1"/>
      <c r="I1754" s="3"/>
      <c r="J1754" s="1"/>
    </row>
    <row r="1755" spans="3:10" s="8" customFormat="1" x14ac:dyDescent="0.25">
      <c r="C1755" s="3"/>
      <c r="D1755" s="1"/>
      <c r="E1755" s="1"/>
      <c r="F1755" s="1"/>
      <c r="G1755" s="3"/>
      <c r="H1755" s="1"/>
      <c r="I1755" s="3"/>
      <c r="J1755" s="1"/>
    </row>
    <row r="1756" spans="3:10" s="8" customFormat="1" x14ac:dyDescent="0.25">
      <c r="C1756" s="3"/>
      <c r="D1756" s="1"/>
      <c r="E1756" s="1"/>
      <c r="F1756" s="1"/>
      <c r="G1756" s="3"/>
      <c r="H1756" s="1"/>
      <c r="I1756" s="3"/>
      <c r="J1756" s="1"/>
    </row>
    <row r="1757" spans="3:10" s="8" customFormat="1" x14ac:dyDescent="0.25">
      <c r="C1757" s="3"/>
      <c r="D1757" s="1"/>
      <c r="E1757" s="1"/>
      <c r="F1757" s="1"/>
      <c r="G1757" s="3"/>
      <c r="H1757" s="1"/>
      <c r="I1757" s="3"/>
      <c r="J1757" s="1"/>
    </row>
    <row r="1758" spans="3:10" s="8" customFormat="1" x14ac:dyDescent="0.25">
      <c r="C1758" s="3"/>
      <c r="D1758" s="1"/>
      <c r="E1758" s="1"/>
      <c r="F1758" s="1"/>
      <c r="G1758" s="3"/>
      <c r="H1758" s="1"/>
      <c r="I1758" s="3"/>
      <c r="J1758" s="1"/>
    </row>
    <row r="1759" spans="3:10" s="8" customFormat="1" x14ac:dyDescent="0.25">
      <c r="C1759" s="3"/>
      <c r="D1759" s="1"/>
      <c r="E1759" s="1"/>
      <c r="F1759" s="1"/>
      <c r="G1759" s="3"/>
      <c r="H1759" s="1"/>
      <c r="I1759" s="3"/>
      <c r="J1759" s="1"/>
    </row>
    <row r="1760" spans="3:10" s="8" customFormat="1" x14ac:dyDescent="0.25">
      <c r="C1760" s="3"/>
      <c r="D1760" s="1"/>
      <c r="E1760" s="1"/>
      <c r="F1760" s="1"/>
      <c r="G1760" s="3"/>
      <c r="H1760" s="1"/>
      <c r="I1760" s="3"/>
      <c r="J1760" s="1"/>
    </row>
    <row r="1761" spans="3:10" s="8" customFormat="1" x14ac:dyDescent="0.25">
      <c r="C1761" s="3"/>
      <c r="D1761" s="1"/>
      <c r="E1761" s="1"/>
      <c r="F1761" s="1"/>
      <c r="G1761" s="3"/>
      <c r="H1761" s="1"/>
      <c r="I1761" s="3"/>
      <c r="J1761" s="1"/>
    </row>
    <row r="1762" spans="3:10" s="8" customFormat="1" x14ac:dyDescent="0.25">
      <c r="C1762" s="3"/>
      <c r="D1762" s="1"/>
      <c r="E1762" s="1"/>
      <c r="F1762" s="1"/>
      <c r="G1762" s="3"/>
      <c r="H1762" s="1"/>
      <c r="I1762" s="3"/>
      <c r="J1762" s="1"/>
    </row>
    <row r="1763" spans="3:10" s="8" customFormat="1" x14ac:dyDescent="0.25">
      <c r="C1763" s="3"/>
      <c r="D1763" s="1"/>
      <c r="E1763" s="1"/>
      <c r="F1763" s="1"/>
      <c r="G1763" s="3"/>
      <c r="H1763" s="1"/>
      <c r="I1763" s="3"/>
      <c r="J1763" s="1"/>
    </row>
    <row r="1764" spans="3:10" s="8" customFormat="1" x14ac:dyDescent="0.25">
      <c r="C1764" s="3"/>
      <c r="D1764" s="1"/>
      <c r="E1764" s="1"/>
      <c r="F1764" s="1"/>
      <c r="G1764" s="3"/>
      <c r="H1764" s="1"/>
      <c r="I1764" s="3"/>
      <c r="J1764" s="1"/>
    </row>
    <row r="1765" spans="3:10" s="8" customFormat="1" x14ac:dyDescent="0.25">
      <c r="C1765" s="3"/>
      <c r="D1765" s="1"/>
      <c r="E1765" s="1"/>
      <c r="F1765" s="1"/>
      <c r="G1765" s="3"/>
      <c r="H1765" s="1"/>
      <c r="I1765" s="3"/>
      <c r="J1765" s="1"/>
    </row>
    <row r="1766" spans="3:10" s="8" customFormat="1" x14ac:dyDescent="0.25">
      <c r="C1766" s="3"/>
      <c r="D1766" s="1"/>
      <c r="E1766" s="1"/>
      <c r="F1766" s="1"/>
      <c r="G1766" s="3"/>
      <c r="H1766" s="1"/>
      <c r="I1766" s="3"/>
      <c r="J1766" s="1"/>
    </row>
    <row r="1767" spans="3:10" s="8" customFormat="1" x14ac:dyDescent="0.25">
      <c r="C1767" s="3"/>
      <c r="D1767" s="1"/>
      <c r="E1767" s="1"/>
      <c r="F1767" s="1"/>
      <c r="G1767" s="3"/>
      <c r="H1767" s="1"/>
      <c r="I1767" s="3"/>
      <c r="J1767" s="1"/>
    </row>
    <row r="1768" spans="3:10" s="8" customFormat="1" x14ac:dyDescent="0.25">
      <c r="C1768" s="3"/>
      <c r="D1768" s="1"/>
      <c r="E1768" s="1"/>
      <c r="F1768" s="1"/>
      <c r="G1768" s="3"/>
      <c r="H1768" s="1"/>
      <c r="I1768" s="3"/>
      <c r="J1768" s="1"/>
    </row>
    <row r="1769" spans="3:10" s="8" customFormat="1" x14ac:dyDescent="0.25">
      <c r="C1769" s="3"/>
      <c r="D1769" s="1"/>
      <c r="E1769" s="1"/>
      <c r="F1769" s="1"/>
      <c r="G1769" s="3"/>
      <c r="H1769" s="1"/>
      <c r="I1769" s="3"/>
      <c r="J1769" s="1"/>
    </row>
    <row r="1770" spans="3:10" s="8" customFormat="1" x14ac:dyDescent="0.25">
      <c r="C1770" s="3"/>
      <c r="D1770" s="1"/>
      <c r="E1770" s="1"/>
      <c r="F1770" s="1"/>
      <c r="G1770" s="3"/>
      <c r="H1770" s="1"/>
      <c r="I1770" s="3"/>
      <c r="J1770" s="1"/>
    </row>
    <row r="1771" spans="3:10" s="8" customFormat="1" x14ac:dyDescent="0.25">
      <c r="C1771" s="3"/>
      <c r="D1771" s="1"/>
      <c r="E1771" s="1"/>
      <c r="F1771" s="1"/>
      <c r="G1771" s="3"/>
      <c r="H1771" s="1"/>
      <c r="I1771" s="3"/>
      <c r="J1771" s="1"/>
    </row>
    <row r="1772" spans="3:10" s="8" customFormat="1" x14ac:dyDescent="0.25">
      <c r="C1772" s="3"/>
      <c r="D1772" s="1"/>
      <c r="E1772" s="1"/>
      <c r="F1772" s="1"/>
      <c r="G1772" s="3"/>
      <c r="H1772" s="1"/>
      <c r="I1772" s="3"/>
      <c r="J1772" s="1"/>
    </row>
    <row r="1773" spans="3:10" s="8" customFormat="1" x14ac:dyDescent="0.25">
      <c r="C1773" s="3"/>
      <c r="D1773" s="1"/>
      <c r="E1773" s="1"/>
      <c r="F1773" s="1"/>
      <c r="G1773" s="3"/>
      <c r="H1773" s="1"/>
      <c r="I1773" s="3"/>
      <c r="J1773" s="1"/>
    </row>
    <row r="1774" spans="3:10" s="8" customFormat="1" x14ac:dyDescent="0.25">
      <c r="C1774" s="3"/>
      <c r="D1774" s="1"/>
      <c r="E1774" s="1"/>
      <c r="F1774" s="1"/>
      <c r="G1774" s="3"/>
      <c r="H1774" s="1"/>
      <c r="I1774" s="3"/>
      <c r="J1774" s="1"/>
    </row>
    <row r="1775" spans="3:10" s="8" customFormat="1" x14ac:dyDescent="0.25">
      <c r="C1775" s="3"/>
      <c r="D1775" s="1"/>
      <c r="E1775" s="1"/>
      <c r="F1775" s="1"/>
      <c r="G1775" s="3"/>
      <c r="H1775" s="1"/>
      <c r="I1775" s="3"/>
      <c r="J1775" s="1"/>
    </row>
    <row r="1776" spans="3:10" s="8" customFormat="1" x14ac:dyDescent="0.25">
      <c r="C1776" s="3"/>
      <c r="D1776" s="1"/>
      <c r="E1776" s="1"/>
      <c r="F1776" s="1"/>
      <c r="G1776" s="3"/>
      <c r="H1776" s="1"/>
      <c r="I1776" s="3"/>
      <c r="J1776" s="1"/>
    </row>
    <row r="1777" spans="3:10" s="8" customFormat="1" x14ac:dyDescent="0.25">
      <c r="C1777" s="3"/>
      <c r="D1777" s="1"/>
      <c r="E1777" s="1"/>
      <c r="F1777" s="1"/>
      <c r="G1777" s="3"/>
      <c r="H1777" s="1"/>
      <c r="I1777" s="3"/>
      <c r="J1777" s="1"/>
    </row>
    <row r="1778" spans="3:10" s="8" customFormat="1" x14ac:dyDescent="0.25">
      <c r="C1778" s="3"/>
      <c r="D1778" s="1"/>
      <c r="E1778" s="1"/>
      <c r="F1778" s="1"/>
      <c r="G1778" s="3"/>
      <c r="H1778" s="1"/>
      <c r="I1778" s="3"/>
      <c r="J1778" s="1"/>
    </row>
    <row r="1779" spans="3:10" s="8" customFormat="1" x14ac:dyDescent="0.25">
      <c r="C1779" s="3"/>
      <c r="D1779" s="1"/>
      <c r="E1779" s="1"/>
      <c r="F1779" s="1"/>
      <c r="G1779" s="3"/>
      <c r="H1779" s="1"/>
      <c r="I1779" s="3"/>
      <c r="J1779" s="1"/>
    </row>
    <row r="1780" spans="3:10" s="8" customFormat="1" x14ac:dyDescent="0.25">
      <c r="C1780" s="3"/>
      <c r="D1780" s="1"/>
      <c r="E1780" s="1"/>
      <c r="F1780" s="1"/>
      <c r="G1780" s="3"/>
      <c r="H1780" s="1"/>
      <c r="I1780" s="3"/>
      <c r="J1780" s="1"/>
    </row>
    <row r="1781" spans="3:10" s="8" customFormat="1" x14ac:dyDescent="0.25">
      <c r="C1781" s="3"/>
      <c r="D1781" s="1"/>
      <c r="E1781" s="1"/>
      <c r="F1781" s="1"/>
      <c r="G1781" s="3"/>
      <c r="H1781" s="1"/>
      <c r="I1781" s="3"/>
      <c r="J1781" s="1"/>
    </row>
    <row r="1782" spans="3:10" s="8" customFormat="1" x14ac:dyDescent="0.25">
      <c r="C1782" s="3"/>
      <c r="D1782" s="1"/>
      <c r="E1782" s="1"/>
      <c r="F1782" s="1"/>
      <c r="G1782" s="3"/>
      <c r="H1782" s="1"/>
      <c r="I1782" s="3"/>
      <c r="J1782" s="1"/>
    </row>
    <row r="1783" spans="3:10" s="8" customFormat="1" x14ac:dyDescent="0.25">
      <c r="C1783" s="3"/>
      <c r="D1783" s="1"/>
      <c r="E1783" s="1"/>
      <c r="F1783" s="1"/>
      <c r="G1783" s="3"/>
      <c r="H1783" s="1"/>
      <c r="I1783" s="3"/>
      <c r="J1783" s="1"/>
    </row>
    <row r="1784" spans="3:10" s="8" customFormat="1" x14ac:dyDescent="0.25">
      <c r="C1784" s="3"/>
      <c r="D1784" s="1"/>
      <c r="E1784" s="1"/>
      <c r="F1784" s="1"/>
      <c r="G1784" s="3"/>
      <c r="H1784" s="1"/>
      <c r="I1784" s="3"/>
      <c r="J1784" s="1"/>
    </row>
    <row r="1785" spans="3:10" s="8" customFormat="1" x14ac:dyDescent="0.25">
      <c r="C1785" s="3"/>
      <c r="D1785" s="1"/>
      <c r="E1785" s="1"/>
      <c r="F1785" s="1"/>
      <c r="G1785" s="3"/>
      <c r="H1785" s="1"/>
      <c r="I1785" s="3"/>
      <c r="J1785" s="1"/>
    </row>
    <row r="1786" spans="3:10" s="8" customFormat="1" x14ac:dyDescent="0.25">
      <c r="C1786" s="3"/>
      <c r="D1786" s="1"/>
      <c r="E1786" s="1"/>
      <c r="F1786" s="1"/>
      <c r="G1786" s="3"/>
      <c r="H1786" s="1"/>
      <c r="I1786" s="3"/>
      <c r="J1786" s="1"/>
    </row>
    <row r="1787" spans="3:10" s="8" customFormat="1" x14ac:dyDescent="0.25">
      <c r="C1787" s="3"/>
      <c r="D1787" s="1"/>
      <c r="E1787" s="1"/>
      <c r="F1787" s="1"/>
      <c r="G1787" s="3"/>
      <c r="H1787" s="1"/>
      <c r="I1787" s="3"/>
      <c r="J1787" s="1"/>
    </row>
    <row r="1788" spans="3:10" s="8" customFormat="1" x14ac:dyDescent="0.25">
      <c r="C1788" s="3"/>
      <c r="D1788" s="1"/>
      <c r="E1788" s="1"/>
      <c r="F1788" s="1"/>
      <c r="G1788" s="3"/>
      <c r="H1788" s="1"/>
      <c r="I1788" s="3"/>
      <c r="J1788" s="1"/>
    </row>
    <row r="1789" spans="3:10" s="8" customFormat="1" x14ac:dyDescent="0.25">
      <c r="C1789" s="3"/>
      <c r="D1789" s="1"/>
      <c r="E1789" s="1"/>
      <c r="F1789" s="1"/>
      <c r="G1789" s="3"/>
      <c r="H1789" s="1"/>
      <c r="I1789" s="3"/>
      <c r="J1789" s="1"/>
    </row>
    <row r="1790" spans="3:10" s="8" customFormat="1" x14ac:dyDescent="0.25">
      <c r="C1790" s="3"/>
      <c r="D1790" s="1"/>
      <c r="E1790" s="1"/>
      <c r="F1790" s="1"/>
      <c r="G1790" s="3"/>
      <c r="H1790" s="1"/>
      <c r="I1790" s="3"/>
      <c r="J1790" s="1"/>
    </row>
    <row r="1791" spans="3:10" s="8" customFormat="1" x14ac:dyDescent="0.25">
      <c r="C1791" s="3"/>
      <c r="D1791" s="1"/>
      <c r="E1791" s="1"/>
      <c r="F1791" s="1"/>
      <c r="G1791" s="3"/>
      <c r="H1791" s="1"/>
      <c r="I1791" s="3"/>
      <c r="J1791" s="1"/>
    </row>
    <row r="1792" spans="3:10" s="8" customFormat="1" x14ac:dyDescent="0.25">
      <c r="C1792" s="3"/>
      <c r="D1792" s="1"/>
      <c r="E1792" s="1"/>
      <c r="F1792" s="1"/>
      <c r="G1792" s="3"/>
      <c r="H1792" s="1"/>
      <c r="I1792" s="3"/>
      <c r="J1792" s="1"/>
    </row>
    <row r="1793" spans="3:10" s="8" customFormat="1" x14ac:dyDescent="0.25">
      <c r="C1793" s="3"/>
      <c r="D1793" s="1"/>
      <c r="E1793" s="1"/>
      <c r="F1793" s="1"/>
      <c r="G1793" s="3"/>
      <c r="H1793" s="1"/>
      <c r="I1793" s="3"/>
      <c r="J1793" s="1"/>
    </row>
    <row r="1794" spans="3:10" s="8" customFormat="1" x14ac:dyDescent="0.25">
      <c r="C1794" s="3"/>
      <c r="D1794" s="1"/>
      <c r="E1794" s="1"/>
      <c r="F1794" s="1"/>
      <c r="G1794" s="3"/>
      <c r="H1794" s="1"/>
      <c r="I1794" s="3"/>
      <c r="J1794" s="1"/>
    </row>
    <row r="1795" spans="3:10" s="8" customFormat="1" x14ac:dyDescent="0.25">
      <c r="C1795" s="3"/>
      <c r="D1795" s="1"/>
      <c r="E1795" s="1"/>
      <c r="F1795" s="1"/>
      <c r="G1795" s="3"/>
      <c r="H1795" s="1"/>
      <c r="I1795" s="3"/>
      <c r="J1795" s="1"/>
    </row>
    <row r="1796" spans="3:10" s="8" customFormat="1" x14ac:dyDescent="0.25">
      <c r="C1796" s="3"/>
      <c r="D1796" s="1"/>
      <c r="E1796" s="1"/>
      <c r="F1796" s="1"/>
      <c r="G1796" s="3"/>
      <c r="H1796" s="1"/>
      <c r="I1796" s="3"/>
      <c r="J1796" s="1"/>
    </row>
    <row r="1797" spans="3:10" s="8" customFormat="1" x14ac:dyDescent="0.25">
      <c r="C1797" s="3"/>
      <c r="D1797" s="1"/>
      <c r="E1797" s="1"/>
      <c r="F1797" s="1"/>
      <c r="G1797" s="3"/>
      <c r="H1797" s="1"/>
      <c r="I1797" s="3"/>
      <c r="J1797" s="1"/>
    </row>
    <row r="1798" spans="3:10" s="8" customFormat="1" x14ac:dyDescent="0.25">
      <c r="C1798" s="3"/>
      <c r="D1798" s="1"/>
      <c r="E1798" s="1"/>
      <c r="F1798" s="1"/>
      <c r="G1798" s="3"/>
      <c r="H1798" s="1"/>
      <c r="I1798" s="3"/>
      <c r="J1798" s="1"/>
    </row>
    <row r="1799" spans="3:10" s="8" customFormat="1" x14ac:dyDescent="0.25">
      <c r="C1799" s="3"/>
      <c r="D1799" s="1"/>
      <c r="E1799" s="1"/>
      <c r="F1799" s="1"/>
      <c r="G1799" s="3"/>
      <c r="H1799" s="1"/>
      <c r="I1799" s="3"/>
      <c r="J1799" s="1"/>
    </row>
    <row r="1800" spans="3:10" s="8" customFormat="1" x14ac:dyDescent="0.25">
      <c r="C1800" s="3"/>
      <c r="D1800" s="1"/>
      <c r="E1800" s="1"/>
      <c r="F1800" s="1"/>
      <c r="G1800" s="3"/>
      <c r="H1800" s="1"/>
      <c r="I1800" s="3"/>
      <c r="J1800" s="1"/>
    </row>
    <row r="1801" spans="3:10" s="8" customFormat="1" x14ac:dyDescent="0.25">
      <c r="C1801" s="3"/>
      <c r="D1801" s="1"/>
      <c r="E1801" s="1"/>
      <c r="F1801" s="1"/>
      <c r="G1801" s="3"/>
      <c r="H1801" s="1"/>
      <c r="I1801" s="3"/>
      <c r="J1801" s="1"/>
    </row>
    <row r="1802" spans="3:10" s="8" customFormat="1" x14ac:dyDescent="0.25">
      <c r="C1802" s="3"/>
      <c r="D1802" s="1"/>
      <c r="E1802" s="1"/>
      <c r="F1802" s="1"/>
      <c r="G1802" s="3"/>
      <c r="H1802" s="1"/>
      <c r="I1802" s="3"/>
      <c r="J1802" s="1"/>
    </row>
    <row r="1803" spans="3:10" s="8" customFormat="1" x14ac:dyDescent="0.25">
      <c r="C1803" s="3"/>
      <c r="D1803" s="1"/>
      <c r="E1803" s="1"/>
      <c r="F1803" s="1"/>
      <c r="G1803" s="3"/>
      <c r="H1803" s="1"/>
      <c r="I1803" s="3"/>
      <c r="J1803" s="1"/>
    </row>
    <row r="1804" spans="3:10" s="8" customFormat="1" x14ac:dyDescent="0.25">
      <c r="C1804" s="3"/>
      <c r="D1804" s="1"/>
      <c r="E1804" s="1"/>
      <c r="F1804" s="1"/>
      <c r="G1804" s="3"/>
      <c r="H1804" s="1"/>
      <c r="I1804" s="3"/>
      <c r="J1804" s="1"/>
    </row>
    <row r="1805" spans="3:10" s="8" customFormat="1" x14ac:dyDescent="0.25">
      <c r="C1805" s="3"/>
      <c r="D1805" s="1"/>
      <c r="E1805" s="1"/>
      <c r="F1805" s="1"/>
      <c r="G1805" s="3"/>
      <c r="H1805" s="1"/>
      <c r="I1805" s="3"/>
      <c r="J1805" s="1"/>
    </row>
    <row r="1806" spans="3:10" s="8" customFormat="1" x14ac:dyDescent="0.25">
      <c r="C1806" s="3"/>
      <c r="D1806" s="1"/>
      <c r="E1806" s="1"/>
      <c r="F1806" s="1"/>
      <c r="G1806" s="3"/>
      <c r="H1806" s="1"/>
      <c r="I1806" s="3"/>
      <c r="J1806" s="1"/>
    </row>
    <row r="1807" spans="3:10" s="8" customFormat="1" x14ac:dyDescent="0.25">
      <c r="C1807" s="3"/>
      <c r="D1807" s="1"/>
      <c r="E1807" s="1"/>
      <c r="F1807" s="1"/>
      <c r="G1807" s="3"/>
      <c r="H1807" s="1"/>
      <c r="I1807" s="3"/>
      <c r="J1807" s="1"/>
    </row>
    <row r="1808" spans="3:10" s="8" customFormat="1" x14ac:dyDescent="0.25">
      <c r="C1808" s="3"/>
      <c r="D1808" s="1"/>
      <c r="E1808" s="1"/>
      <c r="F1808" s="1"/>
      <c r="G1808" s="3"/>
      <c r="H1808" s="1"/>
      <c r="I1808" s="3"/>
      <c r="J1808" s="1"/>
    </row>
    <row r="1809" spans="3:10" s="8" customFormat="1" x14ac:dyDescent="0.25">
      <c r="C1809" s="3"/>
      <c r="D1809" s="1"/>
      <c r="E1809" s="1"/>
      <c r="F1809" s="1"/>
      <c r="G1809" s="3"/>
      <c r="H1809" s="1"/>
      <c r="I1809" s="3"/>
      <c r="J1809" s="1"/>
    </row>
    <row r="1810" spans="3:10" s="8" customFormat="1" x14ac:dyDescent="0.25">
      <c r="C1810" s="3"/>
      <c r="D1810" s="1"/>
      <c r="E1810" s="1"/>
      <c r="F1810" s="1"/>
      <c r="G1810" s="3"/>
      <c r="H1810" s="1"/>
      <c r="I1810" s="3"/>
      <c r="J1810" s="1"/>
    </row>
    <row r="1811" spans="3:10" s="8" customFormat="1" x14ac:dyDescent="0.25">
      <c r="C1811" s="3"/>
      <c r="D1811" s="1"/>
      <c r="E1811" s="1"/>
      <c r="F1811" s="1"/>
      <c r="G1811" s="3"/>
      <c r="H1811" s="1"/>
      <c r="I1811" s="3"/>
      <c r="J1811" s="1"/>
    </row>
    <row r="1812" spans="3:10" s="8" customFormat="1" x14ac:dyDescent="0.25">
      <c r="C1812" s="3"/>
      <c r="D1812" s="1"/>
      <c r="E1812" s="1"/>
      <c r="F1812" s="1"/>
      <c r="G1812" s="3"/>
      <c r="H1812" s="1"/>
      <c r="I1812" s="3"/>
      <c r="J1812" s="1"/>
    </row>
    <row r="1813" spans="3:10" s="8" customFormat="1" x14ac:dyDescent="0.25">
      <c r="C1813" s="3"/>
      <c r="D1813" s="1"/>
      <c r="E1813" s="1"/>
      <c r="F1813" s="1"/>
      <c r="G1813" s="3"/>
      <c r="H1813" s="1"/>
      <c r="I1813" s="3"/>
      <c r="J1813" s="1"/>
    </row>
    <row r="1814" spans="3:10" s="8" customFormat="1" x14ac:dyDescent="0.25">
      <c r="C1814" s="3"/>
      <c r="D1814" s="1"/>
      <c r="E1814" s="1"/>
      <c r="F1814" s="1"/>
      <c r="G1814" s="3"/>
      <c r="H1814" s="1"/>
      <c r="I1814" s="3"/>
      <c r="J1814" s="1"/>
    </row>
    <row r="1815" spans="3:10" s="8" customFormat="1" x14ac:dyDescent="0.25">
      <c r="C1815" s="3"/>
      <c r="D1815" s="1"/>
      <c r="E1815" s="1"/>
      <c r="F1815" s="1"/>
      <c r="G1815" s="3"/>
      <c r="H1815" s="1"/>
      <c r="I1815" s="3"/>
      <c r="J1815" s="1"/>
    </row>
    <row r="1816" spans="3:10" s="8" customFormat="1" x14ac:dyDescent="0.25">
      <c r="C1816" s="3"/>
      <c r="D1816" s="1"/>
      <c r="E1816" s="1"/>
      <c r="F1816" s="1"/>
      <c r="G1816" s="3"/>
      <c r="H1816" s="1"/>
      <c r="I1816" s="3"/>
      <c r="J1816" s="1"/>
    </row>
    <row r="1817" spans="3:10" s="8" customFormat="1" x14ac:dyDescent="0.25">
      <c r="C1817" s="3"/>
      <c r="D1817" s="1"/>
      <c r="E1817" s="1"/>
      <c r="F1817" s="1"/>
      <c r="G1817" s="3"/>
      <c r="H1817" s="1"/>
      <c r="I1817" s="3"/>
      <c r="J1817" s="1"/>
    </row>
    <row r="1818" spans="3:10" s="8" customFormat="1" x14ac:dyDescent="0.25">
      <c r="C1818" s="3"/>
      <c r="D1818" s="1"/>
      <c r="E1818" s="1"/>
      <c r="F1818" s="1"/>
      <c r="G1818" s="3"/>
      <c r="H1818" s="1"/>
      <c r="I1818" s="3"/>
      <c r="J1818" s="1"/>
    </row>
    <row r="1819" spans="3:10" s="8" customFormat="1" x14ac:dyDescent="0.25">
      <c r="C1819" s="3"/>
      <c r="D1819" s="1"/>
      <c r="E1819" s="1"/>
      <c r="F1819" s="1"/>
      <c r="G1819" s="3"/>
      <c r="H1819" s="1"/>
      <c r="I1819" s="3"/>
      <c r="J1819" s="1"/>
    </row>
    <row r="1820" spans="3:10" s="8" customFormat="1" x14ac:dyDescent="0.25">
      <c r="C1820" s="3"/>
      <c r="D1820" s="1"/>
      <c r="E1820" s="1"/>
      <c r="F1820" s="1"/>
      <c r="G1820" s="3"/>
      <c r="H1820" s="1"/>
      <c r="I1820" s="3"/>
      <c r="J1820" s="1"/>
    </row>
    <row r="1821" spans="3:10" s="8" customFormat="1" x14ac:dyDescent="0.25">
      <c r="C1821" s="3"/>
      <c r="D1821" s="1"/>
      <c r="E1821" s="1"/>
      <c r="F1821" s="1"/>
      <c r="G1821" s="3"/>
      <c r="H1821" s="1"/>
      <c r="I1821" s="3"/>
      <c r="J1821" s="1"/>
    </row>
    <row r="1822" spans="3:10" s="8" customFormat="1" x14ac:dyDescent="0.25">
      <c r="C1822" s="3"/>
      <c r="D1822" s="1"/>
      <c r="E1822" s="1"/>
      <c r="F1822" s="1"/>
      <c r="G1822" s="3"/>
      <c r="H1822" s="1"/>
      <c r="I1822" s="3"/>
      <c r="J1822" s="1"/>
    </row>
    <row r="1823" spans="3:10" s="8" customFormat="1" x14ac:dyDescent="0.25">
      <c r="C1823" s="3"/>
      <c r="D1823" s="1"/>
      <c r="E1823" s="1"/>
      <c r="F1823" s="1"/>
      <c r="G1823" s="3"/>
      <c r="H1823" s="1"/>
      <c r="I1823" s="3"/>
      <c r="J1823" s="1"/>
    </row>
    <row r="1824" spans="3:10" s="8" customFormat="1" x14ac:dyDescent="0.25">
      <c r="C1824" s="3"/>
      <c r="D1824" s="1"/>
      <c r="E1824" s="1"/>
      <c r="F1824" s="1"/>
      <c r="G1824" s="3"/>
      <c r="H1824" s="1"/>
      <c r="I1824" s="3"/>
      <c r="J1824" s="1"/>
    </row>
    <row r="1825" spans="3:10" s="8" customFormat="1" x14ac:dyDescent="0.25">
      <c r="C1825" s="3"/>
      <c r="D1825" s="1"/>
      <c r="E1825" s="1"/>
      <c r="F1825" s="1"/>
      <c r="G1825" s="3"/>
      <c r="H1825" s="1"/>
      <c r="I1825" s="3"/>
      <c r="J1825" s="1"/>
    </row>
    <row r="1826" spans="3:10" s="8" customFormat="1" x14ac:dyDescent="0.25">
      <c r="C1826" s="3"/>
      <c r="D1826" s="1"/>
      <c r="E1826" s="1"/>
      <c r="F1826" s="1"/>
      <c r="G1826" s="3"/>
      <c r="H1826" s="1"/>
      <c r="I1826" s="3"/>
      <c r="J1826" s="1"/>
    </row>
    <row r="1827" spans="3:10" s="8" customFormat="1" x14ac:dyDescent="0.25">
      <c r="C1827" s="3"/>
      <c r="D1827" s="1"/>
      <c r="E1827" s="1"/>
      <c r="F1827" s="1"/>
      <c r="G1827" s="3"/>
      <c r="H1827" s="1"/>
      <c r="I1827" s="3"/>
      <c r="J1827" s="1"/>
    </row>
    <row r="1828" spans="3:10" s="8" customFormat="1" x14ac:dyDescent="0.25">
      <c r="C1828" s="3"/>
      <c r="D1828" s="1"/>
      <c r="E1828" s="1"/>
      <c r="F1828" s="1"/>
      <c r="G1828" s="3"/>
      <c r="H1828" s="1"/>
      <c r="I1828" s="3"/>
      <c r="J1828" s="1"/>
    </row>
    <row r="1829" spans="3:10" s="8" customFormat="1" x14ac:dyDescent="0.25">
      <c r="C1829" s="3"/>
      <c r="D1829" s="1"/>
      <c r="E1829" s="1"/>
      <c r="F1829" s="1"/>
      <c r="G1829" s="3"/>
      <c r="H1829" s="1"/>
      <c r="I1829" s="3"/>
      <c r="J1829" s="1"/>
    </row>
    <row r="1830" spans="3:10" s="8" customFormat="1" x14ac:dyDescent="0.25">
      <c r="C1830" s="3"/>
      <c r="D1830" s="1"/>
      <c r="E1830" s="1"/>
      <c r="F1830" s="1"/>
      <c r="G1830" s="3"/>
      <c r="H1830" s="1"/>
      <c r="I1830" s="3"/>
      <c r="J1830" s="1"/>
    </row>
    <row r="1831" spans="3:10" s="8" customFormat="1" x14ac:dyDescent="0.25">
      <c r="C1831" s="3"/>
      <c r="D1831" s="1"/>
      <c r="E1831" s="1"/>
      <c r="F1831" s="1"/>
      <c r="G1831" s="3"/>
      <c r="H1831" s="1"/>
      <c r="I1831" s="3"/>
      <c r="J1831" s="1"/>
    </row>
    <row r="1832" spans="3:10" s="8" customFormat="1" x14ac:dyDescent="0.25">
      <c r="C1832" s="3"/>
      <c r="D1832" s="1"/>
      <c r="E1832" s="1"/>
      <c r="F1832" s="1"/>
      <c r="G1832" s="3"/>
      <c r="H1832" s="1"/>
      <c r="I1832" s="3"/>
      <c r="J1832" s="1"/>
    </row>
    <row r="1833" spans="3:10" s="8" customFormat="1" x14ac:dyDescent="0.25">
      <c r="C1833" s="3"/>
      <c r="D1833" s="1"/>
      <c r="E1833" s="1"/>
      <c r="F1833" s="1"/>
      <c r="G1833" s="3"/>
      <c r="H1833" s="1"/>
      <c r="I1833" s="3"/>
      <c r="J1833" s="1"/>
    </row>
    <row r="1834" spans="3:10" s="8" customFormat="1" x14ac:dyDescent="0.25">
      <c r="C1834" s="3"/>
      <c r="D1834" s="1"/>
      <c r="E1834" s="1"/>
      <c r="F1834" s="1"/>
      <c r="G1834" s="3"/>
      <c r="H1834" s="1"/>
      <c r="I1834" s="3"/>
      <c r="J1834" s="1"/>
    </row>
    <row r="1835" spans="3:10" s="8" customFormat="1" x14ac:dyDescent="0.25">
      <c r="C1835" s="3"/>
      <c r="D1835" s="1"/>
      <c r="E1835" s="1"/>
      <c r="F1835" s="1"/>
      <c r="G1835" s="3"/>
      <c r="H1835" s="1"/>
      <c r="I1835" s="3"/>
      <c r="J1835" s="1"/>
    </row>
    <row r="1836" spans="3:10" s="8" customFormat="1" x14ac:dyDescent="0.25">
      <c r="C1836" s="3"/>
      <c r="D1836" s="1"/>
      <c r="E1836" s="1"/>
      <c r="F1836" s="1"/>
      <c r="G1836" s="3"/>
      <c r="H1836" s="1"/>
      <c r="I1836" s="3"/>
      <c r="J1836" s="1"/>
    </row>
    <row r="1837" spans="3:10" s="8" customFormat="1" x14ac:dyDescent="0.25">
      <c r="C1837" s="3"/>
      <c r="D1837" s="1"/>
      <c r="E1837" s="1"/>
      <c r="F1837" s="1"/>
      <c r="G1837" s="3"/>
      <c r="H1837" s="1"/>
      <c r="I1837" s="3"/>
      <c r="J1837" s="1"/>
    </row>
    <row r="1838" spans="3:10" s="8" customFormat="1" x14ac:dyDescent="0.25">
      <c r="C1838" s="3"/>
      <c r="D1838" s="1"/>
      <c r="E1838" s="1"/>
      <c r="F1838" s="1"/>
      <c r="G1838" s="3"/>
      <c r="H1838" s="1"/>
      <c r="I1838" s="3"/>
      <c r="J1838" s="1"/>
    </row>
    <row r="1839" spans="3:10" s="8" customFormat="1" x14ac:dyDescent="0.25">
      <c r="C1839" s="3"/>
      <c r="D1839" s="1"/>
      <c r="E1839" s="1"/>
      <c r="F1839" s="1"/>
      <c r="G1839" s="3"/>
      <c r="H1839" s="1"/>
      <c r="I1839" s="3"/>
      <c r="J1839" s="1"/>
    </row>
    <row r="1840" spans="3:10" s="8" customFormat="1" x14ac:dyDescent="0.25">
      <c r="C1840" s="3"/>
      <c r="D1840" s="1"/>
      <c r="E1840" s="1"/>
      <c r="F1840" s="1"/>
      <c r="G1840" s="3"/>
      <c r="H1840" s="1"/>
      <c r="I1840" s="3"/>
      <c r="J1840" s="1"/>
    </row>
    <row r="1841" spans="3:10" s="8" customFormat="1" x14ac:dyDescent="0.25">
      <c r="C1841" s="3"/>
      <c r="D1841" s="1"/>
      <c r="E1841" s="1"/>
      <c r="F1841" s="1"/>
      <c r="G1841" s="3"/>
      <c r="H1841" s="1"/>
      <c r="I1841" s="3"/>
      <c r="J1841" s="1"/>
    </row>
    <row r="1842" spans="3:10" s="8" customFormat="1" x14ac:dyDescent="0.25">
      <c r="C1842" s="3"/>
      <c r="D1842" s="1"/>
      <c r="E1842" s="1"/>
      <c r="F1842" s="1"/>
      <c r="G1842" s="3"/>
      <c r="H1842" s="1"/>
      <c r="I1842" s="3"/>
      <c r="J1842" s="1"/>
    </row>
    <row r="1843" spans="3:10" s="8" customFormat="1" x14ac:dyDescent="0.25">
      <c r="C1843" s="3"/>
      <c r="D1843" s="1"/>
      <c r="E1843" s="1"/>
      <c r="F1843" s="1"/>
      <c r="G1843" s="3"/>
      <c r="H1843" s="1"/>
      <c r="I1843" s="3"/>
      <c r="J1843" s="1"/>
    </row>
    <row r="1844" spans="3:10" s="8" customFormat="1" x14ac:dyDescent="0.25">
      <c r="C1844" s="3"/>
      <c r="D1844" s="1"/>
      <c r="E1844" s="1"/>
      <c r="F1844" s="1"/>
      <c r="G1844" s="3"/>
      <c r="H1844" s="1"/>
      <c r="I1844" s="3"/>
      <c r="J1844" s="1"/>
    </row>
    <row r="1845" spans="3:10" s="8" customFormat="1" x14ac:dyDescent="0.25">
      <c r="C1845" s="3"/>
      <c r="D1845" s="1"/>
      <c r="E1845" s="1"/>
      <c r="F1845" s="1"/>
      <c r="G1845" s="3"/>
      <c r="H1845" s="1"/>
      <c r="I1845" s="3"/>
      <c r="J1845" s="1"/>
    </row>
    <row r="1846" spans="3:10" s="8" customFormat="1" x14ac:dyDescent="0.25">
      <c r="C1846" s="3"/>
      <c r="D1846" s="1"/>
      <c r="E1846" s="1"/>
      <c r="F1846" s="1"/>
      <c r="G1846" s="3"/>
      <c r="H1846" s="1"/>
      <c r="I1846" s="3"/>
      <c r="J1846" s="1"/>
    </row>
    <row r="1847" spans="3:10" s="8" customFormat="1" x14ac:dyDescent="0.25">
      <c r="C1847" s="3"/>
      <c r="D1847" s="1"/>
      <c r="E1847" s="1"/>
      <c r="F1847" s="1"/>
      <c r="G1847" s="3"/>
      <c r="H1847" s="1"/>
      <c r="I1847" s="3"/>
      <c r="J1847" s="1"/>
    </row>
    <row r="1848" spans="3:10" s="8" customFormat="1" x14ac:dyDescent="0.25">
      <c r="C1848" s="3"/>
      <c r="D1848" s="1"/>
      <c r="E1848" s="1"/>
      <c r="F1848" s="1"/>
      <c r="G1848" s="3"/>
      <c r="H1848" s="1"/>
      <c r="I1848" s="3"/>
      <c r="J1848" s="1"/>
    </row>
    <row r="1849" spans="3:10" s="8" customFormat="1" x14ac:dyDescent="0.25">
      <c r="C1849" s="3"/>
      <c r="D1849" s="1"/>
      <c r="E1849" s="1"/>
      <c r="F1849" s="1"/>
      <c r="G1849" s="3"/>
      <c r="H1849" s="1"/>
      <c r="I1849" s="3"/>
      <c r="J1849" s="1"/>
    </row>
    <row r="1850" spans="3:10" s="8" customFormat="1" x14ac:dyDescent="0.25">
      <c r="C1850" s="3"/>
      <c r="D1850" s="1"/>
      <c r="E1850" s="1"/>
      <c r="F1850" s="1"/>
      <c r="G1850" s="3"/>
      <c r="H1850" s="1"/>
      <c r="I1850" s="3"/>
      <c r="J1850" s="1"/>
    </row>
    <row r="1851" spans="3:10" s="8" customFormat="1" x14ac:dyDescent="0.25">
      <c r="C1851" s="3"/>
      <c r="D1851" s="1"/>
      <c r="E1851" s="1"/>
      <c r="F1851" s="1"/>
      <c r="G1851" s="3"/>
      <c r="H1851" s="1"/>
      <c r="I1851" s="3"/>
      <c r="J1851" s="1"/>
    </row>
    <row r="1852" spans="3:10" s="8" customFormat="1" x14ac:dyDescent="0.25">
      <c r="C1852" s="3"/>
      <c r="D1852" s="1"/>
      <c r="E1852" s="1"/>
      <c r="F1852" s="1"/>
      <c r="G1852" s="3"/>
      <c r="H1852" s="1"/>
      <c r="I1852" s="3"/>
      <c r="J1852" s="1"/>
    </row>
    <row r="1853" spans="3:10" s="8" customFormat="1" x14ac:dyDescent="0.25">
      <c r="C1853" s="3"/>
      <c r="D1853" s="1"/>
      <c r="E1853" s="1"/>
      <c r="F1853" s="1"/>
      <c r="G1853" s="3"/>
      <c r="H1853" s="1"/>
      <c r="I1853" s="3"/>
      <c r="J1853" s="1"/>
    </row>
    <row r="1854" spans="3:10" s="8" customFormat="1" x14ac:dyDescent="0.25">
      <c r="C1854" s="3"/>
      <c r="D1854" s="1"/>
      <c r="E1854" s="1"/>
      <c r="F1854" s="1"/>
      <c r="G1854" s="3"/>
      <c r="H1854" s="1"/>
      <c r="I1854" s="3"/>
      <c r="J1854" s="1"/>
    </row>
    <row r="1855" spans="3:10" s="8" customFormat="1" x14ac:dyDescent="0.25">
      <c r="C1855" s="3"/>
      <c r="D1855" s="1"/>
      <c r="E1855" s="1"/>
      <c r="F1855" s="1"/>
      <c r="G1855" s="3"/>
      <c r="H1855" s="1"/>
      <c r="I1855" s="3"/>
      <c r="J1855" s="1"/>
    </row>
    <row r="1856" spans="3:10" s="8" customFormat="1" x14ac:dyDescent="0.25">
      <c r="C1856" s="3"/>
      <c r="D1856" s="1"/>
      <c r="E1856" s="1"/>
      <c r="F1856" s="1"/>
      <c r="G1856" s="3"/>
      <c r="H1856" s="1"/>
      <c r="I1856" s="3"/>
      <c r="J1856" s="1"/>
    </row>
    <row r="1857" spans="3:10" s="8" customFormat="1" x14ac:dyDescent="0.25">
      <c r="C1857" s="3"/>
      <c r="D1857" s="1"/>
      <c r="E1857" s="1"/>
      <c r="F1857" s="1"/>
      <c r="G1857" s="3"/>
      <c r="H1857" s="1"/>
      <c r="I1857" s="3"/>
      <c r="J1857" s="1"/>
    </row>
    <row r="1858" spans="3:10" s="8" customFormat="1" x14ac:dyDescent="0.25">
      <c r="C1858" s="3"/>
      <c r="D1858" s="1"/>
      <c r="E1858" s="1"/>
      <c r="F1858" s="1"/>
      <c r="G1858" s="3"/>
      <c r="H1858" s="1"/>
      <c r="I1858" s="3"/>
      <c r="J1858" s="1"/>
    </row>
    <row r="1859" spans="3:10" s="8" customFormat="1" x14ac:dyDescent="0.25">
      <c r="C1859" s="3"/>
      <c r="D1859" s="1"/>
      <c r="E1859" s="1"/>
      <c r="F1859" s="1"/>
      <c r="G1859" s="3"/>
      <c r="H1859" s="1"/>
      <c r="I1859" s="3"/>
      <c r="J1859" s="1"/>
    </row>
    <row r="1860" spans="3:10" s="8" customFormat="1" x14ac:dyDescent="0.25">
      <c r="C1860" s="3"/>
      <c r="D1860" s="1"/>
      <c r="E1860" s="1"/>
      <c r="F1860" s="1"/>
      <c r="G1860" s="3"/>
      <c r="H1860" s="1"/>
      <c r="I1860" s="3"/>
      <c r="J1860" s="1"/>
    </row>
    <row r="1861" spans="3:10" s="8" customFormat="1" x14ac:dyDescent="0.25">
      <c r="C1861" s="3"/>
      <c r="D1861" s="1"/>
      <c r="E1861" s="1"/>
      <c r="F1861" s="1"/>
      <c r="G1861" s="3"/>
      <c r="H1861" s="1"/>
      <c r="I1861" s="3"/>
      <c r="J1861" s="1"/>
    </row>
    <row r="1862" spans="3:10" s="8" customFormat="1" x14ac:dyDescent="0.25">
      <c r="C1862" s="3"/>
      <c r="D1862" s="1"/>
      <c r="E1862" s="1"/>
      <c r="F1862" s="1"/>
      <c r="G1862" s="3"/>
      <c r="H1862" s="1"/>
      <c r="I1862" s="3"/>
      <c r="J1862" s="1"/>
    </row>
    <row r="1863" spans="3:10" s="8" customFormat="1" x14ac:dyDescent="0.25">
      <c r="C1863" s="3"/>
      <c r="D1863" s="1"/>
      <c r="E1863" s="1"/>
      <c r="F1863" s="1"/>
      <c r="G1863" s="3"/>
      <c r="H1863" s="1"/>
      <c r="I1863" s="3"/>
      <c r="J1863" s="1"/>
    </row>
    <row r="1864" spans="3:10" s="8" customFormat="1" x14ac:dyDescent="0.25">
      <c r="C1864" s="3"/>
      <c r="D1864" s="1"/>
      <c r="E1864" s="1"/>
      <c r="F1864" s="1"/>
      <c r="G1864" s="3"/>
      <c r="H1864" s="1"/>
      <c r="I1864" s="3"/>
      <c r="J1864" s="1"/>
    </row>
    <row r="1865" spans="3:10" s="8" customFormat="1" x14ac:dyDescent="0.25">
      <c r="C1865" s="3"/>
      <c r="D1865" s="1"/>
      <c r="E1865" s="1"/>
      <c r="F1865" s="1"/>
      <c r="G1865" s="3"/>
      <c r="H1865" s="1"/>
      <c r="I1865" s="3"/>
      <c r="J1865" s="1"/>
    </row>
    <row r="1866" spans="3:10" s="8" customFormat="1" x14ac:dyDescent="0.25">
      <c r="C1866" s="3"/>
      <c r="D1866" s="1"/>
      <c r="E1866" s="1"/>
      <c r="F1866" s="1"/>
      <c r="G1866" s="3"/>
      <c r="H1866" s="1"/>
      <c r="I1866" s="3"/>
      <c r="J1866" s="1"/>
    </row>
    <row r="1867" spans="3:10" s="8" customFormat="1" x14ac:dyDescent="0.25">
      <c r="C1867" s="3"/>
      <c r="D1867" s="1"/>
      <c r="E1867" s="1"/>
      <c r="F1867" s="1"/>
      <c r="G1867" s="3"/>
      <c r="H1867" s="1"/>
      <c r="I1867" s="3"/>
      <c r="J1867" s="1"/>
    </row>
    <row r="1868" spans="3:10" s="8" customFormat="1" x14ac:dyDescent="0.25">
      <c r="C1868" s="3"/>
      <c r="D1868" s="1"/>
      <c r="E1868" s="1"/>
      <c r="F1868" s="1"/>
      <c r="G1868" s="3"/>
      <c r="H1868" s="1"/>
      <c r="I1868" s="3"/>
      <c r="J1868" s="1"/>
    </row>
    <row r="1869" spans="3:10" s="8" customFormat="1" x14ac:dyDescent="0.25">
      <c r="C1869" s="3"/>
      <c r="D1869" s="1"/>
      <c r="E1869" s="1"/>
      <c r="F1869" s="1"/>
      <c r="G1869" s="3"/>
      <c r="H1869" s="1"/>
      <c r="I1869" s="3"/>
      <c r="J1869" s="1"/>
    </row>
    <row r="1870" spans="3:10" s="8" customFormat="1" x14ac:dyDescent="0.25">
      <c r="C1870" s="3"/>
      <c r="D1870" s="1"/>
      <c r="E1870" s="1"/>
      <c r="F1870" s="1"/>
      <c r="G1870" s="3"/>
      <c r="H1870" s="1"/>
      <c r="I1870" s="3"/>
      <c r="J1870" s="1"/>
    </row>
    <row r="1871" spans="3:10" s="8" customFormat="1" x14ac:dyDescent="0.25">
      <c r="C1871" s="3"/>
      <c r="D1871" s="1"/>
      <c r="E1871" s="1"/>
      <c r="F1871" s="1"/>
      <c r="G1871" s="3"/>
      <c r="H1871" s="1"/>
      <c r="I1871" s="3"/>
      <c r="J1871" s="1"/>
    </row>
    <row r="1872" spans="3:10" s="8" customFormat="1" x14ac:dyDescent="0.25">
      <c r="C1872" s="3"/>
      <c r="D1872" s="1"/>
      <c r="E1872" s="1"/>
      <c r="F1872" s="1"/>
      <c r="G1872" s="3"/>
      <c r="H1872" s="1"/>
      <c r="I1872" s="3"/>
      <c r="J1872" s="1"/>
    </row>
    <row r="1873" spans="3:10" s="8" customFormat="1" x14ac:dyDescent="0.25">
      <c r="C1873" s="3"/>
      <c r="D1873" s="1"/>
      <c r="E1873" s="1"/>
      <c r="F1873" s="1"/>
      <c r="G1873" s="3"/>
      <c r="H1873" s="1"/>
      <c r="I1873" s="3"/>
      <c r="J1873" s="1"/>
    </row>
    <row r="1874" spans="3:10" s="8" customFormat="1" x14ac:dyDescent="0.25">
      <c r="C1874" s="3"/>
      <c r="D1874" s="1"/>
      <c r="E1874" s="1"/>
      <c r="F1874" s="1"/>
      <c r="G1874" s="3"/>
      <c r="H1874" s="1"/>
      <c r="I1874" s="3"/>
      <c r="J1874" s="1"/>
    </row>
    <row r="1875" spans="3:10" s="8" customFormat="1" x14ac:dyDescent="0.25">
      <c r="C1875" s="3"/>
      <c r="D1875" s="1"/>
      <c r="E1875" s="1"/>
      <c r="F1875" s="1"/>
      <c r="G1875" s="3"/>
      <c r="H1875" s="1"/>
      <c r="I1875" s="3"/>
      <c r="J1875" s="1"/>
    </row>
    <row r="1876" spans="3:10" s="8" customFormat="1" x14ac:dyDescent="0.25">
      <c r="C1876" s="3"/>
      <c r="D1876" s="1"/>
      <c r="E1876" s="1"/>
      <c r="F1876" s="1"/>
      <c r="G1876" s="3"/>
      <c r="H1876" s="1"/>
      <c r="I1876" s="3"/>
      <c r="J1876" s="1"/>
    </row>
    <row r="1877" spans="3:10" s="8" customFormat="1" x14ac:dyDescent="0.25">
      <c r="C1877" s="3"/>
      <c r="D1877" s="1"/>
      <c r="E1877" s="1"/>
      <c r="F1877" s="1"/>
      <c r="G1877" s="3"/>
      <c r="H1877" s="1"/>
      <c r="I1877" s="3"/>
      <c r="J1877" s="1"/>
    </row>
    <row r="1878" spans="3:10" s="8" customFormat="1" x14ac:dyDescent="0.25">
      <c r="C1878" s="3"/>
      <c r="D1878" s="1"/>
      <c r="E1878" s="1"/>
      <c r="F1878" s="1"/>
      <c r="G1878" s="3"/>
      <c r="H1878" s="1"/>
      <c r="I1878" s="3"/>
      <c r="J1878" s="1"/>
    </row>
    <row r="1879" spans="3:10" s="8" customFormat="1" x14ac:dyDescent="0.25">
      <c r="C1879" s="3"/>
      <c r="D1879" s="1"/>
      <c r="E1879" s="1"/>
      <c r="F1879" s="1"/>
      <c r="G1879" s="3"/>
      <c r="H1879" s="1"/>
      <c r="I1879" s="3"/>
      <c r="J1879" s="1"/>
    </row>
    <row r="1880" spans="3:10" s="8" customFormat="1" x14ac:dyDescent="0.25">
      <c r="C1880" s="3"/>
      <c r="D1880" s="1"/>
      <c r="E1880" s="1"/>
      <c r="F1880" s="1"/>
      <c r="G1880" s="3"/>
      <c r="H1880" s="1"/>
      <c r="I1880" s="3"/>
      <c r="J1880" s="1"/>
    </row>
    <row r="1881" spans="3:10" s="8" customFormat="1" x14ac:dyDescent="0.25">
      <c r="C1881" s="3"/>
      <c r="D1881" s="1"/>
      <c r="E1881" s="1"/>
      <c r="F1881" s="1"/>
      <c r="G1881" s="3"/>
      <c r="H1881" s="1"/>
      <c r="I1881" s="3"/>
      <c r="J1881" s="1"/>
    </row>
    <row r="1882" spans="3:10" s="8" customFormat="1" x14ac:dyDescent="0.25">
      <c r="C1882" s="3"/>
      <c r="D1882" s="1"/>
      <c r="E1882" s="1"/>
      <c r="F1882" s="1"/>
      <c r="G1882" s="3"/>
      <c r="H1882" s="1"/>
      <c r="I1882" s="3"/>
      <c r="J1882" s="1"/>
    </row>
    <row r="1883" spans="3:10" s="8" customFormat="1" x14ac:dyDescent="0.25">
      <c r="C1883" s="3"/>
      <c r="D1883" s="1"/>
      <c r="E1883" s="1"/>
      <c r="F1883" s="1"/>
      <c r="G1883" s="3"/>
      <c r="H1883" s="1"/>
      <c r="I1883" s="3"/>
      <c r="J1883" s="1"/>
    </row>
    <row r="1884" spans="3:10" s="8" customFormat="1" x14ac:dyDescent="0.25">
      <c r="C1884" s="3"/>
      <c r="D1884" s="1"/>
      <c r="E1884" s="1"/>
      <c r="F1884" s="1"/>
      <c r="G1884" s="3"/>
      <c r="H1884" s="1"/>
      <c r="I1884" s="3"/>
      <c r="J1884" s="1"/>
    </row>
    <row r="1885" spans="3:10" s="8" customFormat="1" x14ac:dyDescent="0.25">
      <c r="C1885" s="3"/>
      <c r="D1885" s="1"/>
      <c r="E1885" s="1"/>
      <c r="F1885" s="1"/>
      <c r="G1885" s="3"/>
      <c r="H1885" s="1"/>
      <c r="I1885" s="3"/>
      <c r="J1885" s="1"/>
    </row>
    <row r="1886" spans="3:10" s="8" customFormat="1" x14ac:dyDescent="0.25">
      <c r="C1886" s="3"/>
      <c r="D1886" s="1"/>
      <c r="E1886" s="1"/>
      <c r="F1886" s="1"/>
      <c r="G1886" s="3"/>
      <c r="H1886" s="1"/>
      <c r="I1886" s="3"/>
      <c r="J1886" s="1"/>
    </row>
    <row r="1887" spans="3:10" s="8" customFormat="1" x14ac:dyDescent="0.25">
      <c r="C1887" s="3"/>
      <c r="D1887" s="1"/>
      <c r="E1887" s="1"/>
      <c r="F1887" s="1"/>
      <c r="G1887" s="3"/>
      <c r="H1887" s="1"/>
      <c r="I1887" s="3"/>
      <c r="J1887" s="1"/>
    </row>
    <row r="1888" spans="3:10" s="8" customFormat="1" x14ac:dyDescent="0.25">
      <c r="C1888" s="3"/>
      <c r="D1888" s="1"/>
      <c r="E1888" s="1"/>
      <c r="F1888" s="1"/>
      <c r="G1888" s="3"/>
      <c r="H1888" s="1"/>
      <c r="I1888" s="3"/>
      <c r="J1888" s="1"/>
    </row>
    <row r="1889" spans="3:10" s="8" customFormat="1" x14ac:dyDescent="0.25">
      <c r="C1889" s="3"/>
      <c r="D1889" s="1"/>
      <c r="E1889" s="1"/>
      <c r="F1889" s="1"/>
      <c r="G1889" s="3"/>
      <c r="H1889" s="1"/>
      <c r="I1889" s="3"/>
      <c r="J1889" s="1"/>
    </row>
    <row r="1890" spans="3:10" s="8" customFormat="1" x14ac:dyDescent="0.25">
      <c r="C1890" s="3"/>
      <c r="D1890" s="1"/>
      <c r="E1890" s="1"/>
      <c r="F1890" s="1"/>
      <c r="G1890" s="3"/>
      <c r="H1890" s="1"/>
      <c r="I1890" s="3"/>
      <c r="J1890" s="1"/>
    </row>
    <row r="1891" spans="3:10" s="8" customFormat="1" x14ac:dyDescent="0.25">
      <c r="C1891" s="3"/>
      <c r="D1891" s="1"/>
      <c r="E1891" s="1"/>
      <c r="F1891" s="1"/>
      <c r="G1891" s="3"/>
      <c r="H1891" s="1"/>
      <c r="I1891" s="3"/>
      <c r="J1891" s="1"/>
    </row>
    <row r="1892" spans="3:10" s="8" customFormat="1" x14ac:dyDescent="0.25">
      <c r="C1892" s="3"/>
      <c r="D1892" s="1"/>
      <c r="E1892" s="1"/>
      <c r="F1892" s="1"/>
      <c r="G1892" s="3"/>
      <c r="H1892" s="1"/>
      <c r="I1892" s="3"/>
      <c r="J1892" s="1"/>
    </row>
    <row r="1893" spans="3:10" s="8" customFormat="1" x14ac:dyDescent="0.25">
      <c r="C1893" s="3"/>
      <c r="D1893" s="1"/>
      <c r="E1893" s="1"/>
      <c r="F1893" s="1"/>
      <c r="G1893" s="3"/>
      <c r="H1893" s="1"/>
      <c r="I1893" s="3"/>
      <c r="J1893" s="1"/>
    </row>
    <row r="1894" spans="3:10" s="8" customFormat="1" x14ac:dyDescent="0.25">
      <c r="C1894" s="3"/>
      <c r="D1894" s="1"/>
      <c r="E1894" s="1"/>
      <c r="F1894" s="1"/>
      <c r="G1894" s="3"/>
      <c r="H1894" s="1"/>
      <c r="I1894" s="3"/>
      <c r="J1894" s="1"/>
    </row>
    <row r="1895" spans="3:10" s="8" customFormat="1" x14ac:dyDescent="0.25">
      <c r="C1895" s="3"/>
      <c r="D1895" s="1"/>
      <c r="E1895" s="1"/>
      <c r="F1895" s="1"/>
      <c r="G1895" s="3"/>
      <c r="H1895" s="1"/>
      <c r="I1895" s="3"/>
      <c r="J1895" s="1"/>
    </row>
    <row r="1896" spans="3:10" s="8" customFormat="1" x14ac:dyDescent="0.25">
      <c r="C1896" s="3"/>
      <c r="D1896" s="1"/>
      <c r="E1896" s="1"/>
      <c r="F1896" s="1"/>
      <c r="G1896" s="3"/>
      <c r="H1896" s="1"/>
      <c r="I1896" s="3"/>
      <c r="J1896" s="1"/>
    </row>
    <row r="1897" spans="3:10" s="8" customFormat="1" x14ac:dyDescent="0.25">
      <c r="C1897" s="3"/>
      <c r="D1897" s="1"/>
      <c r="E1897" s="1"/>
      <c r="F1897" s="1"/>
      <c r="G1897" s="3"/>
      <c r="H1897" s="1"/>
      <c r="I1897" s="3"/>
      <c r="J1897" s="1"/>
    </row>
    <row r="1898" spans="3:10" s="8" customFormat="1" x14ac:dyDescent="0.25">
      <c r="C1898" s="3"/>
      <c r="D1898" s="1"/>
      <c r="E1898" s="1"/>
      <c r="F1898" s="1"/>
      <c r="G1898" s="3"/>
      <c r="H1898" s="1"/>
      <c r="I1898" s="3"/>
      <c r="J1898" s="1"/>
    </row>
    <row r="1899" spans="3:10" s="8" customFormat="1" x14ac:dyDescent="0.25">
      <c r="C1899" s="3"/>
      <c r="D1899" s="1"/>
      <c r="E1899" s="1"/>
      <c r="F1899" s="1"/>
      <c r="G1899" s="3"/>
      <c r="H1899" s="1"/>
      <c r="I1899" s="3"/>
      <c r="J1899" s="1"/>
    </row>
    <row r="1900" spans="3:10" s="8" customFormat="1" x14ac:dyDescent="0.25">
      <c r="C1900" s="3"/>
      <c r="D1900" s="1"/>
      <c r="E1900" s="1"/>
      <c r="F1900" s="1"/>
      <c r="G1900" s="3"/>
      <c r="H1900" s="1"/>
      <c r="I1900" s="3"/>
      <c r="J1900" s="1"/>
    </row>
    <row r="1901" spans="3:10" s="8" customFormat="1" x14ac:dyDescent="0.25">
      <c r="C1901" s="3"/>
      <c r="D1901" s="1"/>
      <c r="E1901" s="1"/>
      <c r="F1901" s="1"/>
      <c r="G1901" s="3"/>
      <c r="H1901" s="1"/>
      <c r="I1901" s="3"/>
      <c r="J1901" s="1"/>
    </row>
    <row r="1902" spans="3:10" s="8" customFormat="1" x14ac:dyDescent="0.25">
      <c r="C1902" s="3"/>
      <c r="D1902" s="1"/>
      <c r="E1902" s="1"/>
      <c r="F1902" s="1"/>
      <c r="G1902" s="3"/>
      <c r="H1902" s="1"/>
      <c r="I1902" s="3"/>
      <c r="J1902" s="1"/>
    </row>
    <row r="1903" spans="3:10" s="8" customFormat="1" x14ac:dyDescent="0.25">
      <c r="C1903" s="3"/>
      <c r="D1903" s="1"/>
      <c r="E1903" s="1"/>
      <c r="F1903" s="1"/>
      <c r="G1903" s="3"/>
      <c r="H1903" s="1"/>
      <c r="I1903" s="3"/>
      <c r="J1903" s="1"/>
    </row>
    <row r="1904" spans="3:10" s="8" customFormat="1" x14ac:dyDescent="0.25">
      <c r="C1904" s="3"/>
      <c r="D1904" s="1"/>
      <c r="E1904" s="1"/>
      <c r="F1904" s="1"/>
      <c r="G1904" s="3"/>
      <c r="H1904" s="1"/>
      <c r="I1904" s="3"/>
      <c r="J1904" s="1"/>
    </row>
    <row r="1905" spans="3:10" s="8" customFormat="1" x14ac:dyDescent="0.25">
      <c r="C1905" s="3"/>
      <c r="D1905" s="1"/>
      <c r="E1905" s="1"/>
      <c r="F1905" s="1"/>
      <c r="G1905" s="3"/>
      <c r="H1905" s="1"/>
      <c r="I1905" s="3"/>
      <c r="J1905" s="1"/>
    </row>
    <row r="1906" spans="3:10" s="8" customFormat="1" x14ac:dyDescent="0.25">
      <c r="C1906" s="3"/>
      <c r="D1906" s="1"/>
      <c r="E1906" s="1"/>
      <c r="F1906" s="1"/>
      <c r="G1906" s="3"/>
      <c r="H1906" s="1"/>
      <c r="I1906" s="3"/>
      <c r="J1906" s="1"/>
    </row>
    <row r="1907" spans="3:10" s="8" customFormat="1" x14ac:dyDescent="0.25">
      <c r="C1907" s="3"/>
      <c r="D1907" s="1"/>
      <c r="E1907" s="1"/>
      <c r="F1907" s="1"/>
      <c r="G1907" s="3"/>
      <c r="H1907" s="1"/>
      <c r="I1907" s="3"/>
      <c r="J1907" s="1"/>
    </row>
    <row r="1908" spans="3:10" s="8" customFormat="1" x14ac:dyDescent="0.25">
      <c r="C1908" s="3"/>
      <c r="D1908" s="1"/>
      <c r="E1908" s="1"/>
      <c r="F1908" s="1"/>
      <c r="G1908" s="3"/>
      <c r="H1908" s="1"/>
      <c r="I1908" s="3"/>
      <c r="J1908" s="1"/>
    </row>
    <row r="1909" spans="3:10" s="8" customFormat="1" x14ac:dyDescent="0.25">
      <c r="C1909" s="3"/>
      <c r="D1909" s="1"/>
      <c r="E1909" s="1"/>
      <c r="F1909" s="1"/>
      <c r="G1909" s="3"/>
      <c r="H1909" s="1"/>
      <c r="I1909" s="3"/>
      <c r="J1909" s="1"/>
    </row>
    <row r="1910" spans="3:10" s="8" customFormat="1" x14ac:dyDescent="0.25">
      <c r="C1910" s="3"/>
      <c r="D1910" s="1"/>
      <c r="E1910" s="1"/>
      <c r="F1910" s="1"/>
      <c r="G1910" s="3"/>
      <c r="H1910" s="1"/>
      <c r="I1910" s="3"/>
      <c r="J1910" s="1"/>
    </row>
    <row r="1911" spans="3:10" s="8" customFormat="1" x14ac:dyDescent="0.25">
      <c r="C1911" s="3"/>
      <c r="D1911" s="1"/>
      <c r="E1911" s="1"/>
      <c r="F1911" s="1"/>
      <c r="G1911" s="3"/>
      <c r="H1911" s="1"/>
      <c r="I1911" s="3"/>
      <c r="J1911" s="1"/>
    </row>
    <row r="1912" spans="3:10" s="8" customFormat="1" x14ac:dyDescent="0.25">
      <c r="C1912" s="3"/>
      <c r="D1912" s="1"/>
      <c r="E1912" s="1"/>
      <c r="F1912" s="1"/>
      <c r="G1912" s="3"/>
      <c r="H1912" s="1"/>
      <c r="I1912" s="3"/>
      <c r="J1912" s="1"/>
    </row>
    <row r="1913" spans="3:10" s="8" customFormat="1" x14ac:dyDescent="0.25">
      <c r="C1913" s="3"/>
      <c r="D1913" s="1"/>
      <c r="E1913" s="1"/>
      <c r="F1913" s="1"/>
      <c r="G1913" s="3"/>
      <c r="H1913" s="1"/>
      <c r="I1913" s="3"/>
      <c r="J1913" s="1"/>
    </row>
    <row r="1914" spans="3:10" s="8" customFormat="1" x14ac:dyDescent="0.25">
      <c r="C1914" s="3"/>
      <c r="D1914" s="1"/>
      <c r="E1914" s="1"/>
      <c r="F1914" s="1"/>
      <c r="G1914" s="3"/>
      <c r="H1914" s="1"/>
      <c r="I1914" s="3"/>
      <c r="J1914" s="1"/>
    </row>
    <row r="1915" spans="3:10" s="8" customFormat="1" x14ac:dyDescent="0.25">
      <c r="C1915" s="3"/>
      <c r="D1915" s="1"/>
      <c r="E1915" s="1"/>
      <c r="F1915" s="1"/>
      <c r="G1915" s="3"/>
      <c r="H1915" s="1"/>
      <c r="I1915" s="3"/>
      <c r="J1915" s="1"/>
    </row>
    <row r="1916" spans="3:10" s="8" customFormat="1" x14ac:dyDescent="0.25">
      <c r="C1916" s="3"/>
      <c r="D1916" s="1"/>
      <c r="E1916" s="1"/>
      <c r="F1916" s="1"/>
      <c r="G1916" s="3"/>
      <c r="H1916" s="1"/>
      <c r="I1916" s="3"/>
      <c r="J1916" s="1"/>
    </row>
    <row r="1917" spans="3:10" s="8" customFormat="1" x14ac:dyDescent="0.25">
      <c r="C1917" s="3"/>
      <c r="D1917" s="1"/>
      <c r="E1917" s="1"/>
      <c r="F1917" s="1"/>
      <c r="G1917" s="3"/>
      <c r="H1917" s="1"/>
      <c r="I1917" s="3"/>
      <c r="J1917" s="1"/>
    </row>
    <row r="1918" spans="3:10" s="8" customFormat="1" x14ac:dyDescent="0.25">
      <c r="C1918" s="3"/>
      <c r="D1918" s="1"/>
      <c r="E1918" s="1"/>
      <c r="F1918" s="1"/>
      <c r="G1918" s="3"/>
      <c r="H1918" s="1"/>
      <c r="I1918" s="3"/>
      <c r="J1918" s="1"/>
    </row>
    <row r="1919" spans="3:10" s="8" customFormat="1" x14ac:dyDescent="0.25">
      <c r="C1919" s="3"/>
      <c r="D1919" s="1"/>
      <c r="E1919" s="1"/>
      <c r="F1919" s="1"/>
      <c r="G1919" s="3"/>
      <c r="H1919" s="1"/>
      <c r="I1919" s="3"/>
      <c r="J1919" s="1"/>
    </row>
    <row r="1920" spans="3:10" s="8" customFormat="1" x14ac:dyDescent="0.25">
      <c r="C1920" s="3"/>
      <c r="D1920" s="1"/>
      <c r="E1920" s="1"/>
      <c r="F1920" s="1"/>
      <c r="G1920" s="3"/>
      <c r="H1920" s="1"/>
      <c r="I1920" s="3"/>
      <c r="J1920" s="1"/>
    </row>
    <row r="1921" spans="3:10" s="8" customFormat="1" x14ac:dyDescent="0.25">
      <c r="C1921" s="3"/>
      <c r="D1921" s="1"/>
      <c r="E1921" s="1"/>
      <c r="F1921" s="1"/>
      <c r="G1921" s="3"/>
      <c r="H1921" s="1"/>
      <c r="I1921" s="3"/>
      <c r="J1921" s="1"/>
    </row>
    <row r="1922" spans="3:10" s="8" customFormat="1" x14ac:dyDescent="0.25">
      <c r="C1922" s="3"/>
      <c r="D1922" s="1"/>
      <c r="E1922" s="1"/>
      <c r="F1922" s="1"/>
      <c r="G1922" s="3"/>
      <c r="H1922" s="1"/>
      <c r="I1922" s="3"/>
      <c r="J1922" s="1"/>
    </row>
    <row r="1923" spans="3:10" s="8" customFormat="1" x14ac:dyDescent="0.25">
      <c r="C1923" s="3"/>
      <c r="D1923" s="1"/>
      <c r="E1923" s="1"/>
      <c r="F1923" s="1"/>
      <c r="G1923" s="3"/>
      <c r="H1923" s="1"/>
      <c r="I1923" s="3"/>
      <c r="J1923" s="1"/>
    </row>
    <row r="1924" spans="3:10" s="8" customFormat="1" x14ac:dyDescent="0.25">
      <c r="C1924" s="3"/>
      <c r="D1924" s="1"/>
      <c r="E1924" s="1"/>
      <c r="F1924" s="1"/>
      <c r="G1924" s="3"/>
      <c r="H1924" s="1"/>
      <c r="I1924" s="3"/>
      <c r="J1924" s="1"/>
    </row>
    <row r="1925" spans="3:10" s="8" customFormat="1" x14ac:dyDescent="0.25">
      <c r="C1925" s="3"/>
      <c r="D1925" s="1"/>
      <c r="E1925" s="1"/>
      <c r="F1925" s="1"/>
      <c r="G1925" s="3"/>
      <c r="H1925" s="1"/>
      <c r="I1925" s="3"/>
      <c r="J1925" s="1"/>
    </row>
    <row r="1926" spans="3:10" s="8" customFormat="1" x14ac:dyDescent="0.25">
      <c r="C1926" s="3"/>
      <c r="D1926" s="1"/>
      <c r="E1926" s="1"/>
      <c r="F1926" s="1"/>
      <c r="G1926" s="3"/>
      <c r="H1926" s="1"/>
      <c r="I1926" s="3"/>
      <c r="J1926" s="1"/>
    </row>
    <row r="1927" spans="3:10" s="8" customFormat="1" x14ac:dyDescent="0.25">
      <c r="C1927" s="3"/>
      <c r="D1927" s="1"/>
      <c r="E1927" s="1"/>
      <c r="F1927" s="1"/>
      <c r="G1927" s="3"/>
      <c r="H1927" s="1"/>
      <c r="I1927" s="3"/>
      <c r="J1927" s="1"/>
    </row>
    <row r="1928" spans="3:10" s="8" customFormat="1" x14ac:dyDescent="0.25">
      <c r="C1928" s="3"/>
      <c r="D1928" s="1"/>
      <c r="E1928" s="1"/>
      <c r="F1928" s="1"/>
      <c r="G1928" s="3"/>
      <c r="H1928" s="1"/>
      <c r="I1928" s="3"/>
      <c r="J1928" s="1"/>
    </row>
    <row r="1929" spans="3:10" s="8" customFormat="1" x14ac:dyDescent="0.25">
      <c r="C1929" s="3"/>
      <c r="D1929" s="1"/>
      <c r="E1929" s="1"/>
      <c r="F1929" s="1"/>
      <c r="G1929" s="3"/>
      <c r="H1929" s="1"/>
      <c r="I1929" s="3"/>
      <c r="J1929" s="1"/>
    </row>
    <row r="1930" spans="3:10" s="8" customFormat="1" x14ac:dyDescent="0.25">
      <c r="C1930" s="3"/>
      <c r="D1930" s="1"/>
      <c r="E1930" s="1"/>
      <c r="F1930" s="1"/>
      <c r="G1930" s="3"/>
      <c r="H1930" s="1"/>
      <c r="I1930" s="3"/>
      <c r="J1930" s="1"/>
    </row>
    <row r="1931" spans="3:10" s="8" customFormat="1" x14ac:dyDescent="0.25">
      <c r="C1931" s="3"/>
      <c r="D1931" s="1"/>
      <c r="E1931" s="1"/>
      <c r="F1931" s="1"/>
      <c r="G1931" s="3"/>
      <c r="H1931" s="1"/>
      <c r="I1931" s="3"/>
      <c r="J1931" s="1"/>
    </row>
    <row r="1932" spans="3:10" s="8" customFormat="1" x14ac:dyDescent="0.25">
      <c r="C1932" s="3"/>
      <c r="D1932" s="1"/>
      <c r="E1932" s="1"/>
      <c r="F1932" s="1"/>
      <c r="G1932" s="3"/>
      <c r="H1932" s="1"/>
      <c r="I1932" s="3"/>
      <c r="J1932" s="1"/>
    </row>
    <row r="1933" spans="3:10" s="8" customFormat="1" x14ac:dyDescent="0.25">
      <c r="C1933" s="3"/>
      <c r="D1933" s="1"/>
      <c r="E1933" s="1"/>
      <c r="F1933" s="1"/>
      <c r="G1933" s="3"/>
      <c r="H1933" s="1"/>
      <c r="I1933" s="3"/>
      <c r="J1933" s="1"/>
    </row>
    <row r="1934" spans="3:10" s="8" customFormat="1" x14ac:dyDescent="0.25">
      <c r="C1934" s="3"/>
      <c r="D1934" s="1"/>
      <c r="E1934" s="1"/>
      <c r="F1934" s="1"/>
      <c r="G1934" s="3"/>
      <c r="H1934" s="1"/>
      <c r="I1934" s="3"/>
      <c r="J1934" s="1"/>
    </row>
    <row r="1935" spans="3:10" s="8" customFormat="1" x14ac:dyDescent="0.25">
      <c r="C1935" s="3"/>
      <c r="D1935" s="1"/>
      <c r="E1935" s="1"/>
      <c r="F1935" s="1"/>
      <c r="G1935" s="3"/>
      <c r="H1935" s="1"/>
      <c r="I1935" s="3"/>
      <c r="J1935" s="1"/>
    </row>
    <row r="1936" spans="3:10" s="8" customFormat="1" x14ac:dyDescent="0.25">
      <c r="C1936" s="3"/>
      <c r="D1936" s="1"/>
      <c r="E1936" s="1"/>
      <c r="F1936" s="1"/>
      <c r="G1936" s="3"/>
      <c r="H1936" s="1"/>
      <c r="I1936" s="3"/>
      <c r="J1936" s="1"/>
    </row>
    <row r="1937" spans="3:10" s="8" customFormat="1" x14ac:dyDescent="0.25">
      <c r="C1937" s="3"/>
      <c r="D1937" s="1"/>
      <c r="E1937" s="1"/>
      <c r="F1937" s="1"/>
      <c r="G1937" s="3"/>
      <c r="H1937" s="1"/>
      <c r="I1937" s="3"/>
      <c r="J1937" s="1"/>
    </row>
    <row r="1938" spans="3:10" s="8" customFormat="1" x14ac:dyDescent="0.25">
      <c r="C1938" s="3"/>
      <c r="D1938" s="1"/>
      <c r="E1938" s="1"/>
      <c r="F1938" s="1"/>
      <c r="G1938" s="3"/>
      <c r="H1938" s="1"/>
      <c r="I1938" s="3"/>
      <c r="J1938" s="1"/>
    </row>
    <row r="1939" spans="3:10" s="8" customFormat="1" x14ac:dyDescent="0.25">
      <c r="C1939" s="3"/>
      <c r="D1939" s="1"/>
      <c r="E1939" s="1"/>
      <c r="F1939" s="1"/>
      <c r="G1939" s="3"/>
      <c r="H1939" s="1"/>
      <c r="I1939" s="3"/>
      <c r="J1939" s="1"/>
    </row>
    <row r="1940" spans="3:10" s="8" customFormat="1" x14ac:dyDescent="0.25">
      <c r="C1940" s="3"/>
      <c r="D1940" s="1"/>
      <c r="E1940" s="1"/>
      <c r="F1940" s="1"/>
      <c r="G1940" s="3"/>
      <c r="H1940" s="1"/>
      <c r="I1940" s="3"/>
      <c r="J1940" s="1"/>
    </row>
    <row r="1941" spans="3:10" s="8" customFormat="1" x14ac:dyDescent="0.25">
      <c r="C1941" s="3"/>
      <c r="D1941" s="1"/>
      <c r="E1941" s="1"/>
      <c r="F1941" s="1"/>
      <c r="G1941" s="3"/>
      <c r="H1941" s="1"/>
      <c r="I1941" s="3"/>
      <c r="J1941" s="1"/>
    </row>
    <row r="1942" spans="3:10" s="8" customFormat="1" x14ac:dyDescent="0.25">
      <c r="C1942" s="3"/>
      <c r="D1942" s="1"/>
      <c r="E1942" s="1"/>
      <c r="F1942" s="1"/>
      <c r="G1942" s="3"/>
      <c r="H1942" s="1"/>
      <c r="I1942" s="3"/>
      <c r="J1942" s="1"/>
    </row>
    <row r="1943" spans="3:10" s="8" customFormat="1" x14ac:dyDescent="0.25">
      <c r="C1943" s="3"/>
      <c r="D1943" s="1"/>
      <c r="E1943" s="1"/>
      <c r="F1943" s="1"/>
      <c r="G1943" s="3"/>
      <c r="H1943" s="1"/>
      <c r="I1943" s="3"/>
      <c r="J1943" s="1"/>
    </row>
    <row r="1944" spans="3:10" s="8" customFormat="1" x14ac:dyDescent="0.25">
      <c r="C1944" s="3"/>
      <c r="D1944" s="1"/>
      <c r="E1944" s="1"/>
      <c r="F1944" s="1"/>
      <c r="G1944" s="3"/>
      <c r="H1944" s="1"/>
      <c r="I1944" s="3"/>
      <c r="J1944" s="1"/>
    </row>
    <row r="1945" spans="3:10" s="8" customFormat="1" x14ac:dyDescent="0.25">
      <c r="C1945" s="3"/>
      <c r="D1945" s="1"/>
      <c r="E1945" s="1"/>
      <c r="F1945" s="1"/>
      <c r="G1945" s="3"/>
      <c r="H1945" s="1"/>
      <c r="I1945" s="3"/>
      <c r="J1945" s="1"/>
    </row>
    <row r="1946" spans="3:10" s="8" customFormat="1" x14ac:dyDescent="0.25">
      <c r="C1946" s="3"/>
      <c r="D1946" s="1"/>
      <c r="E1946" s="1"/>
      <c r="F1946" s="1"/>
      <c r="G1946" s="3"/>
      <c r="H1946" s="1"/>
      <c r="I1946" s="3"/>
      <c r="J1946" s="1"/>
    </row>
    <row r="1947" spans="3:10" s="8" customFormat="1" x14ac:dyDescent="0.25">
      <c r="C1947" s="3"/>
      <c r="D1947" s="1"/>
      <c r="E1947" s="1"/>
      <c r="F1947" s="1"/>
      <c r="G1947" s="3"/>
      <c r="H1947" s="1"/>
      <c r="I1947" s="3"/>
      <c r="J1947" s="1"/>
    </row>
    <row r="1948" spans="3:10" s="8" customFormat="1" x14ac:dyDescent="0.25">
      <c r="C1948" s="3"/>
      <c r="D1948" s="1"/>
      <c r="E1948" s="1"/>
      <c r="F1948" s="1"/>
      <c r="G1948" s="3"/>
      <c r="H1948" s="1"/>
      <c r="I1948" s="3"/>
      <c r="J1948" s="1"/>
    </row>
    <row r="1949" spans="3:10" s="8" customFormat="1" x14ac:dyDescent="0.25">
      <c r="C1949" s="3"/>
      <c r="D1949" s="1"/>
      <c r="E1949" s="1"/>
      <c r="F1949" s="1"/>
      <c r="G1949" s="3"/>
      <c r="H1949" s="1"/>
      <c r="I1949" s="3"/>
      <c r="J1949" s="1"/>
    </row>
    <row r="1950" spans="3:10" s="8" customFormat="1" x14ac:dyDescent="0.25">
      <c r="C1950" s="3"/>
      <c r="D1950" s="1"/>
      <c r="E1950" s="1"/>
      <c r="F1950" s="1"/>
      <c r="G1950" s="3"/>
      <c r="H1950" s="1"/>
      <c r="I1950" s="3"/>
      <c r="J1950" s="1"/>
    </row>
    <row r="1951" spans="3:10" s="8" customFormat="1" x14ac:dyDescent="0.25">
      <c r="C1951" s="3"/>
      <c r="D1951" s="1"/>
      <c r="E1951" s="1"/>
      <c r="F1951" s="1"/>
      <c r="G1951" s="3"/>
      <c r="H1951" s="1"/>
      <c r="I1951" s="3"/>
      <c r="J1951" s="1"/>
    </row>
    <row r="1952" spans="3:10" s="8" customFormat="1" x14ac:dyDescent="0.25">
      <c r="C1952" s="3"/>
      <c r="D1952" s="1"/>
      <c r="E1952" s="1"/>
      <c r="F1952" s="1"/>
      <c r="G1952" s="3"/>
      <c r="H1952" s="1"/>
      <c r="I1952" s="3"/>
      <c r="J1952" s="1"/>
    </row>
    <row r="1953" spans="3:10" s="8" customFormat="1" x14ac:dyDescent="0.25">
      <c r="C1953" s="3"/>
      <c r="D1953" s="1"/>
      <c r="E1953" s="1"/>
      <c r="F1953" s="1"/>
      <c r="G1953" s="3"/>
      <c r="H1953" s="1"/>
      <c r="I1953" s="3"/>
      <c r="J1953" s="1"/>
    </row>
    <row r="1954" spans="3:10" s="8" customFormat="1" x14ac:dyDescent="0.25">
      <c r="C1954" s="3"/>
      <c r="D1954" s="1"/>
      <c r="E1954" s="1"/>
      <c r="F1954" s="1"/>
      <c r="G1954" s="3"/>
      <c r="H1954" s="1"/>
      <c r="I1954" s="3"/>
      <c r="J1954" s="1"/>
    </row>
    <row r="1955" spans="3:10" s="8" customFormat="1" x14ac:dyDescent="0.25">
      <c r="C1955" s="3"/>
      <c r="D1955" s="1"/>
      <c r="E1955" s="1"/>
      <c r="F1955" s="1"/>
      <c r="G1955" s="3"/>
      <c r="H1955" s="1"/>
      <c r="I1955" s="3"/>
      <c r="J1955" s="1"/>
    </row>
    <row r="1956" spans="3:10" s="8" customFormat="1" x14ac:dyDescent="0.25">
      <c r="C1956" s="3"/>
      <c r="D1956" s="1"/>
      <c r="E1956" s="1"/>
      <c r="F1956" s="1"/>
      <c r="G1956" s="3"/>
      <c r="H1956" s="1"/>
      <c r="I1956" s="3"/>
      <c r="J1956" s="1"/>
    </row>
    <row r="1957" spans="3:10" s="8" customFormat="1" x14ac:dyDescent="0.25">
      <c r="C1957" s="3"/>
      <c r="D1957" s="1"/>
      <c r="E1957" s="1"/>
      <c r="F1957" s="1"/>
      <c r="G1957" s="3"/>
      <c r="H1957" s="1"/>
      <c r="I1957" s="3"/>
      <c r="J1957" s="1"/>
    </row>
    <row r="1958" spans="3:10" s="8" customFormat="1" x14ac:dyDescent="0.25">
      <c r="C1958" s="3"/>
      <c r="D1958" s="1"/>
      <c r="E1958" s="1"/>
      <c r="F1958" s="1"/>
      <c r="G1958" s="3"/>
      <c r="H1958" s="1"/>
      <c r="I1958" s="3"/>
      <c r="J1958" s="1"/>
    </row>
    <row r="1959" spans="3:10" s="8" customFormat="1" x14ac:dyDescent="0.25">
      <c r="C1959" s="3"/>
      <c r="D1959" s="1"/>
      <c r="E1959" s="1"/>
      <c r="F1959" s="1"/>
      <c r="G1959" s="3"/>
      <c r="H1959" s="1"/>
      <c r="I1959" s="3"/>
      <c r="J1959" s="1"/>
    </row>
    <row r="1960" spans="3:10" s="8" customFormat="1" x14ac:dyDescent="0.25">
      <c r="C1960" s="3"/>
      <c r="D1960" s="1"/>
      <c r="E1960" s="1"/>
      <c r="F1960" s="1"/>
      <c r="G1960" s="3"/>
      <c r="H1960" s="1"/>
      <c r="I1960" s="3"/>
      <c r="J1960" s="1"/>
    </row>
    <row r="1961" spans="3:10" s="8" customFormat="1" x14ac:dyDescent="0.25">
      <c r="C1961" s="3"/>
      <c r="D1961" s="1"/>
      <c r="E1961" s="1"/>
      <c r="F1961" s="1"/>
      <c r="G1961" s="3"/>
      <c r="H1961" s="1"/>
      <c r="I1961" s="3"/>
      <c r="J1961" s="1"/>
    </row>
    <row r="1962" spans="3:10" s="8" customFormat="1" x14ac:dyDescent="0.25">
      <c r="C1962" s="3"/>
      <c r="D1962" s="1"/>
      <c r="E1962" s="1"/>
      <c r="F1962" s="1"/>
      <c r="G1962" s="3"/>
      <c r="H1962" s="1"/>
      <c r="I1962" s="3"/>
      <c r="J1962" s="1"/>
    </row>
    <row r="1963" spans="3:10" s="8" customFormat="1" x14ac:dyDescent="0.25">
      <c r="C1963" s="3"/>
      <c r="D1963" s="1"/>
      <c r="E1963" s="1"/>
      <c r="F1963" s="1"/>
      <c r="G1963" s="3"/>
      <c r="H1963" s="1"/>
      <c r="I1963" s="3"/>
      <c r="J1963" s="1"/>
    </row>
    <row r="1964" spans="3:10" s="8" customFormat="1" x14ac:dyDescent="0.25">
      <c r="C1964" s="3"/>
      <c r="D1964" s="1"/>
      <c r="E1964" s="1"/>
      <c r="F1964" s="1"/>
      <c r="G1964" s="3"/>
      <c r="H1964" s="1"/>
      <c r="I1964" s="3"/>
      <c r="J1964" s="1"/>
    </row>
    <row r="1965" spans="3:10" s="8" customFormat="1" x14ac:dyDescent="0.25">
      <c r="C1965" s="3"/>
      <c r="D1965" s="1"/>
      <c r="E1965" s="1"/>
      <c r="F1965" s="1"/>
      <c r="G1965" s="3"/>
      <c r="H1965" s="1"/>
      <c r="I1965" s="3"/>
      <c r="J1965" s="1"/>
    </row>
    <row r="1966" spans="3:10" s="8" customFormat="1" x14ac:dyDescent="0.25">
      <c r="C1966" s="3"/>
      <c r="D1966" s="1"/>
      <c r="E1966" s="1"/>
      <c r="F1966" s="1"/>
      <c r="G1966" s="3"/>
      <c r="H1966" s="1"/>
      <c r="I1966" s="3"/>
      <c r="J1966" s="1"/>
    </row>
    <row r="1967" spans="3:10" s="8" customFormat="1" x14ac:dyDescent="0.25">
      <c r="C1967" s="3"/>
      <c r="D1967" s="1"/>
      <c r="E1967" s="1"/>
      <c r="F1967" s="1"/>
      <c r="G1967" s="3"/>
      <c r="H1967" s="1"/>
      <c r="I1967" s="3"/>
      <c r="J1967" s="1"/>
    </row>
    <row r="1968" spans="3:10" s="8" customFormat="1" x14ac:dyDescent="0.25">
      <c r="C1968" s="3"/>
      <c r="D1968" s="1"/>
      <c r="E1968" s="1"/>
      <c r="F1968" s="1"/>
      <c r="G1968" s="3"/>
      <c r="H1968" s="1"/>
      <c r="I1968" s="3"/>
      <c r="J1968" s="1"/>
    </row>
    <row r="1969" spans="3:10" s="8" customFormat="1" x14ac:dyDescent="0.25">
      <c r="C1969" s="3"/>
      <c r="D1969" s="1"/>
      <c r="E1969" s="1"/>
      <c r="F1969" s="1"/>
      <c r="G1969" s="3"/>
      <c r="H1969" s="1"/>
      <c r="I1969" s="3"/>
      <c r="J1969" s="1"/>
    </row>
    <row r="1970" spans="3:10" s="8" customFormat="1" x14ac:dyDescent="0.25">
      <c r="C1970" s="3"/>
      <c r="D1970" s="1"/>
      <c r="E1970" s="1"/>
      <c r="F1970" s="1"/>
      <c r="G1970" s="3"/>
      <c r="H1970" s="1"/>
      <c r="I1970" s="3"/>
      <c r="J1970" s="1"/>
    </row>
    <row r="1971" spans="3:10" s="8" customFormat="1" x14ac:dyDescent="0.25">
      <c r="C1971" s="3"/>
      <c r="D1971" s="1"/>
      <c r="E1971" s="1"/>
      <c r="F1971" s="1"/>
      <c r="G1971" s="3"/>
      <c r="H1971" s="1"/>
      <c r="I1971" s="3"/>
      <c r="J1971" s="1"/>
    </row>
    <row r="1972" spans="3:10" s="8" customFormat="1" x14ac:dyDescent="0.25">
      <c r="C1972" s="3"/>
      <c r="D1972" s="1"/>
      <c r="E1972" s="1"/>
      <c r="F1972" s="1"/>
      <c r="G1972" s="3"/>
      <c r="H1972" s="1"/>
      <c r="I1972" s="3"/>
      <c r="J1972" s="1"/>
    </row>
    <row r="1973" spans="3:10" s="8" customFormat="1" x14ac:dyDescent="0.25">
      <c r="C1973" s="3"/>
      <c r="D1973" s="1"/>
      <c r="E1973" s="1"/>
      <c r="F1973" s="1"/>
      <c r="G1973" s="3"/>
      <c r="H1973" s="1"/>
      <c r="I1973" s="3"/>
      <c r="J1973" s="1"/>
    </row>
    <row r="1974" spans="3:10" s="8" customFormat="1" x14ac:dyDescent="0.25">
      <c r="C1974" s="3"/>
      <c r="D1974" s="1"/>
      <c r="E1974" s="1"/>
      <c r="F1974" s="1"/>
      <c r="G1974" s="3"/>
      <c r="H1974" s="1"/>
      <c r="I1974" s="3"/>
      <c r="J1974" s="1"/>
    </row>
    <row r="1975" spans="3:10" s="8" customFormat="1" x14ac:dyDescent="0.25">
      <c r="C1975" s="3"/>
      <c r="D1975" s="1"/>
      <c r="E1975" s="1"/>
      <c r="F1975" s="1"/>
      <c r="G1975" s="3"/>
      <c r="H1975" s="1"/>
      <c r="I1975" s="3"/>
      <c r="J1975" s="1"/>
    </row>
    <row r="1976" spans="3:10" s="8" customFormat="1" x14ac:dyDescent="0.25">
      <c r="C1976" s="3"/>
      <c r="D1976" s="1"/>
      <c r="E1976" s="1"/>
      <c r="F1976" s="1"/>
      <c r="G1976" s="3"/>
      <c r="H1976" s="1"/>
      <c r="I1976" s="3"/>
      <c r="J1976" s="1"/>
    </row>
    <row r="1977" spans="3:10" s="8" customFormat="1" x14ac:dyDescent="0.25">
      <c r="C1977" s="3"/>
      <c r="D1977" s="1"/>
      <c r="E1977" s="1"/>
      <c r="F1977" s="1"/>
      <c r="G1977" s="3"/>
      <c r="H1977" s="1"/>
      <c r="I1977" s="3"/>
      <c r="J1977" s="1"/>
    </row>
    <row r="1978" spans="3:10" s="8" customFormat="1" x14ac:dyDescent="0.25">
      <c r="C1978" s="3"/>
      <c r="D1978" s="1"/>
      <c r="E1978" s="1"/>
      <c r="F1978" s="1"/>
      <c r="G1978" s="3"/>
      <c r="H1978" s="1"/>
      <c r="I1978" s="3"/>
      <c r="J1978" s="1"/>
    </row>
    <row r="1979" spans="3:10" s="8" customFormat="1" x14ac:dyDescent="0.25">
      <c r="C1979" s="3"/>
      <c r="D1979" s="1"/>
      <c r="E1979" s="1"/>
      <c r="F1979" s="1"/>
      <c r="G1979" s="3"/>
      <c r="H1979" s="1"/>
      <c r="I1979" s="3"/>
      <c r="J1979" s="1"/>
    </row>
    <row r="1980" spans="3:10" s="8" customFormat="1" x14ac:dyDescent="0.25">
      <c r="C1980" s="3"/>
      <c r="D1980" s="1"/>
      <c r="E1980" s="1"/>
      <c r="F1980" s="1"/>
      <c r="G1980" s="3"/>
      <c r="H1980" s="1"/>
      <c r="I1980" s="3"/>
      <c r="J1980" s="1"/>
    </row>
    <row r="1981" spans="3:10" s="8" customFormat="1" x14ac:dyDescent="0.25">
      <c r="C1981" s="3"/>
      <c r="D1981" s="1"/>
      <c r="E1981" s="1"/>
      <c r="F1981" s="1"/>
      <c r="G1981" s="3"/>
      <c r="H1981" s="1"/>
      <c r="I1981" s="3"/>
      <c r="J1981" s="1"/>
    </row>
    <row r="1982" spans="3:10" s="8" customFormat="1" x14ac:dyDescent="0.25">
      <c r="C1982" s="3"/>
      <c r="D1982" s="1"/>
      <c r="E1982" s="1"/>
      <c r="F1982" s="1"/>
      <c r="G1982" s="3"/>
      <c r="H1982" s="1"/>
      <c r="I1982" s="3"/>
      <c r="J1982" s="1"/>
    </row>
    <row r="1983" spans="3:10" s="8" customFormat="1" x14ac:dyDescent="0.25">
      <c r="C1983" s="3"/>
      <c r="D1983" s="1"/>
      <c r="E1983" s="1"/>
      <c r="F1983" s="1"/>
      <c r="G1983" s="3"/>
      <c r="H1983" s="1"/>
      <c r="I1983" s="3"/>
      <c r="J1983" s="1"/>
    </row>
    <row r="1984" spans="3:10" s="8" customFormat="1" x14ac:dyDescent="0.25">
      <c r="C1984" s="3"/>
      <c r="D1984" s="1"/>
      <c r="E1984" s="1"/>
      <c r="F1984" s="1"/>
      <c r="G1984" s="3"/>
      <c r="H1984" s="1"/>
      <c r="I1984" s="3"/>
      <c r="J1984" s="1"/>
    </row>
    <row r="1985" spans="3:10" s="8" customFormat="1" x14ac:dyDescent="0.25">
      <c r="C1985" s="3"/>
      <c r="D1985" s="1"/>
      <c r="E1985" s="1"/>
      <c r="F1985" s="1"/>
      <c r="G1985" s="3"/>
      <c r="H1985" s="1"/>
      <c r="I1985" s="3"/>
      <c r="J1985" s="1"/>
    </row>
    <row r="1986" spans="3:10" s="8" customFormat="1" x14ac:dyDescent="0.25">
      <c r="C1986" s="3"/>
      <c r="D1986" s="1"/>
      <c r="E1986" s="1"/>
      <c r="F1986" s="1"/>
      <c r="G1986" s="3"/>
      <c r="H1986" s="1"/>
      <c r="I1986" s="3"/>
      <c r="J1986" s="1"/>
    </row>
    <row r="1987" spans="3:10" s="8" customFormat="1" x14ac:dyDescent="0.25">
      <c r="C1987" s="3"/>
      <c r="D1987" s="1"/>
      <c r="E1987" s="1"/>
      <c r="F1987" s="1"/>
      <c r="G1987" s="3"/>
      <c r="H1987" s="1"/>
      <c r="I1987" s="3"/>
      <c r="J1987" s="1"/>
    </row>
    <row r="1988" spans="3:10" s="8" customFormat="1" x14ac:dyDescent="0.25">
      <c r="C1988" s="3"/>
      <c r="D1988" s="1"/>
      <c r="E1988" s="1"/>
      <c r="F1988" s="1"/>
      <c r="G1988" s="3"/>
      <c r="H1988" s="1"/>
      <c r="I1988" s="3"/>
      <c r="J1988" s="1"/>
    </row>
    <row r="1989" spans="3:10" s="8" customFormat="1" x14ac:dyDescent="0.25">
      <c r="C1989" s="3"/>
      <c r="D1989" s="1"/>
      <c r="E1989" s="1"/>
      <c r="F1989" s="1"/>
      <c r="G1989" s="3"/>
      <c r="H1989" s="1"/>
      <c r="I1989" s="3"/>
      <c r="J1989" s="1"/>
    </row>
    <row r="1990" spans="3:10" s="8" customFormat="1" x14ac:dyDescent="0.25">
      <c r="C1990" s="3"/>
      <c r="D1990" s="1"/>
      <c r="E1990" s="1"/>
      <c r="F1990" s="1"/>
      <c r="G1990" s="3"/>
      <c r="H1990" s="1"/>
      <c r="I1990" s="3"/>
      <c r="J1990" s="1"/>
    </row>
    <row r="1991" spans="3:10" s="8" customFormat="1" x14ac:dyDescent="0.25">
      <c r="C1991" s="3"/>
      <c r="D1991" s="1"/>
      <c r="E1991" s="1"/>
      <c r="F1991" s="1"/>
      <c r="G1991" s="3"/>
      <c r="H1991" s="1"/>
      <c r="I1991" s="3"/>
      <c r="J1991" s="1"/>
    </row>
    <row r="1992" spans="3:10" s="8" customFormat="1" x14ac:dyDescent="0.25">
      <c r="C1992" s="3"/>
      <c r="D1992" s="1"/>
      <c r="E1992" s="1"/>
      <c r="F1992" s="1"/>
      <c r="G1992" s="3"/>
      <c r="H1992" s="1"/>
      <c r="I1992" s="3"/>
      <c r="J1992" s="1"/>
    </row>
    <row r="1993" spans="3:10" s="8" customFormat="1" x14ac:dyDescent="0.25">
      <c r="C1993" s="3"/>
      <c r="D1993" s="1"/>
      <c r="E1993" s="1"/>
      <c r="F1993" s="1"/>
      <c r="G1993" s="3"/>
      <c r="H1993" s="1"/>
      <c r="I1993" s="3"/>
      <c r="J1993" s="1"/>
    </row>
    <row r="1994" spans="3:10" s="8" customFormat="1" x14ac:dyDescent="0.25">
      <c r="C1994" s="3"/>
      <c r="D1994" s="1"/>
      <c r="E1994" s="1"/>
      <c r="F1994" s="1"/>
      <c r="G1994" s="3"/>
      <c r="H1994" s="1"/>
      <c r="I1994" s="3"/>
      <c r="J1994" s="1"/>
    </row>
    <row r="1995" spans="3:10" s="8" customFormat="1" x14ac:dyDescent="0.25">
      <c r="C1995" s="3"/>
      <c r="D1995" s="1"/>
      <c r="E1995" s="1"/>
      <c r="F1995" s="1"/>
      <c r="G1995" s="3"/>
      <c r="H1995" s="1"/>
      <c r="I1995" s="3"/>
      <c r="J1995" s="1"/>
    </row>
    <row r="1996" spans="3:10" s="8" customFormat="1" x14ac:dyDescent="0.25">
      <c r="C1996" s="3"/>
      <c r="D1996" s="1"/>
      <c r="E1996" s="1"/>
      <c r="F1996" s="1"/>
      <c r="G1996" s="3"/>
      <c r="H1996" s="1"/>
      <c r="I1996" s="3"/>
      <c r="J1996" s="1"/>
    </row>
    <row r="1997" spans="3:10" s="8" customFormat="1" x14ac:dyDescent="0.25">
      <c r="C1997" s="3"/>
      <c r="D1997" s="1"/>
      <c r="E1997" s="1"/>
      <c r="F1997" s="1"/>
      <c r="G1997" s="3"/>
      <c r="H1997" s="1"/>
      <c r="I1997" s="3"/>
      <c r="J1997" s="1"/>
    </row>
    <row r="1998" spans="3:10" s="8" customFormat="1" x14ac:dyDescent="0.25">
      <c r="C1998" s="3"/>
      <c r="D1998" s="1"/>
      <c r="E1998" s="1"/>
      <c r="F1998" s="1"/>
      <c r="G1998" s="3"/>
      <c r="H1998" s="1"/>
      <c r="I1998" s="3"/>
      <c r="J1998" s="1"/>
    </row>
    <row r="1999" spans="3:10" s="8" customFormat="1" x14ac:dyDescent="0.25">
      <c r="C1999" s="3"/>
      <c r="D1999" s="1"/>
      <c r="E1999" s="1"/>
      <c r="F1999" s="1"/>
      <c r="G1999" s="3"/>
      <c r="H1999" s="1"/>
      <c r="I1999" s="3"/>
      <c r="J1999" s="1"/>
    </row>
    <row r="2000" spans="3:10" s="8" customFormat="1" x14ac:dyDescent="0.25">
      <c r="C2000" s="3"/>
      <c r="D2000" s="1"/>
      <c r="E2000" s="1"/>
      <c r="F2000" s="1"/>
      <c r="G2000" s="3"/>
      <c r="H2000" s="1"/>
      <c r="I2000" s="3"/>
      <c r="J2000" s="1"/>
    </row>
    <row r="2001" spans="3:10" s="8" customFormat="1" x14ac:dyDescent="0.25">
      <c r="C2001" s="3"/>
      <c r="D2001" s="1"/>
      <c r="E2001" s="1"/>
      <c r="F2001" s="1"/>
      <c r="G2001" s="3"/>
      <c r="H2001" s="1"/>
      <c r="I2001" s="3"/>
      <c r="J2001" s="1"/>
    </row>
    <row r="2002" spans="3:10" s="8" customFormat="1" x14ac:dyDescent="0.25">
      <c r="C2002" s="3"/>
      <c r="D2002" s="1"/>
      <c r="E2002" s="1"/>
      <c r="F2002" s="1"/>
      <c r="G2002" s="3"/>
      <c r="H2002" s="1"/>
      <c r="I2002" s="3"/>
      <c r="J2002" s="1"/>
    </row>
    <row r="2003" spans="3:10" s="8" customFormat="1" x14ac:dyDescent="0.25">
      <c r="C2003" s="3"/>
      <c r="D2003" s="1"/>
      <c r="E2003" s="1"/>
      <c r="F2003" s="1"/>
      <c r="G2003" s="3"/>
      <c r="H2003" s="1"/>
      <c r="I2003" s="3"/>
      <c r="J2003" s="1"/>
    </row>
    <row r="2004" spans="3:10" s="8" customFormat="1" x14ac:dyDescent="0.25">
      <c r="C2004" s="3"/>
      <c r="D2004" s="1"/>
      <c r="E2004" s="1"/>
      <c r="F2004" s="1"/>
      <c r="G2004" s="3"/>
      <c r="H2004" s="1"/>
      <c r="I2004" s="3"/>
      <c r="J2004" s="1"/>
    </row>
    <row r="2005" spans="3:10" s="8" customFormat="1" x14ac:dyDescent="0.25">
      <c r="C2005" s="3"/>
      <c r="D2005" s="1"/>
      <c r="E2005" s="1"/>
      <c r="F2005" s="1"/>
      <c r="G2005" s="3"/>
      <c r="H2005" s="1"/>
      <c r="I2005" s="3"/>
      <c r="J2005" s="1"/>
    </row>
    <row r="2006" spans="3:10" s="8" customFormat="1" x14ac:dyDescent="0.25">
      <c r="C2006" s="3"/>
      <c r="D2006" s="1"/>
      <c r="E2006" s="1"/>
      <c r="F2006" s="1"/>
      <c r="G2006" s="3"/>
      <c r="H2006" s="1"/>
      <c r="I2006" s="3"/>
      <c r="J2006" s="1"/>
    </row>
    <row r="2007" spans="3:10" s="8" customFormat="1" x14ac:dyDescent="0.25">
      <c r="C2007" s="3"/>
      <c r="D2007" s="1"/>
      <c r="E2007" s="1"/>
      <c r="F2007" s="1"/>
      <c r="G2007" s="3"/>
      <c r="H2007" s="1"/>
      <c r="I2007" s="3"/>
      <c r="J2007" s="1"/>
    </row>
    <row r="2008" spans="3:10" s="8" customFormat="1" x14ac:dyDescent="0.25">
      <c r="C2008" s="3"/>
      <c r="D2008" s="1"/>
      <c r="E2008" s="1"/>
      <c r="F2008" s="1"/>
      <c r="G2008" s="3"/>
      <c r="H2008" s="1"/>
      <c r="I2008" s="3"/>
      <c r="J2008" s="1"/>
    </row>
    <row r="2009" spans="3:10" s="8" customFormat="1" x14ac:dyDescent="0.25">
      <c r="C2009" s="3"/>
      <c r="D2009" s="1"/>
      <c r="E2009" s="1"/>
      <c r="F2009" s="1"/>
      <c r="G2009" s="3"/>
      <c r="H2009" s="1"/>
      <c r="I2009" s="3"/>
      <c r="J2009" s="1"/>
    </row>
    <row r="2010" spans="3:10" s="8" customFormat="1" x14ac:dyDescent="0.25">
      <c r="C2010" s="3"/>
      <c r="D2010" s="1"/>
      <c r="E2010" s="1"/>
      <c r="F2010" s="1"/>
      <c r="G2010" s="3"/>
      <c r="H2010" s="1"/>
      <c r="I2010" s="3"/>
      <c r="J2010" s="1"/>
    </row>
    <row r="2011" spans="3:10" s="8" customFormat="1" x14ac:dyDescent="0.25">
      <c r="C2011" s="3"/>
      <c r="D2011" s="1"/>
      <c r="E2011" s="1"/>
      <c r="F2011" s="1"/>
      <c r="G2011" s="3"/>
      <c r="H2011" s="1"/>
      <c r="I2011" s="3"/>
      <c r="J2011" s="1"/>
    </row>
    <row r="2012" spans="3:10" s="8" customFormat="1" x14ac:dyDescent="0.25">
      <c r="C2012" s="3"/>
      <c r="D2012" s="1"/>
      <c r="E2012" s="1"/>
      <c r="F2012" s="1"/>
      <c r="G2012" s="3"/>
      <c r="H2012" s="1"/>
      <c r="I2012" s="3"/>
      <c r="J2012" s="1"/>
    </row>
    <row r="2013" spans="3:10" s="8" customFormat="1" x14ac:dyDescent="0.25">
      <c r="C2013" s="3"/>
      <c r="D2013" s="1"/>
      <c r="E2013" s="1"/>
      <c r="F2013" s="1"/>
      <c r="G2013" s="3"/>
      <c r="H2013" s="1"/>
      <c r="I2013" s="3"/>
      <c r="J2013" s="1"/>
    </row>
    <row r="2014" spans="3:10" s="8" customFormat="1" x14ac:dyDescent="0.25">
      <c r="C2014" s="3"/>
      <c r="D2014" s="1"/>
      <c r="E2014" s="1"/>
      <c r="F2014" s="1"/>
      <c r="G2014" s="3"/>
      <c r="H2014" s="1"/>
      <c r="I2014" s="3"/>
      <c r="J2014" s="1"/>
    </row>
    <row r="2015" spans="3:10" s="8" customFormat="1" x14ac:dyDescent="0.25">
      <c r="C2015" s="3"/>
      <c r="D2015" s="1"/>
      <c r="E2015" s="1"/>
      <c r="F2015" s="1"/>
      <c r="G2015" s="3"/>
      <c r="H2015" s="1"/>
      <c r="I2015" s="3"/>
      <c r="J2015" s="1"/>
    </row>
    <row r="2016" spans="3:10" s="8" customFormat="1" x14ac:dyDescent="0.25">
      <c r="C2016" s="3"/>
      <c r="D2016" s="1"/>
      <c r="E2016" s="1"/>
      <c r="F2016" s="1"/>
      <c r="G2016" s="3"/>
      <c r="H2016" s="1"/>
      <c r="I2016" s="3"/>
      <c r="J2016" s="1"/>
    </row>
    <row r="2017" spans="3:10" s="8" customFormat="1" x14ac:dyDescent="0.25">
      <c r="C2017" s="3"/>
      <c r="D2017" s="1"/>
      <c r="E2017" s="1"/>
      <c r="F2017" s="1"/>
      <c r="G2017" s="3"/>
      <c r="H2017" s="1"/>
      <c r="I2017" s="3"/>
      <c r="J2017" s="1"/>
    </row>
    <row r="2018" spans="3:10" s="8" customFormat="1" x14ac:dyDescent="0.25">
      <c r="C2018" s="3"/>
      <c r="D2018" s="1"/>
      <c r="E2018" s="1"/>
      <c r="F2018" s="1"/>
      <c r="G2018" s="3"/>
      <c r="H2018" s="1"/>
      <c r="I2018" s="3"/>
      <c r="J2018" s="1"/>
    </row>
    <row r="2019" spans="3:10" s="8" customFormat="1" x14ac:dyDescent="0.25">
      <c r="C2019" s="3"/>
      <c r="D2019" s="1"/>
      <c r="E2019" s="1"/>
      <c r="F2019" s="1"/>
      <c r="G2019" s="3"/>
      <c r="H2019" s="1"/>
      <c r="I2019" s="3"/>
      <c r="J2019" s="1"/>
    </row>
    <row r="2020" spans="3:10" s="8" customFormat="1" x14ac:dyDescent="0.25">
      <c r="C2020" s="3"/>
      <c r="D2020" s="1"/>
      <c r="E2020" s="1"/>
      <c r="F2020" s="1"/>
      <c r="G2020" s="3"/>
      <c r="H2020" s="1"/>
      <c r="I2020" s="3"/>
      <c r="J2020" s="1"/>
    </row>
    <row r="2021" spans="3:10" s="8" customFormat="1" x14ac:dyDescent="0.25">
      <c r="C2021" s="3"/>
      <c r="D2021" s="1"/>
      <c r="E2021" s="1"/>
      <c r="F2021" s="1"/>
      <c r="G2021" s="3"/>
      <c r="H2021" s="1"/>
      <c r="I2021" s="3"/>
      <c r="J2021" s="1"/>
    </row>
    <row r="2022" spans="3:10" s="8" customFormat="1" x14ac:dyDescent="0.25">
      <c r="C2022" s="3"/>
      <c r="D2022" s="1"/>
      <c r="E2022" s="1"/>
      <c r="F2022" s="1"/>
      <c r="G2022" s="3"/>
      <c r="H2022" s="1"/>
      <c r="I2022" s="3"/>
      <c r="J2022" s="1"/>
    </row>
    <row r="2023" spans="3:10" s="8" customFormat="1" x14ac:dyDescent="0.25">
      <c r="C2023" s="3"/>
      <c r="D2023" s="1"/>
      <c r="E2023" s="1"/>
      <c r="F2023" s="1"/>
      <c r="G2023" s="3"/>
      <c r="H2023" s="1"/>
      <c r="I2023" s="3"/>
      <c r="J2023" s="1"/>
    </row>
    <row r="2024" spans="3:10" s="8" customFormat="1" x14ac:dyDescent="0.25">
      <c r="C2024" s="3"/>
      <c r="D2024" s="1"/>
      <c r="E2024" s="1"/>
      <c r="F2024" s="1"/>
      <c r="G2024" s="3"/>
      <c r="H2024" s="1"/>
      <c r="I2024" s="3"/>
      <c r="J2024" s="1"/>
    </row>
    <row r="2025" spans="3:10" s="8" customFormat="1" x14ac:dyDescent="0.25">
      <c r="C2025" s="3"/>
      <c r="D2025" s="1"/>
      <c r="E2025" s="1"/>
      <c r="F2025" s="1"/>
      <c r="G2025" s="3"/>
      <c r="H2025" s="1"/>
      <c r="I2025" s="3"/>
      <c r="J2025" s="1"/>
    </row>
    <row r="2026" spans="3:10" s="8" customFormat="1" x14ac:dyDescent="0.25">
      <c r="C2026" s="3"/>
      <c r="D2026" s="1"/>
      <c r="E2026" s="1"/>
      <c r="F2026" s="1"/>
      <c r="G2026" s="3"/>
      <c r="H2026" s="1"/>
      <c r="I2026" s="3"/>
      <c r="J2026" s="1"/>
    </row>
    <row r="2027" spans="3:10" s="8" customFormat="1" x14ac:dyDescent="0.25">
      <c r="C2027" s="3"/>
      <c r="D2027" s="1"/>
      <c r="E2027" s="1"/>
      <c r="F2027" s="1"/>
      <c r="G2027" s="3"/>
      <c r="H2027" s="1"/>
      <c r="I2027" s="3"/>
      <c r="J2027" s="1"/>
    </row>
    <row r="2028" spans="3:10" s="8" customFormat="1" x14ac:dyDescent="0.25">
      <c r="C2028" s="3"/>
      <c r="D2028" s="1"/>
      <c r="E2028" s="1"/>
      <c r="F2028" s="1"/>
      <c r="G2028" s="3"/>
      <c r="H2028" s="1"/>
      <c r="I2028" s="3"/>
      <c r="J2028" s="1"/>
    </row>
    <row r="2029" spans="3:10" s="8" customFormat="1" x14ac:dyDescent="0.25">
      <c r="C2029" s="3"/>
      <c r="D2029" s="1"/>
      <c r="E2029" s="1"/>
      <c r="F2029" s="1"/>
      <c r="G2029" s="3"/>
      <c r="H2029" s="1"/>
      <c r="I2029" s="3"/>
      <c r="J2029" s="1"/>
    </row>
    <row r="2030" spans="3:10" s="8" customFormat="1" x14ac:dyDescent="0.25">
      <c r="C2030" s="3"/>
      <c r="D2030" s="1"/>
      <c r="E2030" s="1"/>
      <c r="F2030" s="1"/>
      <c r="G2030" s="3"/>
      <c r="H2030" s="1"/>
      <c r="I2030" s="3"/>
      <c r="J2030" s="1"/>
    </row>
    <row r="2031" spans="3:10" s="8" customFormat="1" x14ac:dyDescent="0.25">
      <c r="C2031" s="3"/>
      <c r="D2031" s="1"/>
      <c r="E2031" s="1"/>
      <c r="F2031" s="1"/>
      <c r="G2031" s="3"/>
      <c r="H2031" s="1"/>
      <c r="I2031" s="3"/>
      <c r="J2031" s="1"/>
    </row>
    <row r="2032" spans="3:10" s="8" customFormat="1" x14ac:dyDescent="0.25">
      <c r="C2032" s="3"/>
      <c r="D2032" s="1"/>
      <c r="E2032" s="1"/>
      <c r="F2032" s="1"/>
      <c r="G2032" s="3"/>
      <c r="H2032" s="1"/>
      <c r="I2032" s="3"/>
      <c r="J2032" s="1"/>
    </row>
    <row r="2033" spans="3:10" s="8" customFormat="1" x14ac:dyDescent="0.25">
      <c r="C2033" s="3"/>
      <c r="D2033" s="1"/>
      <c r="E2033" s="1"/>
      <c r="F2033" s="1"/>
      <c r="G2033" s="3"/>
      <c r="H2033" s="1"/>
      <c r="I2033" s="3"/>
      <c r="J2033" s="1"/>
    </row>
    <row r="2034" spans="3:10" s="8" customFormat="1" x14ac:dyDescent="0.25">
      <c r="C2034" s="3"/>
      <c r="D2034" s="1"/>
      <c r="E2034" s="1"/>
      <c r="F2034" s="1"/>
      <c r="G2034" s="3"/>
      <c r="H2034" s="1"/>
      <c r="I2034" s="3"/>
      <c r="J2034" s="1"/>
    </row>
    <row r="2035" spans="3:10" s="8" customFormat="1" x14ac:dyDescent="0.25">
      <c r="C2035" s="3"/>
      <c r="D2035" s="1"/>
      <c r="E2035" s="1"/>
      <c r="F2035" s="1"/>
      <c r="G2035" s="3"/>
      <c r="H2035" s="1"/>
      <c r="I2035" s="3"/>
      <c r="J2035" s="1"/>
    </row>
    <row r="2036" spans="3:10" s="8" customFormat="1" x14ac:dyDescent="0.25">
      <c r="C2036" s="3"/>
      <c r="D2036" s="1"/>
      <c r="E2036" s="1"/>
      <c r="F2036" s="1"/>
      <c r="G2036" s="3"/>
      <c r="H2036" s="1"/>
      <c r="I2036" s="3"/>
      <c r="J2036" s="1"/>
    </row>
    <row r="2037" spans="3:10" s="8" customFormat="1" x14ac:dyDescent="0.25">
      <c r="C2037" s="3"/>
      <c r="D2037" s="1"/>
      <c r="E2037" s="1"/>
      <c r="F2037" s="1"/>
      <c r="G2037" s="3"/>
      <c r="H2037" s="1"/>
      <c r="I2037" s="3"/>
      <c r="J2037" s="1"/>
    </row>
    <row r="2038" spans="3:10" s="8" customFormat="1" x14ac:dyDescent="0.25">
      <c r="C2038" s="3"/>
      <c r="D2038" s="1"/>
      <c r="E2038" s="1"/>
      <c r="F2038" s="1"/>
      <c r="G2038" s="3"/>
      <c r="H2038" s="1"/>
      <c r="I2038" s="3"/>
      <c r="J2038" s="1"/>
    </row>
    <row r="2039" spans="3:10" s="8" customFormat="1" x14ac:dyDescent="0.25">
      <c r="C2039" s="3"/>
      <c r="D2039" s="1"/>
      <c r="E2039" s="1"/>
      <c r="F2039" s="1"/>
      <c r="G2039" s="3"/>
      <c r="H2039" s="1"/>
      <c r="I2039" s="3"/>
      <c r="J2039" s="1"/>
    </row>
    <row r="2040" spans="3:10" s="8" customFormat="1" x14ac:dyDescent="0.25">
      <c r="C2040" s="3"/>
      <c r="D2040" s="1"/>
      <c r="E2040" s="1"/>
      <c r="F2040" s="1"/>
      <c r="G2040" s="3"/>
      <c r="H2040" s="1"/>
      <c r="I2040" s="3"/>
      <c r="J2040" s="1"/>
    </row>
    <row r="2041" spans="3:10" s="8" customFormat="1" x14ac:dyDescent="0.25">
      <c r="C2041" s="3"/>
      <c r="D2041" s="1"/>
      <c r="E2041" s="1"/>
      <c r="F2041" s="1"/>
      <c r="G2041" s="3"/>
      <c r="H2041" s="1"/>
      <c r="I2041" s="3"/>
      <c r="J2041" s="1"/>
    </row>
    <row r="2042" spans="3:10" s="8" customFormat="1" x14ac:dyDescent="0.25">
      <c r="C2042" s="3"/>
      <c r="D2042" s="1"/>
      <c r="E2042" s="1"/>
      <c r="F2042" s="1"/>
      <c r="G2042" s="3"/>
      <c r="H2042" s="1"/>
      <c r="I2042" s="3"/>
      <c r="J2042" s="1"/>
    </row>
    <row r="2043" spans="3:10" s="8" customFormat="1" x14ac:dyDescent="0.25">
      <c r="C2043" s="3"/>
      <c r="D2043" s="1"/>
      <c r="E2043" s="1"/>
      <c r="F2043" s="1"/>
      <c r="G2043" s="3"/>
      <c r="H2043" s="1"/>
      <c r="I2043" s="3"/>
      <c r="J2043" s="1"/>
    </row>
    <row r="2044" spans="3:10" s="8" customFormat="1" x14ac:dyDescent="0.25">
      <c r="C2044" s="3"/>
      <c r="D2044" s="1"/>
      <c r="E2044" s="1"/>
      <c r="F2044" s="1"/>
      <c r="G2044" s="3"/>
      <c r="H2044" s="1"/>
      <c r="I2044" s="3"/>
      <c r="J2044" s="1"/>
    </row>
    <row r="2045" spans="3:10" s="8" customFormat="1" x14ac:dyDescent="0.25">
      <c r="C2045" s="3"/>
      <c r="D2045" s="1"/>
      <c r="E2045" s="1"/>
      <c r="F2045" s="1"/>
      <c r="G2045" s="3"/>
      <c r="H2045" s="1"/>
      <c r="I2045" s="3"/>
      <c r="J2045" s="1"/>
    </row>
    <row r="2046" spans="3:10" s="8" customFormat="1" x14ac:dyDescent="0.25">
      <c r="C2046" s="3"/>
      <c r="D2046" s="1"/>
      <c r="E2046" s="1"/>
      <c r="F2046" s="1"/>
      <c r="G2046" s="3"/>
      <c r="H2046" s="1"/>
      <c r="I2046" s="3"/>
      <c r="J2046" s="1"/>
    </row>
    <row r="2047" spans="3:10" s="8" customFormat="1" x14ac:dyDescent="0.25">
      <c r="C2047" s="3"/>
      <c r="D2047" s="1"/>
      <c r="E2047" s="1"/>
      <c r="F2047" s="1"/>
      <c r="G2047" s="3"/>
      <c r="H2047" s="1"/>
      <c r="I2047" s="3"/>
      <c r="J2047" s="1"/>
    </row>
    <row r="2048" spans="3:10" s="8" customFormat="1" x14ac:dyDescent="0.25">
      <c r="C2048" s="3"/>
      <c r="D2048" s="1"/>
      <c r="E2048" s="1"/>
      <c r="F2048" s="1"/>
      <c r="G2048" s="3"/>
      <c r="H2048" s="1"/>
      <c r="I2048" s="3"/>
      <c r="J2048" s="1"/>
    </row>
    <row r="2049" spans="3:10" s="8" customFormat="1" x14ac:dyDescent="0.25">
      <c r="C2049" s="3"/>
      <c r="D2049" s="1"/>
      <c r="E2049" s="1"/>
      <c r="F2049" s="1"/>
      <c r="G2049" s="3"/>
      <c r="H2049" s="1"/>
      <c r="I2049" s="3"/>
      <c r="J2049" s="1"/>
    </row>
    <row r="2050" spans="3:10" s="8" customFormat="1" x14ac:dyDescent="0.25">
      <c r="C2050" s="3"/>
      <c r="D2050" s="1"/>
      <c r="E2050" s="1"/>
      <c r="F2050" s="1"/>
      <c r="G2050" s="3"/>
      <c r="H2050" s="1"/>
      <c r="I2050" s="3"/>
      <c r="J2050" s="1"/>
    </row>
    <row r="2051" spans="3:10" s="8" customFormat="1" x14ac:dyDescent="0.25">
      <c r="C2051" s="3"/>
      <c r="D2051" s="1"/>
      <c r="E2051" s="1"/>
      <c r="F2051" s="1"/>
      <c r="G2051" s="3"/>
      <c r="H2051" s="1"/>
      <c r="I2051" s="3"/>
      <c r="J2051" s="1"/>
    </row>
    <row r="2052" spans="3:10" s="8" customFormat="1" x14ac:dyDescent="0.25">
      <c r="C2052" s="3"/>
      <c r="D2052" s="1"/>
      <c r="E2052" s="1"/>
      <c r="F2052" s="1"/>
      <c r="G2052" s="3"/>
      <c r="H2052" s="1"/>
      <c r="I2052" s="3"/>
      <c r="J2052" s="1"/>
    </row>
    <row r="2053" spans="3:10" s="8" customFormat="1" x14ac:dyDescent="0.25">
      <c r="C2053" s="3"/>
      <c r="D2053" s="1"/>
      <c r="E2053" s="1"/>
      <c r="F2053" s="1"/>
      <c r="G2053" s="3"/>
      <c r="H2053" s="1"/>
      <c r="I2053" s="3"/>
      <c r="J2053" s="1"/>
    </row>
    <row r="2054" spans="3:10" s="8" customFormat="1" x14ac:dyDescent="0.25">
      <c r="C2054" s="3"/>
      <c r="D2054" s="1"/>
      <c r="E2054" s="1"/>
      <c r="F2054" s="1"/>
      <c r="G2054" s="3"/>
      <c r="H2054" s="1"/>
      <c r="I2054" s="3"/>
      <c r="J2054" s="1"/>
    </row>
    <row r="2055" spans="3:10" s="8" customFormat="1" x14ac:dyDescent="0.25">
      <c r="C2055" s="3"/>
      <c r="D2055" s="1"/>
      <c r="E2055" s="1"/>
      <c r="F2055" s="1"/>
      <c r="G2055" s="3"/>
      <c r="H2055" s="1"/>
      <c r="I2055" s="3"/>
      <c r="J2055" s="1"/>
    </row>
    <row r="2056" spans="3:10" s="8" customFormat="1" x14ac:dyDescent="0.25">
      <c r="C2056" s="3"/>
      <c r="D2056" s="1"/>
      <c r="E2056" s="1"/>
      <c r="F2056" s="1"/>
      <c r="G2056" s="3"/>
      <c r="H2056" s="1"/>
      <c r="I2056" s="3"/>
      <c r="J2056" s="1"/>
    </row>
    <row r="2057" spans="3:10" s="8" customFormat="1" x14ac:dyDescent="0.25">
      <c r="C2057" s="3"/>
      <c r="D2057" s="1"/>
      <c r="E2057" s="1"/>
      <c r="F2057" s="1"/>
      <c r="G2057" s="3"/>
      <c r="H2057" s="1"/>
      <c r="I2057" s="3"/>
      <c r="J2057" s="1"/>
    </row>
    <row r="2058" spans="3:10" s="8" customFormat="1" x14ac:dyDescent="0.25">
      <c r="C2058" s="3"/>
      <c r="D2058" s="1"/>
      <c r="E2058" s="1"/>
      <c r="F2058" s="1"/>
      <c r="G2058" s="3"/>
      <c r="H2058" s="1"/>
      <c r="I2058" s="3"/>
      <c r="J2058" s="1"/>
    </row>
    <row r="2059" spans="3:10" s="8" customFormat="1" x14ac:dyDescent="0.25">
      <c r="C2059" s="3"/>
      <c r="D2059" s="1"/>
      <c r="E2059" s="1"/>
      <c r="F2059" s="1"/>
      <c r="G2059" s="3"/>
      <c r="H2059" s="1"/>
      <c r="I2059" s="3"/>
      <c r="J2059" s="1"/>
    </row>
    <row r="2060" spans="3:10" s="8" customFormat="1" x14ac:dyDescent="0.25">
      <c r="C2060" s="3"/>
      <c r="D2060" s="1"/>
      <c r="E2060" s="1"/>
      <c r="F2060" s="1"/>
      <c r="G2060" s="3"/>
      <c r="H2060" s="1"/>
      <c r="I2060" s="3"/>
      <c r="J2060" s="1"/>
    </row>
    <row r="2061" spans="3:10" s="8" customFormat="1" x14ac:dyDescent="0.25">
      <c r="C2061" s="3"/>
      <c r="D2061" s="1"/>
      <c r="E2061" s="1"/>
      <c r="F2061" s="1"/>
      <c r="G2061" s="3"/>
      <c r="H2061" s="1"/>
      <c r="I2061" s="3"/>
      <c r="J2061" s="1"/>
    </row>
    <row r="2062" spans="3:10" s="8" customFormat="1" x14ac:dyDescent="0.25">
      <c r="C2062" s="3"/>
      <c r="D2062" s="1"/>
      <c r="E2062" s="1"/>
      <c r="F2062" s="1"/>
      <c r="G2062" s="3"/>
      <c r="H2062" s="1"/>
      <c r="I2062" s="3"/>
      <c r="J2062" s="1"/>
    </row>
    <row r="2063" spans="3:10" s="8" customFormat="1" x14ac:dyDescent="0.25">
      <c r="C2063" s="3"/>
      <c r="D2063" s="1"/>
      <c r="E2063" s="1"/>
      <c r="F2063" s="1"/>
      <c r="G2063" s="3"/>
      <c r="H2063" s="1"/>
      <c r="I2063" s="3"/>
      <c r="J2063" s="1"/>
    </row>
    <row r="2064" spans="3:10" s="8" customFormat="1" x14ac:dyDescent="0.25">
      <c r="C2064" s="3"/>
      <c r="D2064" s="1"/>
      <c r="E2064" s="1"/>
      <c r="F2064" s="1"/>
      <c r="G2064" s="3"/>
      <c r="H2064" s="1"/>
      <c r="I2064" s="3"/>
      <c r="J2064" s="1"/>
    </row>
    <row r="2065" spans="3:10" s="8" customFormat="1" x14ac:dyDescent="0.25">
      <c r="C2065" s="3"/>
      <c r="D2065" s="1"/>
      <c r="E2065" s="1"/>
      <c r="F2065" s="1"/>
      <c r="G2065" s="3"/>
      <c r="H2065" s="1"/>
      <c r="I2065" s="3"/>
      <c r="J2065" s="1"/>
    </row>
    <row r="2066" spans="3:10" s="8" customFormat="1" x14ac:dyDescent="0.25">
      <c r="C2066" s="3"/>
      <c r="D2066" s="1"/>
      <c r="E2066" s="1"/>
      <c r="F2066" s="1"/>
      <c r="G2066" s="3"/>
      <c r="H2066" s="1"/>
      <c r="I2066" s="3"/>
      <c r="J2066" s="1"/>
    </row>
    <row r="2067" spans="3:10" s="8" customFormat="1" x14ac:dyDescent="0.25">
      <c r="C2067" s="3"/>
      <c r="D2067" s="1"/>
      <c r="E2067" s="1"/>
      <c r="F2067" s="1"/>
      <c r="G2067" s="3"/>
      <c r="H2067" s="1"/>
      <c r="I2067" s="3"/>
      <c r="J2067" s="1"/>
    </row>
    <row r="2068" spans="3:10" s="8" customFormat="1" x14ac:dyDescent="0.25">
      <c r="C2068" s="3"/>
      <c r="D2068" s="1"/>
      <c r="E2068" s="1"/>
      <c r="F2068" s="1"/>
      <c r="G2068" s="3"/>
      <c r="H2068" s="1"/>
      <c r="I2068" s="3"/>
      <c r="J2068" s="1"/>
    </row>
    <row r="2069" spans="3:10" s="8" customFormat="1" x14ac:dyDescent="0.25">
      <c r="C2069" s="3"/>
      <c r="D2069" s="1"/>
      <c r="E2069" s="1"/>
      <c r="F2069" s="1"/>
      <c r="G2069" s="3"/>
      <c r="H2069" s="1"/>
      <c r="I2069" s="3"/>
      <c r="J2069" s="1"/>
    </row>
    <row r="2070" spans="3:10" s="8" customFormat="1" x14ac:dyDescent="0.25">
      <c r="C2070" s="3"/>
      <c r="D2070" s="1"/>
      <c r="E2070" s="1"/>
      <c r="F2070" s="1"/>
      <c r="G2070" s="3"/>
      <c r="H2070" s="1"/>
      <c r="I2070" s="3"/>
      <c r="J2070" s="1"/>
    </row>
    <row r="2071" spans="3:10" s="8" customFormat="1" x14ac:dyDescent="0.25">
      <c r="C2071" s="3"/>
      <c r="D2071" s="1"/>
      <c r="E2071" s="1"/>
      <c r="F2071" s="1"/>
      <c r="G2071" s="3"/>
      <c r="H2071" s="1"/>
      <c r="I2071" s="3"/>
      <c r="J2071" s="1"/>
    </row>
    <row r="2072" spans="3:10" s="8" customFormat="1" x14ac:dyDescent="0.25">
      <c r="C2072" s="3"/>
      <c r="D2072" s="1"/>
      <c r="E2072" s="1"/>
      <c r="F2072" s="1"/>
      <c r="G2072" s="3"/>
      <c r="H2072" s="1"/>
      <c r="I2072" s="3"/>
      <c r="J2072" s="1"/>
    </row>
    <row r="2073" spans="3:10" s="8" customFormat="1" x14ac:dyDescent="0.25">
      <c r="C2073" s="3"/>
      <c r="D2073" s="1"/>
      <c r="E2073" s="1"/>
      <c r="F2073" s="1"/>
      <c r="G2073" s="3"/>
      <c r="H2073" s="1"/>
      <c r="I2073" s="3"/>
      <c r="J2073" s="1"/>
    </row>
    <row r="2074" spans="3:10" s="8" customFormat="1" x14ac:dyDescent="0.25">
      <c r="C2074" s="3"/>
      <c r="D2074" s="1"/>
      <c r="E2074" s="1"/>
      <c r="F2074" s="1"/>
      <c r="G2074" s="3"/>
      <c r="H2074" s="1"/>
      <c r="I2074" s="3"/>
      <c r="J2074" s="1"/>
    </row>
    <row r="2075" spans="3:10" s="8" customFormat="1" x14ac:dyDescent="0.25">
      <c r="C2075" s="3"/>
      <c r="D2075" s="1"/>
      <c r="E2075" s="1"/>
      <c r="F2075" s="1"/>
      <c r="G2075" s="3"/>
      <c r="H2075" s="1"/>
      <c r="I2075" s="3"/>
      <c r="J2075" s="1"/>
    </row>
    <row r="2076" spans="3:10" s="8" customFormat="1" x14ac:dyDescent="0.25">
      <c r="C2076" s="3"/>
      <c r="D2076" s="1"/>
      <c r="E2076" s="1"/>
      <c r="F2076" s="1"/>
      <c r="G2076" s="3"/>
      <c r="H2076" s="1"/>
      <c r="I2076" s="3"/>
      <c r="J2076" s="1"/>
    </row>
    <row r="2077" spans="3:10" s="8" customFormat="1" x14ac:dyDescent="0.25">
      <c r="C2077" s="3"/>
      <c r="D2077" s="1"/>
      <c r="E2077" s="1"/>
      <c r="F2077" s="1"/>
      <c r="G2077" s="3"/>
      <c r="H2077" s="1"/>
      <c r="I2077" s="3"/>
      <c r="J2077" s="1"/>
    </row>
    <row r="2078" spans="3:10" s="8" customFormat="1" x14ac:dyDescent="0.25">
      <c r="C2078" s="3"/>
      <c r="D2078" s="1"/>
      <c r="E2078" s="1"/>
      <c r="F2078" s="1"/>
      <c r="G2078" s="3"/>
      <c r="H2078" s="1"/>
      <c r="I2078" s="3"/>
      <c r="J2078" s="1"/>
    </row>
    <row r="2079" spans="3:10" s="8" customFormat="1" x14ac:dyDescent="0.25">
      <c r="C2079" s="3"/>
      <c r="D2079" s="1"/>
      <c r="E2079" s="1"/>
      <c r="F2079" s="1"/>
      <c r="G2079" s="3"/>
      <c r="H2079" s="1"/>
      <c r="I2079" s="3"/>
      <c r="J2079" s="1"/>
    </row>
    <row r="2080" spans="3:10" s="8" customFormat="1" x14ac:dyDescent="0.25">
      <c r="C2080" s="3"/>
      <c r="D2080" s="1"/>
      <c r="E2080" s="1"/>
      <c r="F2080" s="1"/>
      <c r="G2080" s="3"/>
      <c r="H2080" s="1"/>
      <c r="I2080" s="3"/>
      <c r="J2080" s="1"/>
    </row>
    <row r="2081" spans="3:10" s="8" customFormat="1" x14ac:dyDescent="0.25">
      <c r="C2081" s="3"/>
      <c r="D2081" s="1"/>
      <c r="E2081" s="1"/>
      <c r="F2081" s="1"/>
      <c r="G2081" s="3"/>
      <c r="H2081" s="1"/>
      <c r="I2081" s="3"/>
      <c r="J2081" s="1"/>
    </row>
    <row r="2082" spans="3:10" s="8" customFormat="1" x14ac:dyDescent="0.25">
      <c r="C2082" s="3"/>
      <c r="D2082" s="1"/>
      <c r="E2082" s="1"/>
      <c r="F2082" s="1"/>
      <c r="G2082" s="3"/>
      <c r="H2082" s="1"/>
      <c r="I2082" s="3"/>
      <c r="J2082" s="1"/>
    </row>
    <row r="2083" spans="3:10" s="8" customFormat="1" x14ac:dyDescent="0.25">
      <c r="C2083" s="3"/>
      <c r="D2083" s="1"/>
      <c r="E2083" s="1"/>
      <c r="F2083" s="1"/>
      <c r="G2083" s="3"/>
      <c r="H2083" s="1"/>
      <c r="I2083" s="3"/>
      <c r="J2083" s="1"/>
    </row>
    <row r="2084" spans="3:10" s="8" customFormat="1" x14ac:dyDescent="0.25">
      <c r="C2084" s="3"/>
      <c r="D2084" s="1"/>
      <c r="E2084" s="1"/>
      <c r="F2084" s="1"/>
      <c r="G2084" s="3"/>
      <c r="H2084" s="1"/>
      <c r="I2084" s="3"/>
      <c r="J2084" s="1"/>
    </row>
    <row r="2085" spans="3:10" s="8" customFormat="1" x14ac:dyDescent="0.25">
      <c r="C2085" s="3"/>
      <c r="D2085" s="1"/>
      <c r="E2085" s="1"/>
      <c r="F2085" s="1"/>
      <c r="G2085" s="3"/>
      <c r="H2085" s="1"/>
      <c r="I2085" s="3"/>
      <c r="J2085" s="1"/>
    </row>
    <row r="2086" spans="3:10" s="8" customFormat="1" x14ac:dyDescent="0.25">
      <c r="C2086" s="3"/>
      <c r="D2086" s="1"/>
      <c r="E2086" s="1"/>
      <c r="F2086" s="1"/>
      <c r="G2086" s="3"/>
      <c r="H2086" s="1"/>
      <c r="I2086" s="3"/>
      <c r="J2086" s="1"/>
    </row>
    <row r="2087" spans="3:10" s="8" customFormat="1" x14ac:dyDescent="0.25">
      <c r="C2087" s="3"/>
      <c r="D2087" s="1"/>
      <c r="E2087" s="1"/>
      <c r="F2087" s="1"/>
      <c r="G2087" s="3"/>
      <c r="H2087" s="1"/>
      <c r="I2087" s="3"/>
      <c r="J2087" s="1"/>
    </row>
    <row r="2088" spans="3:10" s="8" customFormat="1" x14ac:dyDescent="0.25">
      <c r="C2088" s="3"/>
      <c r="D2088" s="1"/>
      <c r="E2088" s="1"/>
      <c r="F2088" s="1"/>
      <c r="G2088" s="3"/>
      <c r="H2088" s="1"/>
      <c r="I2088" s="3"/>
      <c r="J2088" s="1"/>
    </row>
    <row r="2089" spans="3:10" s="8" customFormat="1" x14ac:dyDescent="0.25">
      <c r="C2089" s="3"/>
      <c r="D2089" s="1"/>
      <c r="E2089" s="1"/>
      <c r="F2089" s="1"/>
      <c r="G2089" s="3"/>
      <c r="H2089" s="1"/>
      <c r="I2089" s="3"/>
      <c r="J2089" s="1"/>
    </row>
    <row r="2090" spans="3:10" s="8" customFormat="1" x14ac:dyDescent="0.25">
      <c r="C2090" s="3"/>
      <c r="D2090" s="1"/>
      <c r="E2090" s="1"/>
      <c r="F2090" s="1"/>
      <c r="G2090" s="3"/>
      <c r="H2090" s="1"/>
      <c r="I2090" s="3"/>
      <c r="J2090" s="1"/>
    </row>
    <row r="2091" spans="3:10" s="8" customFormat="1" x14ac:dyDescent="0.25">
      <c r="C2091" s="3"/>
      <c r="D2091" s="1"/>
      <c r="E2091" s="1"/>
      <c r="F2091" s="1"/>
      <c r="G2091" s="3"/>
      <c r="H2091" s="1"/>
      <c r="I2091" s="3"/>
      <c r="J2091" s="1"/>
    </row>
    <row r="2092" spans="3:10" s="8" customFormat="1" x14ac:dyDescent="0.25">
      <c r="C2092" s="3"/>
      <c r="D2092" s="1"/>
      <c r="E2092" s="1"/>
      <c r="F2092" s="1"/>
      <c r="G2092" s="3"/>
      <c r="H2092" s="1"/>
      <c r="I2092" s="3"/>
      <c r="J2092" s="1"/>
    </row>
    <row r="2093" spans="3:10" s="8" customFormat="1" x14ac:dyDescent="0.25">
      <c r="C2093" s="3"/>
      <c r="D2093" s="1"/>
      <c r="E2093" s="1"/>
      <c r="F2093" s="1"/>
      <c r="G2093" s="3"/>
      <c r="H2093" s="1"/>
      <c r="I2093" s="3"/>
      <c r="J2093" s="1"/>
    </row>
    <row r="2094" spans="3:10" s="8" customFormat="1" x14ac:dyDescent="0.25">
      <c r="C2094" s="3"/>
      <c r="D2094" s="1"/>
      <c r="E2094" s="1"/>
      <c r="F2094" s="1"/>
      <c r="G2094" s="3"/>
      <c r="H2094" s="1"/>
      <c r="I2094" s="3"/>
      <c r="J2094" s="1"/>
    </row>
    <row r="2095" spans="3:10" s="8" customFormat="1" x14ac:dyDescent="0.25">
      <c r="C2095" s="3"/>
      <c r="D2095" s="1"/>
      <c r="E2095" s="1"/>
      <c r="F2095" s="1"/>
      <c r="G2095" s="3"/>
      <c r="H2095" s="1"/>
      <c r="I2095" s="3"/>
      <c r="J2095" s="1"/>
    </row>
    <row r="2096" spans="3:10" s="8" customFormat="1" x14ac:dyDescent="0.25">
      <c r="C2096" s="3"/>
      <c r="D2096" s="1"/>
      <c r="E2096" s="1"/>
      <c r="F2096" s="1"/>
      <c r="G2096" s="3"/>
      <c r="H2096" s="1"/>
      <c r="I2096" s="3"/>
      <c r="J2096" s="1"/>
    </row>
    <row r="2097" spans="3:10" s="8" customFormat="1" x14ac:dyDescent="0.25">
      <c r="C2097" s="3"/>
      <c r="D2097" s="1"/>
      <c r="E2097" s="1"/>
      <c r="F2097" s="1"/>
      <c r="G2097" s="3"/>
      <c r="H2097" s="1"/>
      <c r="I2097" s="3"/>
      <c r="J2097" s="1"/>
    </row>
    <row r="2098" spans="3:10" s="8" customFormat="1" x14ac:dyDescent="0.25">
      <c r="C2098" s="3"/>
      <c r="D2098" s="1"/>
      <c r="E2098" s="1"/>
      <c r="F2098" s="1"/>
      <c r="G2098" s="3"/>
      <c r="H2098" s="1"/>
      <c r="I2098" s="3"/>
      <c r="J2098" s="1"/>
    </row>
    <row r="2099" spans="3:10" s="8" customFormat="1" x14ac:dyDescent="0.25">
      <c r="C2099" s="3"/>
      <c r="D2099" s="1"/>
      <c r="E2099" s="1"/>
      <c r="F2099" s="1"/>
      <c r="G2099" s="3"/>
      <c r="H2099" s="1"/>
      <c r="I2099" s="3"/>
      <c r="J2099" s="1"/>
    </row>
    <row r="2100" spans="3:10" s="8" customFormat="1" x14ac:dyDescent="0.25">
      <c r="C2100" s="3"/>
      <c r="D2100" s="1"/>
      <c r="E2100" s="1"/>
      <c r="F2100" s="1"/>
      <c r="G2100" s="3"/>
      <c r="H2100" s="1"/>
      <c r="I2100" s="3"/>
      <c r="J2100" s="1"/>
    </row>
    <row r="2101" spans="3:10" s="8" customFormat="1" x14ac:dyDescent="0.25">
      <c r="C2101" s="3"/>
      <c r="D2101" s="1"/>
      <c r="E2101" s="1"/>
      <c r="F2101" s="1"/>
      <c r="G2101" s="3"/>
      <c r="H2101" s="1"/>
      <c r="I2101" s="3"/>
      <c r="J2101" s="1"/>
    </row>
    <row r="2102" spans="3:10" s="8" customFormat="1" x14ac:dyDescent="0.25">
      <c r="C2102" s="3"/>
      <c r="D2102" s="1"/>
      <c r="E2102" s="1"/>
      <c r="F2102" s="1"/>
      <c r="G2102" s="3"/>
      <c r="H2102" s="1"/>
      <c r="I2102" s="3"/>
      <c r="J2102" s="1"/>
    </row>
    <row r="2103" spans="3:10" s="8" customFormat="1" x14ac:dyDescent="0.25">
      <c r="C2103" s="3"/>
      <c r="D2103" s="1"/>
      <c r="E2103" s="1"/>
      <c r="F2103" s="1"/>
      <c r="G2103" s="3"/>
      <c r="H2103" s="1"/>
      <c r="I2103" s="3"/>
      <c r="J2103" s="1"/>
    </row>
    <row r="2104" spans="3:10" s="8" customFormat="1" x14ac:dyDescent="0.25">
      <c r="C2104" s="3"/>
      <c r="D2104" s="1"/>
      <c r="E2104" s="1"/>
      <c r="F2104" s="1"/>
      <c r="G2104" s="3"/>
      <c r="H2104" s="1"/>
      <c r="I2104" s="3"/>
      <c r="J2104" s="1"/>
    </row>
    <row r="2105" spans="3:10" s="8" customFormat="1" x14ac:dyDescent="0.25">
      <c r="C2105" s="3"/>
      <c r="D2105" s="1"/>
      <c r="E2105" s="1"/>
      <c r="F2105" s="1"/>
      <c r="G2105" s="3"/>
      <c r="H2105" s="1"/>
      <c r="I2105" s="3"/>
      <c r="J2105" s="1"/>
    </row>
    <row r="2106" spans="3:10" s="8" customFormat="1" x14ac:dyDescent="0.25">
      <c r="C2106" s="3"/>
      <c r="D2106" s="1"/>
      <c r="E2106" s="1"/>
      <c r="F2106" s="1"/>
      <c r="G2106" s="3"/>
      <c r="H2106" s="1"/>
      <c r="I2106" s="3"/>
      <c r="J2106" s="1"/>
    </row>
    <row r="2107" spans="3:10" s="8" customFormat="1" x14ac:dyDescent="0.25">
      <c r="C2107" s="3"/>
      <c r="D2107" s="1"/>
      <c r="E2107" s="1"/>
      <c r="F2107" s="1"/>
      <c r="G2107" s="3"/>
      <c r="H2107" s="1"/>
      <c r="I2107" s="3"/>
      <c r="J2107" s="1"/>
    </row>
    <row r="2108" spans="3:10" s="8" customFormat="1" x14ac:dyDescent="0.25">
      <c r="C2108" s="3"/>
      <c r="D2108" s="1"/>
      <c r="E2108" s="1"/>
      <c r="F2108" s="1"/>
      <c r="G2108" s="3"/>
      <c r="H2108" s="1"/>
      <c r="I2108" s="3"/>
      <c r="J2108" s="1"/>
    </row>
    <row r="2109" spans="3:10" s="8" customFormat="1" x14ac:dyDescent="0.25">
      <c r="C2109" s="3"/>
      <c r="D2109" s="1"/>
      <c r="E2109" s="1"/>
      <c r="F2109" s="1"/>
      <c r="G2109" s="3"/>
      <c r="H2109" s="1"/>
      <c r="I2109" s="3"/>
      <c r="J2109" s="1"/>
    </row>
    <row r="2110" spans="3:10" s="8" customFormat="1" x14ac:dyDescent="0.25">
      <c r="C2110" s="3"/>
      <c r="D2110" s="1"/>
      <c r="E2110" s="1"/>
      <c r="F2110" s="1"/>
      <c r="G2110" s="3"/>
      <c r="H2110" s="1"/>
      <c r="I2110" s="3"/>
      <c r="J2110" s="1"/>
    </row>
    <row r="2111" spans="3:10" s="8" customFormat="1" x14ac:dyDescent="0.25">
      <c r="C2111" s="3"/>
      <c r="D2111" s="1"/>
      <c r="E2111" s="1"/>
      <c r="F2111" s="1"/>
      <c r="G2111" s="3"/>
      <c r="H2111" s="1"/>
      <c r="I2111" s="3"/>
      <c r="J2111" s="1"/>
    </row>
    <row r="2112" spans="3:10" s="8" customFormat="1" x14ac:dyDescent="0.25">
      <c r="C2112" s="3"/>
      <c r="D2112" s="1"/>
      <c r="E2112" s="1"/>
      <c r="F2112" s="1"/>
      <c r="G2112" s="3"/>
      <c r="H2112" s="1"/>
      <c r="I2112" s="3"/>
      <c r="J2112" s="1"/>
    </row>
    <row r="2113" spans="3:10" s="8" customFormat="1" x14ac:dyDescent="0.25">
      <c r="C2113" s="3"/>
      <c r="D2113" s="1"/>
      <c r="E2113" s="1"/>
      <c r="F2113" s="1"/>
      <c r="G2113" s="3"/>
      <c r="H2113" s="1"/>
      <c r="I2113" s="3"/>
      <c r="J2113" s="1"/>
    </row>
    <row r="2114" spans="3:10" s="8" customFormat="1" x14ac:dyDescent="0.25">
      <c r="C2114" s="3"/>
      <c r="D2114" s="1"/>
      <c r="E2114" s="1"/>
      <c r="F2114" s="1"/>
      <c r="G2114" s="3"/>
      <c r="H2114" s="1"/>
      <c r="I2114" s="3"/>
      <c r="J2114" s="1"/>
    </row>
    <row r="2115" spans="3:10" s="8" customFormat="1" x14ac:dyDescent="0.25">
      <c r="C2115" s="3"/>
      <c r="D2115" s="1"/>
      <c r="E2115" s="1"/>
      <c r="F2115" s="1"/>
      <c r="G2115" s="3"/>
      <c r="H2115" s="1"/>
      <c r="I2115" s="3"/>
      <c r="J2115" s="1"/>
    </row>
    <row r="2116" spans="3:10" s="8" customFormat="1" x14ac:dyDescent="0.25">
      <c r="C2116" s="3"/>
      <c r="D2116" s="1"/>
      <c r="E2116" s="1"/>
      <c r="F2116" s="1"/>
      <c r="G2116" s="3"/>
      <c r="H2116" s="1"/>
      <c r="I2116" s="3"/>
      <c r="J2116" s="1"/>
    </row>
    <row r="2117" spans="3:10" s="8" customFormat="1" x14ac:dyDescent="0.25">
      <c r="C2117" s="3"/>
      <c r="D2117" s="1"/>
      <c r="E2117" s="1"/>
      <c r="F2117" s="1"/>
      <c r="G2117" s="3"/>
      <c r="H2117" s="1"/>
      <c r="I2117" s="3"/>
      <c r="J2117" s="1"/>
    </row>
    <row r="2118" spans="3:10" s="8" customFormat="1" x14ac:dyDescent="0.25">
      <c r="C2118" s="3"/>
      <c r="D2118" s="1"/>
      <c r="E2118" s="1"/>
      <c r="F2118" s="1"/>
      <c r="G2118" s="3"/>
      <c r="H2118" s="1"/>
      <c r="I2118" s="3"/>
      <c r="J2118" s="1"/>
    </row>
    <row r="2119" spans="3:10" s="8" customFormat="1" x14ac:dyDescent="0.25">
      <c r="C2119" s="3"/>
      <c r="D2119" s="1"/>
      <c r="E2119" s="1"/>
      <c r="F2119" s="1"/>
      <c r="G2119" s="3"/>
      <c r="H2119" s="1"/>
      <c r="I2119" s="3"/>
      <c r="J2119" s="1"/>
    </row>
    <row r="2120" spans="3:10" s="8" customFormat="1" x14ac:dyDescent="0.25">
      <c r="C2120" s="3"/>
      <c r="D2120" s="1"/>
      <c r="E2120" s="1"/>
      <c r="F2120" s="1"/>
      <c r="G2120" s="3"/>
      <c r="H2120" s="1"/>
      <c r="I2120" s="3"/>
      <c r="J2120" s="1"/>
    </row>
    <row r="2121" spans="3:10" s="8" customFormat="1" x14ac:dyDescent="0.25">
      <c r="C2121" s="3"/>
      <c r="D2121" s="1"/>
      <c r="E2121" s="1"/>
      <c r="F2121" s="1"/>
      <c r="G2121" s="3"/>
      <c r="H2121" s="1"/>
      <c r="I2121" s="3"/>
      <c r="J2121" s="1"/>
    </row>
    <row r="2122" spans="3:10" s="8" customFormat="1" x14ac:dyDescent="0.25">
      <c r="C2122" s="3"/>
      <c r="D2122" s="1"/>
      <c r="E2122" s="1"/>
      <c r="F2122" s="1"/>
      <c r="G2122" s="3"/>
      <c r="H2122" s="1"/>
      <c r="I2122" s="3"/>
      <c r="J2122" s="1"/>
    </row>
    <row r="2123" spans="3:10" s="8" customFormat="1" x14ac:dyDescent="0.25">
      <c r="C2123" s="3"/>
      <c r="D2123" s="1"/>
      <c r="E2123" s="1"/>
      <c r="F2123" s="1"/>
      <c r="G2123" s="3"/>
      <c r="H2123" s="1"/>
      <c r="I2123" s="3"/>
      <c r="J2123" s="1"/>
    </row>
    <row r="2124" spans="3:10" s="8" customFormat="1" x14ac:dyDescent="0.25">
      <c r="C2124" s="3"/>
      <c r="D2124" s="1"/>
      <c r="E2124" s="1"/>
      <c r="F2124" s="1"/>
      <c r="G2124" s="3"/>
      <c r="H2124" s="1"/>
      <c r="I2124" s="3"/>
      <c r="J2124" s="1"/>
    </row>
    <row r="2125" spans="3:10" s="8" customFormat="1" x14ac:dyDescent="0.25">
      <c r="C2125" s="3"/>
      <c r="D2125" s="1"/>
      <c r="E2125" s="1"/>
      <c r="F2125" s="1"/>
      <c r="G2125" s="3"/>
      <c r="H2125" s="1"/>
      <c r="I2125" s="3"/>
      <c r="J2125" s="1"/>
    </row>
    <row r="2126" spans="3:10" s="8" customFormat="1" x14ac:dyDescent="0.25">
      <c r="C2126" s="3"/>
      <c r="D2126" s="1"/>
      <c r="E2126" s="1"/>
      <c r="F2126" s="1"/>
      <c r="G2126" s="3"/>
      <c r="H2126" s="1"/>
      <c r="I2126" s="3"/>
      <c r="J2126" s="1"/>
    </row>
    <row r="2127" spans="3:10" s="8" customFormat="1" x14ac:dyDescent="0.25">
      <c r="C2127" s="3"/>
      <c r="D2127" s="1"/>
      <c r="E2127" s="1"/>
      <c r="F2127" s="1"/>
      <c r="G2127" s="3"/>
      <c r="H2127" s="1"/>
      <c r="I2127" s="3"/>
      <c r="J2127" s="1"/>
    </row>
    <row r="2128" spans="3:10" s="8" customFormat="1" x14ac:dyDescent="0.25">
      <c r="C2128" s="3"/>
      <c r="D2128" s="1"/>
      <c r="E2128" s="1"/>
      <c r="F2128" s="1"/>
      <c r="G2128" s="3"/>
      <c r="H2128" s="1"/>
      <c r="I2128" s="3"/>
      <c r="J2128" s="1"/>
    </row>
    <row r="2129" spans="3:10" s="8" customFormat="1" x14ac:dyDescent="0.25">
      <c r="C2129" s="3"/>
      <c r="D2129" s="1"/>
      <c r="E2129" s="1"/>
      <c r="F2129" s="1"/>
      <c r="G2129" s="3"/>
      <c r="H2129" s="1"/>
      <c r="I2129" s="3"/>
      <c r="J2129" s="1"/>
    </row>
    <row r="2130" spans="3:10" s="8" customFormat="1" x14ac:dyDescent="0.25">
      <c r="C2130" s="3"/>
      <c r="D2130" s="1"/>
      <c r="E2130" s="1"/>
      <c r="F2130" s="1"/>
      <c r="G2130" s="3"/>
      <c r="H2130" s="1"/>
      <c r="I2130" s="3"/>
      <c r="J2130" s="1"/>
    </row>
    <row r="2131" spans="3:10" s="8" customFormat="1" x14ac:dyDescent="0.25">
      <c r="C2131" s="3"/>
      <c r="D2131" s="1"/>
      <c r="E2131" s="1"/>
      <c r="F2131" s="1"/>
      <c r="G2131" s="3"/>
      <c r="H2131" s="1"/>
      <c r="I2131" s="3"/>
      <c r="J2131" s="1"/>
    </row>
    <row r="2132" spans="3:10" s="8" customFormat="1" x14ac:dyDescent="0.25">
      <c r="C2132" s="3"/>
      <c r="D2132" s="1"/>
      <c r="E2132" s="1"/>
      <c r="F2132" s="1"/>
      <c r="G2132" s="3"/>
      <c r="H2132" s="1"/>
      <c r="I2132" s="3"/>
      <c r="J2132" s="1"/>
    </row>
    <row r="2133" spans="3:10" s="8" customFormat="1" x14ac:dyDescent="0.25">
      <c r="C2133" s="3"/>
      <c r="D2133" s="1"/>
      <c r="E2133" s="1"/>
      <c r="F2133" s="1"/>
      <c r="G2133" s="3"/>
      <c r="H2133" s="1"/>
      <c r="I2133" s="3"/>
      <c r="J2133" s="1"/>
    </row>
    <row r="2134" spans="3:10" s="8" customFormat="1" x14ac:dyDescent="0.25">
      <c r="C2134" s="3"/>
      <c r="D2134" s="1"/>
      <c r="E2134" s="1"/>
      <c r="F2134" s="1"/>
      <c r="G2134" s="3"/>
      <c r="H2134" s="1"/>
      <c r="I2134" s="3"/>
      <c r="J2134" s="1"/>
    </row>
    <row r="2135" spans="3:10" s="8" customFormat="1" x14ac:dyDescent="0.25">
      <c r="C2135" s="3"/>
      <c r="D2135" s="1"/>
      <c r="E2135" s="1"/>
      <c r="F2135" s="1"/>
      <c r="G2135" s="3"/>
      <c r="H2135" s="1"/>
      <c r="I2135" s="3"/>
      <c r="J2135" s="1"/>
    </row>
    <row r="2136" spans="3:10" s="8" customFormat="1" x14ac:dyDescent="0.25">
      <c r="C2136" s="3"/>
      <c r="D2136" s="1"/>
      <c r="E2136" s="1"/>
      <c r="F2136" s="1"/>
      <c r="G2136" s="3"/>
      <c r="H2136" s="1"/>
      <c r="I2136" s="3"/>
      <c r="J2136" s="1"/>
    </row>
    <row r="2137" spans="3:10" s="8" customFormat="1" x14ac:dyDescent="0.25">
      <c r="C2137" s="3"/>
      <c r="D2137" s="1"/>
      <c r="E2137" s="1"/>
      <c r="F2137" s="1"/>
      <c r="G2137" s="3"/>
      <c r="H2137" s="1"/>
      <c r="I2137" s="3"/>
      <c r="J2137" s="1"/>
    </row>
    <row r="2138" spans="3:10" s="8" customFormat="1" x14ac:dyDescent="0.25">
      <c r="C2138" s="3"/>
      <c r="D2138" s="1"/>
      <c r="E2138" s="1"/>
      <c r="F2138" s="1"/>
      <c r="G2138" s="3"/>
      <c r="H2138" s="1"/>
      <c r="I2138" s="3"/>
      <c r="J2138" s="1"/>
    </row>
    <row r="2139" spans="3:10" s="8" customFormat="1" x14ac:dyDescent="0.25">
      <c r="C2139" s="3"/>
      <c r="D2139" s="1"/>
      <c r="E2139" s="1"/>
      <c r="F2139" s="1"/>
      <c r="G2139" s="3"/>
      <c r="H2139" s="1"/>
      <c r="I2139" s="3"/>
      <c r="J2139" s="1"/>
    </row>
    <row r="2140" spans="3:10" s="8" customFormat="1" x14ac:dyDescent="0.25">
      <c r="C2140" s="3"/>
      <c r="D2140" s="1"/>
      <c r="E2140" s="1"/>
      <c r="F2140" s="1"/>
      <c r="G2140" s="3"/>
      <c r="H2140" s="1"/>
      <c r="I2140" s="3"/>
      <c r="J2140" s="1"/>
    </row>
    <row r="2141" spans="3:10" s="8" customFormat="1" x14ac:dyDescent="0.25">
      <c r="C2141" s="3"/>
      <c r="D2141" s="1"/>
      <c r="E2141" s="1"/>
      <c r="F2141" s="1"/>
      <c r="G2141" s="3"/>
      <c r="H2141" s="1"/>
      <c r="I2141" s="3"/>
      <c r="J2141" s="1"/>
    </row>
    <row r="2142" spans="3:10" s="8" customFormat="1" x14ac:dyDescent="0.25">
      <c r="C2142" s="3"/>
      <c r="D2142" s="1"/>
      <c r="E2142" s="1"/>
      <c r="F2142" s="1"/>
      <c r="G2142" s="3"/>
      <c r="H2142" s="1"/>
      <c r="I2142" s="3"/>
      <c r="J2142" s="1"/>
    </row>
    <row r="2143" spans="3:10" s="8" customFormat="1" x14ac:dyDescent="0.25">
      <c r="C2143" s="3"/>
      <c r="D2143" s="1"/>
      <c r="E2143" s="1"/>
      <c r="F2143" s="1"/>
      <c r="G2143" s="3"/>
      <c r="H2143" s="1"/>
      <c r="I2143" s="3"/>
      <c r="J2143" s="1"/>
    </row>
    <row r="2144" spans="3:10" s="8" customFormat="1" x14ac:dyDescent="0.25">
      <c r="C2144" s="3"/>
      <c r="D2144" s="1"/>
      <c r="E2144" s="1"/>
      <c r="F2144" s="1"/>
      <c r="G2144" s="3"/>
      <c r="H2144" s="1"/>
      <c r="I2144" s="3"/>
      <c r="J2144" s="1"/>
    </row>
    <row r="2145" spans="3:10" s="8" customFormat="1" x14ac:dyDescent="0.25">
      <c r="C2145" s="3"/>
      <c r="D2145" s="1"/>
      <c r="E2145" s="1"/>
      <c r="F2145" s="1"/>
      <c r="G2145" s="3"/>
      <c r="H2145" s="1"/>
      <c r="I2145" s="3"/>
      <c r="J2145" s="1"/>
    </row>
    <row r="2146" spans="3:10" s="8" customFormat="1" x14ac:dyDescent="0.25">
      <c r="C2146" s="3"/>
      <c r="D2146" s="1"/>
      <c r="E2146" s="1"/>
      <c r="F2146" s="1"/>
      <c r="G2146" s="3"/>
      <c r="H2146" s="1"/>
      <c r="I2146" s="3"/>
      <c r="J2146" s="1"/>
    </row>
    <row r="2147" spans="3:10" s="8" customFormat="1" x14ac:dyDescent="0.25">
      <c r="C2147" s="3"/>
      <c r="D2147" s="1"/>
      <c r="E2147" s="1"/>
      <c r="F2147" s="1"/>
      <c r="G2147" s="3"/>
      <c r="H2147" s="1"/>
      <c r="I2147" s="3"/>
      <c r="J2147" s="1"/>
    </row>
    <row r="2148" spans="3:10" s="8" customFormat="1" x14ac:dyDescent="0.25">
      <c r="C2148" s="3"/>
      <c r="D2148" s="1"/>
      <c r="E2148" s="1"/>
      <c r="F2148" s="1"/>
      <c r="G2148" s="3"/>
      <c r="H2148" s="1"/>
      <c r="I2148" s="3"/>
      <c r="J2148" s="1"/>
    </row>
    <row r="2149" spans="3:10" s="8" customFormat="1" x14ac:dyDescent="0.25">
      <c r="C2149" s="3"/>
      <c r="D2149" s="1"/>
      <c r="E2149" s="1"/>
      <c r="F2149" s="1"/>
      <c r="G2149" s="3"/>
      <c r="H2149" s="1"/>
      <c r="I2149" s="3"/>
      <c r="J2149" s="1"/>
    </row>
    <row r="2150" spans="3:10" s="8" customFormat="1" x14ac:dyDescent="0.25">
      <c r="C2150" s="3"/>
      <c r="D2150" s="1"/>
      <c r="E2150" s="1"/>
      <c r="F2150" s="1"/>
      <c r="G2150" s="3"/>
      <c r="H2150" s="1"/>
      <c r="I2150" s="3"/>
      <c r="J2150" s="1"/>
    </row>
    <row r="2151" spans="3:10" s="8" customFormat="1" x14ac:dyDescent="0.25">
      <c r="C2151" s="3"/>
      <c r="D2151" s="1"/>
      <c r="E2151" s="1"/>
      <c r="F2151" s="1"/>
      <c r="G2151" s="3"/>
      <c r="H2151" s="1"/>
      <c r="I2151" s="3"/>
      <c r="J2151" s="1"/>
    </row>
    <row r="2152" spans="3:10" s="8" customFormat="1" x14ac:dyDescent="0.25">
      <c r="C2152" s="3"/>
      <c r="D2152" s="1"/>
      <c r="E2152" s="1"/>
      <c r="F2152" s="1"/>
      <c r="G2152" s="3"/>
      <c r="H2152" s="1"/>
      <c r="I2152" s="3"/>
      <c r="J2152" s="1"/>
    </row>
    <row r="2153" spans="3:10" s="8" customFormat="1" x14ac:dyDescent="0.25">
      <c r="C2153" s="3"/>
      <c r="D2153" s="1"/>
      <c r="E2153" s="1"/>
      <c r="F2153" s="1"/>
      <c r="G2153" s="3"/>
      <c r="H2153" s="1"/>
      <c r="I2153" s="3"/>
      <c r="J2153" s="1"/>
    </row>
    <row r="2154" spans="3:10" s="8" customFormat="1" x14ac:dyDescent="0.25">
      <c r="C2154" s="3"/>
      <c r="D2154" s="1"/>
      <c r="E2154" s="1"/>
      <c r="F2154" s="1"/>
      <c r="G2154" s="3"/>
      <c r="H2154" s="1"/>
      <c r="I2154" s="3"/>
      <c r="J2154" s="1"/>
    </row>
    <row r="2155" spans="3:10" s="8" customFormat="1" x14ac:dyDescent="0.25">
      <c r="C2155" s="3"/>
      <c r="D2155" s="1"/>
      <c r="E2155" s="1"/>
      <c r="F2155" s="1"/>
      <c r="G2155" s="3"/>
      <c r="H2155" s="1"/>
      <c r="I2155" s="3"/>
      <c r="J2155" s="1"/>
    </row>
    <row r="2156" spans="3:10" s="8" customFormat="1" x14ac:dyDescent="0.25">
      <c r="C2156" s="3"/>
      <c r="D2156" s="1"/>
      <c r="E2156" s="1"/>
      <c r="F2156" s="1"/>
      <c r="G2156" s="3"/>
      <c r="H2156" s="1"/>
      <c r="I2156" s="3"/>
      <c r="J2156" s="1"/>
    </row>
    <row r="2157" spans="3:10" s="8" customFormat="1" x14ac:dyDescent="0.25">
      <c r="C2157" s="3"/>
      <c r="D2157" s="1"/>
      <c r="E2157" s="1"/>
      <c r="F2157" s="1"/>
      <c r="G2157" s="3"/>
      <c r="H2157" s="1"/>
      <c r="I2157" s="3"/>
      <c r="J2157" s="1"/>
    </row>
    <row r="2158" spans="3:10" s="8" customFormat="1" x14ac:dyDescent="0.25">
      <c r="C2158" s="3"/>
      <c r="D2158" s="1"/>
      <c r="E2158" s="1"/>
      <c r="F2158" s="1"/>
      <c r="G2158" s="3"/>
      <c r="H2158" s="1"/>
      <c r="I2158" s="3"/>
      <c r="J2158" s="1"/>
    </row>
    <row r="2159" spans="3:10" s="8" customFormat="1" x14ac:dyDescent="0.25">
      <c r="C2159" s="3"/>
      <c r="D2159" s="1"/>
      <c r="E2159" s="1"/>
      <c r="F2159" s="1"/>
      <c r="G2159" s="3"/>
      <c r="H2159" s="1"/>
      <c r="I2159" s="3"/>
      <c r="J2159" s="1"/>
    </row>
    <row r="2160" spans="3:10" s="8" customFormat="1" x14ac:dyDescent="0.25">
      <c r="C2160" s="3"/>
      <c r="D2160" s="1"/>
      <c r="E2160" s="1"/>
      <c r="F2160" s="1"/>
      <c r="G2160" s="3"/>
      <c r="H2160" s="1"/>
      <c r="I2160" s="3"/>
      <c r="J2160" s="1"/>
    </row>
    <row r="2161" spans="3:10" s="8" customFormat="1" x14ac:dyDescent="0.25">
      <c r="C2161" s="3"/>
      <c r="D2161" s="1"/>
      <c r="E2161" s="1"/>
      <c r="F2161" s="1"/>
      <c r="G2161" s="3"/>
      <c r="H2161" s="1"/>
      <c r="I2161" s="3"/>
      <c r="J2161" s="1"/>
    </row>
    <row r="2162" spans="3:10" s="8" customFormat="1" x14ac:dyDescent="0.25">
      <c r="C2162" s="3"/>
      <c r="D2162" s="1"/>
      <c r="E2162" s="1"/>
      <c r="F2162" s="1"/>
      <c r="G2162" s="3"/>
      <c r="H2162" s="1"/>
      <c r="I2162" s="3"/>
      <c r="J2162" s="1"/>
    </row>
    <row r="2163" spans="3:10" s="8" customFormat="1" x14ac:dyDescent="0.25">
      <c r="C2163" s="3"/>
      <c r="D2163" s="1"/>
      <c r="E2163" s="1"/>
      <c r="F2163" s="1"/>
      <c r="G2163" s="3"/>
      <c r="H2163" s="1"/>
      <c r="I2163" s="3"/>
      <c r="J2163" s="1"/>
    </row>
    <row r="2164" spans="3:10" s="8" customFormat="1" x14ac:dyDescent="0.25">
      <c r="C2164" s="3"/>
      <c r="D2164" s="1"/>
      <c r="E2164" s="1"/>
      <c r="F2164" s="1"/>
      <c r="G2164" s="3"/>
      <c r="H2164" s="1"/>
      <c r="I2164" s="3"/>
      <c r="J2164" s="1"/>
    </row>
    <row r="2165" spans="3:10" s="8" customFormat="1" x14ac:dyDescent="0.25">
      <c r="C2165" s="3"/>
      <c r="D2165" s="1"/>
      <c r="E2165" s="1"/>
      <c r="F2165" s="1"/>
      <c r="G2165" s="3"/>
      <c r="H2165" s="1"/>
      <c r="I2165" s="3"/>
      <c r="J2165" s="1"/>
    </row>
    <row r="2166" spans="3:10" s="8" customFormat="1" x14ac:dyDescent="0.25">
      <c r="C2166" s="3"/>
      <c r="D2166" s="1"/>
      <c r="E2166" s="1"/>
      <c r="F2166" s="1"/>
      <c r="G2166" s="3"/>
      <c r="H2166" s="1"/>
      <c r="I2166" s="3"/>
      <c r="J2166" s="1"/>
    </row>
    <row r="2167" spans="3:10" s="8" customFormat="1" x14ac:dyDescent="0.25">
      <c r="C2167" s="3"/>
      <c r="D2167" s="1"/>
      <c r="E2167" s="1"/>
      <c r="F2167" s="1"/>
      <c r="G2167" s="3"/>
      <c r="H2167" s="1"/>
      <c r="I2167" s="3"/>
      <c r="J2167" s="1"/>
    </row>
    <row r="2168" spans="3:10" s="8" customFormat="1" x14ac:dyDescent="0.25">
      <c r="C2168" s="3"/>
      <c r="D2168" s="1"/>
      <c r="E2168" s="1"/>
      <c r="F2168" s="1"/>
      <c r="G2168" s="3"/>
      <c r="H2168" s="1"/>
      <c r="I2168" s="3"/>
      <c r="J2168" s="1"/>
    </row>
    <row r="2169" spans="3:10" s="8" customFormat="1" x14ac:dyDescent="0.25">
      <c r="C2169" s="3"/>
      <c r="D2169" s="1"/>
      <c r="E2169" s="1"/>
      <c r="F2169" s="1"/>
      <c r="G2169" s="3"/>
      <c r="H2169" s="1"/>
      <c r="I2169" s="3"/>
      <c r="J2169" s="1"/>
    </row>
    <row r="2170" spans="3:10" s="8" customFormat="1" x14ac:dyDescent="0.25">
      <c r="C2170" s="3"/>
      <c r="D2170" s="1"/>
      <c r="E2170" s="1"/>
      <c r="F2170" s="1"/>
      <c r="G2170" s="3"/>
      <c r="H2170" s="1"/>
      <c r="I2170" s="3"/>
      <c r="J2170" s="1"/>
    </row>
    <row r="2171" spans="3:10" s="8" customFormat="1" x14ac:dyDescent="0.25">
      <c r="C2171" s="3"/>
      <c r="D2171" s="1"/>
      <c r="E2171" s="1"/>
      <c r="F2171" s="1"/>
      <c r="G2171" s="3"/>
      <c r="H2171" s="1"/>
      <c r="I2171" s="3"/>
      <c r="J2171" s="1"/>
    </row>
    <row r="2172" spans="3:10" s="8" customFormat="1" x14ac:dyDescent="0.25">
      <c r="C2172" s="3"/>
      <c r="D2172" s="1"/>
      <c r="E2172" s="1"/>
      <c r="F2172" s="1"/>
      <c r="G2172" s="3"/>
      <c r="H2172" s="1"/>
      <c r="I2172" s="3"/>
      <c r="J2172" s="1"/>
    </row>
    <row r="2173" spans="3:10" s="8" customFormat="1" x14ac:dyDescent="0.25">
      <c r="C2173" s="3"/>
      <c r="D2173" s="1"/>
      <c r="E2173" s="1"/>
      <c r="F2173" s="1"/>
      <c r="G2173" s="3"/>
      <c r="H2173" s="1"/>
      <c r="I2173" s="3"/>
      <c r="J2173" s="1"/>
    </row>
    <row r="2174" spans="3:10" s="8" customFormat="1" x14ac:dyDescent="0.25">
      <c r="C2174" s="3"/>
      <c r="D2174" s="1"/>
      <c r="E2174" s="1"/>
      <c r="F2174" s="1"/>
      <c r="G2174" s="3"/>
      <c r="H2174" s="1"/>
      <c r="I2174" s="3"/>
      <c r="J2174" s="1"/>
    </row>
    <row r="2175" spans="3:10" s="8" customFormat="1" x14ac:dyDescent="0.25">
      <c r="C2175" s="3"/>
      <c r="D2175" s="1"/>
      <c r="E2175" s="1"/>
      <c r="F2175" s="1"/>
      <c r="G2175" s="3"/>
      <c r="H2175" s="1"/>
      <c r="I2175" s="3"/>
      <c r="J2175" s="1"/>
    </row>
    <row r="2176" spans="3:10" s="8" customFormat="1" x14ac:dyDescent="0.25">
      <c r="C2176" s="3"/>
      <c r="D2176" s="1"/>
      <c r="E2176" s="1"/>
      <c r="F2176" s="1"/>
      <c r="G2176" s="3"/>
      <c r="H2176" s="1"/>
      <c r="I2176" s="3"/>
      <c r="J2176" s="1"/>
    </row>
    <row r="2177" spans="3:10" s="8" customFormat="1" x14ac:dyDescent="0.25">
      <c r="C2177" s="3"/>
      <c r="D2177" s="1"/>
      <c r="E2177" s="1"/>
      <c r="F2177" s="1"/>
      <c r="G2177" s="3"/>
      <c r="H2177" s="1"/>
      <c r="I2177" s="3"/>
      <c r="J2177" s="1"/>
    </row>
    <row r="2178" spans="3:10" s="8" customFormat="1" x14ac:dyDescent="0.25">
      <c r="C2178" s="3"/>
      <c r="D2178" s="1"/>
      <c r="E2178" s="1"/>
      <c r="F2178" s="1"/>
      <c r="G2178" s="3"/>
      <c r="H2178" s="1"/>
      <c r="I2178" s="3"/>
      <c r="J2178" s="1"/>
    </row>
    <row r="2179" spans="3:10" s="8" customFormat="1" x14ac:dyDescent="0.25">
      <c r="C2179" s="3"/>
      <c r="D2179" s="1"/>
      <c r="E2179" s="1"/>
      <c r="F2179" s="1"/>
      <c r="G2179" s="3"/>
      <c r="H2179" s="1"/>
      <c r="I2179" s="3"/>
      <c r="J2179" s="1"/>
    </row>
    <row r="2180" spans="3:10" s="8" customFormat="1" x14ac:dyDescent="0.25">
      <c r="C2180" s="3"/>
      <c r="D2180" s="1"/>
      <c r="E2180" s="1"/>
      <c r="F2180" s="1"/>
      <c r="G2180" s="3"/>
      <c r="H2180" s="1"/>
      <c r="I2180" s="3"/>
      <c r="J2180" s="1"/>
    </row>
    <row r="2181" spans="3:10" s="8" customFormat="1" x14ac:dyDescent="0.25">
      <c r="C2181" s="3"/>
      <c r="D2181" s="1"/>
      <c r="E2181" s="1"/>
      <c r="F2181" s="1"/>
      <c r="G2181" s="3"/>
      <c r="H2181" s="1"/>
      <c r="I2181" s="3"/>
      <c r="J2181" s="1"/>
    </row>
    <row r="2182" spans="3:10" s="8" customFormat="1" x14ac:dyDescent="0.25">
      <c r="C2182" s="3"/>
      <c r="D2182" s="1"/>
      <c r="E2182" s="1"/>
      <c r="F2182" s="1"/>
      <c r="G2182" s="3"/>
      <c r="H2182" s="1"/>
      <c r="I2182" s="3"/>
      <c r="J2182" s="1"/>
    </row>
    <row r="2183" spans="3:10" s="8" customFormat="1" x14ac:dyDescent="0.25">
      <c r="C2183" s="3"/>
      <c r="D2183" s="1"/>
      <c r="E2183" s="1"/>
      <c r="F2183" s="1"/>
      <c r="G2183" s="3"/>
      <c r="H2183" s="1"/>
      <c r="I2183" s="3"/>
      <c r="J2183" s="1"/>
    </row>
    <row r="2184" spans="3:10" s="8" customFormat="1" x14ac:dyDescent="0.25">
      <c r="C2184" s="3"/>
      <c r="D2184" s="1"/>
      <c r="E2184" s="1"/>
      <c r="F2184" s="1"/>
      <c r="G2184" s="3"/>
      <c r="H2184" s="1"/>
      <c r="I2184" s="3"/>
      <c r="J2184" s="1"/>
    </row>
    <row r="2185" spans="3:10" s="8" customFormat="1" x14ac:dyDescent="0.25">
      <c r="C2185" s="3"/>
      <c r="D2185" s="1"/>
      <c r="E2185" s="1"/>
      <c r="F2185" s="1"/>
      <c r="G2185" s="3"/>
      <c r="H2185" s="1"/>
      <c r="I2185" s="3"/>
      <c r="J2185" s="1"/>
    </row>
    <row r="2186" spans="3:10" s="8" customFormat="1" x14ac:dyDescent="0.25">
      <c r="C2186" s="3"/>
      <c r="D2186" s="1"/>
      <c r="E2186" s="1"/>
      <c r="F2186" s="1"/>
      <c r="G2186" s="3"/>
      <c r="H2186" s="1"/>
      <c r="I2186" s="3"/>
      <c r="J2186" s="1"/>
    </row>
    <row r="2187" spans="3:10" s="8" customFormat="1" x14ac:dyDescent="0.25">
      <c r="C2187" s="3"/>
      <c r="D2187" s="1"/>
      <c r="E2187" s="1"/>
      <c r="F2187" s="1"/>
      <c r="G2187" s="3"/>
      <c r="H2187" s="1"/>
      <c r="I2187" s="3"/>
      <c r="J2187" s="1"/>
    </row>
    <row r="2188" spans="3:10" s="8" customFormat="1" x14ac:dyDescent="0.25">
      <c r="C2188" s="3"/>
      <c r="D2188" s="1"/>
      <c r="E2188" s="1"/>
      <c r="F2188" s="1"/>
      <c r="G2188" s="3"/>
      <c r="H2188" s="1"/>
      <c r="I2188" s="3"/>
      <c r="J2188" s="1"/>
    </row>
    <row r="2189" spans="3:10" s="8" customFormat="1" x14ac:dyDescent="0.25">
      <c r="C2189" s="3"/>
      <c r="D2189" s="1"/>
      <c r="E2189" s="1"/>
      <c r="F2189" s="1"/>
      <c r="G2189" s="3"/>
      <c r="H2189" s="1"/>
      <c r="I2189" s="3"/>
      <c r="J2189" s="1"/>
    </row>
    <row r="2190" spans="3:10" s="8" customFormat="1" x14ac:dyDescent="0.25">
      <c r="C2190" s="3"/>
      <c r="D2190" s="1"/>
      <c r="E2190" s="1"/>
      <c r="F2190" s="1"/>
      <c r="G2190" s="3"/>
      <c r="H2190" s="1"/>
      <c r="I2190" s="3"/>
      <c r="J2190" s="1"/>
    </row>
    <row r="2191" spans="3:10" s="8" customFormat="1" x14ac:dyDescent="0.25">
      <c r="C2191" s="3"/>
      <c r="D2191" s="1"/>
      <c r="E2191" s="1"/>
      <c r="F2191" s="1"/>
      <c r="G2191" s="3"/>
      <c r="H2191" s="1"/>
      <c r="I2191" s="3"/>
      <c r="J2191" s="1"/>
    </row>
    <row r="2192" spans="3:10" s="8" customFormat="1" x14ac:dyDescent="0.25">
      <c r="C2192" s="3"/>
      <c r="D2192" s="1"/>
      <c r="E2192" s="1"/>
      <c r="F2192" s="1"/>
      <c r="G2192" s="3"/>
      <c r="H2192" s="1"/>
      <c r="I2192" s="3"/>
      <c r="J2192" s="1"/>
    </row>
    <row r="2193" spans="3:10" s="8" customFormat="1" x14ac:dyDescent="0.25">
      <c r="C2193" s="3"/>
      <c r="D2193" s="1"/>
      <c r="E2193" s="1"/>
      <c r="F2193" s="1"/>
      <c r="G2193" s="3"/>
      <c r="H2193" s="1"/>
      <c r="I2193" s="3"/>
      <c r="J2193" s="1"/>
    </row>
    <row r="2194" spans="3:10" s="8" customFormat="1" x14ac:dyDescent="0.25">
      <c r="C2194" s="3"/>
      <c r="D2194" s="1"/>
      <c r="E2194" s="1"/>
      <c r="F2194" s="1"/>
      <c r="G2194" s="3"/>
      <c r="H2194" s="1"/>
      <c r="I2194" s="3"/>
      <c r="J2194" s="1"/>
    </row>
    <row r="2195" spans="3:10" s="8" customFormat="1" x14ac:dyDescent="0.25">
      <c r="C2195" s="3"/>
      <c r="D2195" s="1"/>
      <c r="E2195" s="1"/>
      <c r="F2195" s="1"/>
      <c r="G2195" s="3"/>
      <c r="H2195" s="1"/>
      <c r="I2195" s="3"/>
      <c r="J2195" s="1"/>
    </row>
    <row r="2196" spans="3:10" s="8" customFormat="1" x14ac:dyDescent="0.25">
      <c r="C2196" s="3"/>
      <c r="D2196" s="1"/>
      <c r="E2196" s="1"/>
      <c r="F2196" s="1"/>
      <c r="G2196" s="3"/>
      <c r="H2196" s="1"/>
      <c r="I2196" s="3"/>
      <c r="J2196" s="1"/>
    </row>
    <row r="2197" spans="3:10" s="8" customFormat="1" x14ac:dyDescent="0.25">
      <c r="C2197" s="3"/>
      <c r="D2197" s="1"/>
      <c r="E2197" s="1"/>
      <c r="F2197" s="1"/>
      <c r="G2197" s="3"/>
      <c r="H2197" s="1"/>
      <c r="I2197" s="3"/>
      <c r="J2197" s="1"/>
    </row>
    <row r="2198" spans="3:10" s="8" customFormat="1" x14ac:dyDescent="0.25">
      <c r="C2198" s="3"/>
      <c r="D2198" s="1"/>
      <c r="E2198" s="1"/>
      <c r="F2198" s="1"/>
      <c r="G2198" s="3"/>
      <c r="H2198" s="1"/>
      <c r="I2198" s="3"/>
      <c r="J2198" s="1"/>
    </row>
    <row r="2199" spans="3:10" s="8" customFormat="1" x14ac:dyDescent="0.25">
      <c r="C2199" s="3"/>
      <c r="D2199" s="1"/>
      <c r="E2199" s="1"/>
      <c r="F2199" s="1"/>
      <c r="G2199" s="3"/>
      <c r="H2199" s="1"/>
      <c r="I2199" s="3"/>
      <c r="J2199" s="1"/>
    </row>
    <row r="2200" spans="3:10" s="8" customFormat="1" x14ac:dyDescent="0.25">
      <c r="C2200" s="3"/>
      <c r="D2200" s="1"/>
      <c r="E2200" s="1"/>
      <c r="F2200" s="1"/>
      <c r="G2200" s="3"/>
      <c r="H2200" s="1"/>
      <c r="I2200" s="3"/>
      <c r="J2200" s="1"/>
    </row>
    <row r="2201" spans="3:10" s="8" customFormat="1" x14ac:dyDescent="0.25">
      <c r="C2201" s="3"/>
      <c r="D2201" s="1"/>
      <c r="E2201" s="1"/>
      <c r="F2201" s="1"/>
      <c r="G2201" s="3"/>
      <c r="H2201" s="1"/>
      <c r="I2201" s="3"/>
      <c r="J2201" s="1"/>
    </row>
    <row r="2202" spans="3:10" s="8" customFormat="1" x14ac:dyDescent="0.25">
      <c r="C2202" s="3"/>
      <c r="D2202" s="1"/>
      <c r="E2202" s="1"/>
      <c r="F2202" s="1"/>
      <c r="G2202" s="3"/>
      <c r="H2202" s="1"/>
      <c r="I2202" s="3"/>
      <c r="J2202" s="1"/>
    </row>
    <row r="2203" spans="3:10" s="8" customFormat="1" x14ac:dyDescent="0.25">
      <c r="C2203" s="3"/>
      <c r="D2203" s="1"/>
      <c r="E2203" s="1"/>
      <c r="F2203" s="1"/>
      <c r="G2203" s="3"/>
      <c r="H2203" s="1"/>
      <c r="I2203" s="3"/>
      <c r="J2203" s="1"/>
    </row>
    <row r="2204" spans="3:10" s="8" customFormat="1" x14ac:dyDescent="0.25">
      <c r="C2204" s="3"/>
      <c r="D2204" s="1"/>
      <c r="E2204" s="1"/>
      <c r="F2204" s="1"/>
      <c r="G2204" s="3"/>
      <c r="H2204" s="1"/>
      <c r="I2204" s="3"/>
      <c r="J2204" s="1"/>
    </row>
    <row r="2205" spans="3:10" s="8" customFormat="1" x14ac:dyDescent="0.25">
      <c r="C2205" s="3"/>
      <c r="D2205" s="1"/>
      <c r="E2205" s="1"/>
      <c r="F2205" s="1"/>
      <c r="G2205" s="3"/>
      <c r="H2205" s="1"/>
      <c r="I2205" s="3"/>
      <c r="J2205" s="1"/>
    </row>
    <row r="2206" spans="3:10" s="8" customFormat="1" x14ac:dyDescent="0.25">
      <c r="C2206" s="3"/>
      <c r="D2206" s="1"/>
      <c r="E2206" s="1"/>
      <c r="F2206" s="1"/>
      <c r="G2206" s="3"/>
      <c r="H2206" s="1"/>
      <c r="I2206" s="3"/>
      <c r="J2206" s="1"/>
    </row>
    <row r="2207" spans="3:10" s="8" customFormat="1" x14ac:dyDescent="0.25">
      <c r="C2207" s="3"/>
      <c r="D2207" s="1"/>
      <c r="E2207" s="1"/>
      <c r="F2207" s="1"/>
      <c r="G2207" s="3"/>
      <c r="H2207" s="1"/>
      <c r="I2207" s="3"/>
      <c r="J2207" s="1"/>
    </row>
    <row r="2208" spans="3:10" s="8" customFormat="1" x14ac:dyDescent="0.25">
      <c r="C2208" s="3"/>
      <c r="D2208" s="1"/>
      <c r="E2208" s="1"/>
      <c r="F2208" s="1"/>
      <c r="G2208" s="3"/>
      <c r="H2208" s="1"/>
      <c r="I2208" s="3"/>
      <c r="J2208" s="1"/>
    </row>
    <row r="2209" spans="3:10" s="8" customFormat="1" x14ac:dyDescent="0.25">
      <c r="C2209" s="3"/>
      <c r="D2209" s="1"/>
      <c r="E2209" s="1"/>
      <c r="F2209" s="1"/>
      <c r="G2209" s="3"/>
      <c r="H2209" s="1"/>
      <c r="I2209" s="3"/>
      <c r="J2209" s="1"/>
    </row>
    <row r="2210" spans="3:10" s="8" customFormat="1" x14ac:dyDescent="0.25">
      <c r="C2210" s="3"/>
      <c r="D2210" s="1"/>
      <c r="E2210" s="1"/>
      <c r="F2210" s="1"/>
      <c r="G2210" s="3"/>
      <c r="H2210" s="1"/>
      <c r="I2210" s="3"/>
      <c r="J2210" s="1"/>
    </row>
    <row r="2211" spans="3:10" s="8" customFormat="1" x14ac:dyDescent="0.25">
      <c r="C2211" s="3"/>
      <c r="D2211" s="1"/>
      <c r="E2211" s="1"/>
      <c r="F2211" s="1"/>
      <c r="G2211" s="3"/>
      <c r="H2211" s="1"/>
      <c r="I2211" s="3"/>
      <c r="J2211" s="1"/>
    </row>
    <row r="2212" spans="3:10" s="8" customFormat="1" x14ac:dyDescent="0.25">
      <c r="C2212" s="3"/>
      <c r="D2212" s="1"/>
      <c r="E2212" s="1"/>
      <c r="F2212" s="1"/>
      <c r="G2212" s="3"/>
      <c r="H2212" s="1"/>
      <c r="I2212" s="3"/>
      <c r="J2212" s="1"/>
    </row>
    <row r="2213" spans="3:10" s="8" customFormat="1" x14ac:dyDescent="0.25">
      <c r="C2213" s="3"/>
      <c r="D2213" s="1"/>
      <c r="E2213" s="1"/>
      <c r="F2213" s="1"/>
      <c r="G2213" s="3"/>
      <c r="H2213" s="1"/>
      <c r="I2213" s="3"/>
      <c r="J2213" s="1"/>
    </row>
    <row r="2214" spans="3:10" s="8" customFormat="1" x14ac:dyDescent="0.25">
      <c r="C2214" s="3"/>
      <c r="D2214" s="1"/>
      <c r="E2214" s="1"/>
      <c r="F2214" s="1"/>
      <c r="G2214" s="3"/>
      <c r="H2214" s="1"/>
      <c r="I2214" s="3"/>
      <c r="J2214" s="1"/>
    </row>
    <row r="2215" spans="3:10" s="8" customFormat="1" x14ac:dyDescent="0.25">
      <c r="C2215" s="3"/>
      <c r="D2215" s="1"/>
      <c r="E2215" s="1"/>
      <c r="F2215" s="1"/>
      <c r="G2215" s="3"/>
      <c r="H2215" s="1"/>
      <c r="I2215" s="3"/>
      <c r="J2215" s="1"/>
    </row>
    <row r="2216" spans="3:10" s="8" customFormat="1" x14ac:dyDescent="0.25">
      <c r="C2216" s="3"/>
      <c r="D2216" s="1"/>
      <c r="E2216" s="1"/>
      <c r="F2216" s="1"/>
      <c r="G2216" s="3"/>
      <c r="H2216" s="1"/>
      <c r="I2216" s="3"/>
      <c r="J2216" s="1"/>
    </row>
    <row r="2217" spans="3:10" s="8" customFormat="1" x14ac:dyDescent="0.25">
      <c r="C2217" s="3"/>
      <c r="D2217" s="1"/>
      <c r="E2217" s="1"/>
      <c r="F2217" s="1"/>
      <c r="G2217" s="3"/>
      <c r="H2217" s="1"/>
      <c r="I2217" s="3"/>
      <c r="J2217" s="1"/>
    </row>
    <row r="2218" spans="3:10" s="8" customFormat="1" x14ac:dyDescent="0.25">
      <c r="C2218" s="3"/>
      <c r="D2218" s="1"/>
      <c r="E2218" s="1"/>
      <c r="F2218" s="1"/>
      <c r="G2218" s="3"/>
      <c r="H2218" s="1"/>
      <c r="I2218" s="3"/>
      <c r="J2218" s="1"/>
    </row>
    <row r="2219" spans="3:10" s="8" customFormat="1" x14ac:dyDescent="0.25">
      <c r="C2219" s="3"/>
      <c r="D2219" s="1"/>
      <c r="E2219" s="1"/>
      <c r="F2219" s="1"/>
      <c r="G2219" s="3"/>
      <c r="H2219" s="1"/>
      <c r="I2219" s="3"/>
      <c r="J2219" s="1"/>
    </row>
    <row r="2220" spans="3:10" s="8" customFormat="1" x14ac:dyDescent="0.25">
      <c r="C2220" s="3"/>
      <c r="D2220" s="1"/>
      <c r="E2220" s="1"/>
      <c r="F2220" s="1"/>
      <c r="G2220" s="3"/>
      <c r="H2220" s="1"/>
      <c r="I2220" s="3"/>
      <c r="J2220" s="1"/>
    </row>
    <row r="2221" spans="3:10" s="8" customFormat="1" x14ac:dyDescent="0.25">
      <c r="C2221" s="3"/>
      <c r="D2221" s="1"/>
      <c r="E2221" s="1"/>
      <c r="F2221" s="1"/>
      <c r="G2221" s="3"/>
      <c r="H2221" s="1"/>
      <c r="I2221" s="3"/>
      <c r="J2221" s="1"/>
    </row>
    <row r="2222" spans="3:10" s="8" customFormat="1" x14ac:dyDescent="0.25">
      <c r="C2222" s="3"/>
      <c r="D2222" s="1"/>
      <c r="E2222" s="1"/>
      <c r="F2222" s="1"/>
      <c r="G2222" s="3"/>
      <c r="H2222" s="1"/>
      <c r="I2222" s="3"/>
      <c r="J2222" s="1"/>
    </row>
    <row r="2223" spans="3:10" s="8" customFormat="1" x14ac:dyDescent="0.25">
      <c r="C2223" s="3"/>
      <c r="D2223" s="1"/>
      <c r="E2223" s="1"/>
      <c r="F2223" s="1"/>
      <c r="G2223" s="3"/>
      <c r="H2223" s="1"/>
      <c r="I2223" s="3"/>
      <c r="J2223" s="1"/>
    </row>
    <row r="2224" spans="3:10" s="8" customFormat="1" x14ac:dyDescent="0.25">
      <c r="C2224" s="3"/>
      <c r="D2224" s="1"/>
      <c r="E2224" s="1"/>
      <c r="F2224" s="1"/>
      <c r="G2224" s="3"/>
      <c r="H2224" s="1"/>
      <c r="I2224" s="3"/>
      <c r="J2224" s="1"/>
    </row>
    <row r="2225" spans="3:10" s="8" customFormat="1" x14ac:dyDescent="0.25">
      <c r="C2225" s="3"/>
      <c r="D2225" s="1"/>
      <c r="E2225" s="1"/>
      <c r="F2225" s="1"/>
      <c r="G2225" s="3"/>
      <c r="H2225" s="1"/>
      <c r="I2225" s="3"/>
      <c r="J2225" s="1"/>
    </row>
    <row r="2226" spans="3:10" s="8" customFormat="1" x14ac:dyDescent="0.25">
      <c r="C2226" s="3"/>
      <c r="D2226" s="1"/>
      <c r="E2226" s="1"/>
      <c r="F2226" s="1"/>
      <c r="G2226" s="3"/>
      <c r="H2226" s="1"/>
      <c r="I2226" s="3"/>
      <c r="J2226" s="1"/>
    </row>
    <row r="2227" spans="3:10" s="8" customFormat="1" x14ac:dyDescent="0.25">
      <c r="C2227" s="3"/>
      <c r="D2227" s="1"/>
      <c r="E2227" s="1"/>
      <c r="F2227" s="1"/>
      <c r="G2227" s="3"/>
      <c r="H2227" s="1"/>
      <c r="I2227" s="3"/>
      <c r="J2227" s="1"/>
    </row>
    <row r="2228" spans="3:10" s="8" customFormat="1" x14ac:dyDescent="0.25">
      <c r="C2228" s="3"/>
      <c r="D2228" s="1"/>
      <c r="E2228" s="1"/>
      <c r="F2228" s="1"/>
      <c r="G2228" s="3"/>
      <c r="H2228" s="1"/>
      <c r="I2228" s="3"/>
      <c r="J2228" s="1"/>
    </row>
    <row r="2229" spans="3:10" s="8" customFormat="1" x14ac:dyDescent="0.25">
      <c r="C2229" s="3"/>
      <c r="D2229" s="1"/>
      <c r="E2229" s="1"/>
      <c r="F2229" s="1"/>
      <c r="G2229" s="3"/>
      <c r="H2229" s="1"/>
      <c r="I2229" s="3"/>
      <c r="J2229" s="1"/>
    </row>
    <row r="2230" spans="3:10" s="8" customFormat="1" x14ac:dyDescent="0.25">
      <c r="C2230" s="3"/>
      <c r="D2230" s="1"/>
      <c r="E2230" s="1"/>
      <c r="F2230" s="1"/>
      <c r="G2230" s="3"/>
      <c r="H2230" s="1"/>
      <c r="I2230" s="3"/>
      <c r="J2230" s="1"/>
    </row>
    <row r="2231" spans="3:10" s="8" customFormat="1" x14ac:dyDescent="0.25">
      <c r="C2231" s="3"/>
      <c r="D2231" s="1"/>
      <c r="E2231" s="1"/>
      <c r="F2231" s="1"/>
      <c r="G2231" s="3"/>
      <c r="H2231" s="1"/>
      <c r="I2231" s="3"/>
      <c r="J2231" s="1"/>
    </row>
    <row r="2232" spans="3:10" s="8" customFormat="1" x14ac:dyDescent="0.25">
      <c r="C2232" s="3"/>
      <c r="D2232" s="1"/>
      <c r="E2232" s="1"/>
      <c r="F2232" s="1"/>
      <c r="G2232" s="3"/>
      <c r="H2232" s="1"/>
      <c r="I2232" s="3"/>
      <c r="J2232" s="1"/>
    </row>
    <row r="2233" spans="3:10" s="8" customFormat="1" x14ac:dyDescent="0.25">
      <c r="C2233" s="3"/>
      <c r="D2233" s="1"/>
      <c r="E2233" s="1"/>
      <c r="F2233" s="1"/>
      <c r="G2233" s="3"/>
      <c r="H2233" s="1"/>
      <c r="I2233" s="3"/>
      <c r="J2233" s="1"/>
    </row>
    <row r="2234" spans="3:10" s="8" customFormat="1" x14ac:dyDescent="0.25">
      <c r="C2234" s="3"/>
      <c r="D2234" s="1"/>
      <c r="E2234" s="1"/>
      <c r="F2234" s="1"/>
      <c r="G2234" s="3"/>
      <c r="H2234" s="1"/>
      <c r="I2234" s="3"/>
      <c r="J2234" s="1"/>
    </row>
    <row r="2235" spans="3:10" s="8" customFormat="1" x14ac:dyDescent="0.25">
      <c r="C2235" s="3"/>
      <c r="D2235" s="1"/>
      <c r="E2235" s="1"/>
      <c r="F2235" s="1"/>
      <c r="G2235" s="3"/>
      <c r="H2235" s="1"/>
      <c r="I2235" s="3"/>
      <c r="J2235" s="1"/>
    </row>
    <row r="2236" spans="3:10" s="8" customFormat="1" x14ac:dyDescent="0.25">
      <c r="C2236" s="3"/>
      <c r="D2236" s="1"/>
      <c r="E2236" s="1"/>
      <c r="F2236" s="1"/>
      <c r="G2236" s="3"/>
      <c r="H2236" s="1"/>
      <c r="I2236" s="3"/>
      <c r="J2236" s="1"/>
    </row>
    <row r="2237" spans="3:10" s="8" customFormat="1" x14ac:dyDescent="0.25">
      <c r="C2237" s="3"/>
      <c r="D2237" s="1"/>
      <c r="E2237" s="1"/>
      <c r="F2237" s="1"/>
      <c r="G2237" s="3"/>
      <c r="H2237" s="1"/>
      <c r="I2237" s="3"/>
      <c r="J2237" s="1"/>
    </row>
    <row r="2238" spans="3:10" s="8" customFormat="1" x14ac:dyDescent="0.25">
      <c r="C2238" s="3"/>
      <c r="D2238" s="1"/>
      <c r="E2238" s="1"/>
      <c r="F2238" s="1"/>
      <c r="G2238" s="3"/>
      <c r="H2238" s="1"/>
      <c r="I2238" s="3"/>
      <c r="J2238" s="1"/>
    </row>
    <row r="2239" spans="3:10" s="8" customFormat="1" x14ac:dyDescent="0.25">
      <c r="C2239" s="3"/>
      <c r="D2239" s="1"/>
      <c r="E2239" s="1"/>
      <c r="F2239" s="1"/>
      <c r="G2239" s="3"/>
      <c r="H2239" s="1"/>
      <c r="I2239" s="3"/>
      <c r="J2239" s="1"/>
    </row>
    <row r="2240" spans="3:10" s="8" customFormat="1" x14ac:dyDescent="0.25">
      <c r="C2240" s="3"/>
      <c r="D2240" s="1"/>
      <c r="E2240" s="1"/>
      <c r="F2240" s="1"/>
      <c r="G2240" s="3"/>
      <c r="H2240" s="1"/>
      <c r="I2240" s="3"/>
      <c r="J2240" s="1"/>
    </row>
    <row r="2241" spans="3:10" s="8" customFormat="1" x14ac:dyDescent="0.25">
      <c r="C2241" s="3"/>
      <c r="D2241" s="1"/>
      <c r="E2241" s="1"/>
      <c r="F2241" s="1"/>
      <c r="G2241" s="3"/>
      <c r="H2241" s="1"/>
      <c r="I2241" s="3"/>
      <c r="J2241" s="1"/>
    </row>
    <row r="2242" spans="3:10" s="8" customFormat="1" x14ac:dyDescent="0.25">
      <c r="C2242" s="3"/>
      <c r="D2242" s="1"/>
      <c r="E2242" s="1"/>
      <c r="F2242" s="1"/>
      <c r="G2242" s="3"/>
      <c r="H2242" s="1"/>
      <c r="I2242" s="3"/>
      <c r="J2242" s="1"/>
    </row>
    <row r="2243" spans="3:10" s="8" customFormat="1" x14ac:dyDescent="0.25">
      <c r="C2243" s="3"/>
      <c r="D2243" s="1"/>
      <c r="E2243" s="1"/>
      <c r="F2243" s="1"/>
      <c r="G2243" s="3"/>
      <c r="H2243" s="1"/>
      <c r="I2243" s="3"/>
      <c r="J2243" s="1"/>
    </row>
    <row r="2244" spans="3:10" s="8" customFormat="1" x14ac:dyDescent="0.25">
      <c r="C2244" s="3"/>
      <c r="D2244" s="1"/>
      <c r="E2244" s="1"/>
      <c r="F2244" s="1"/>
      <c r="G2244" s="3"/>
      <c r="H2244" s="1"/>
      <c r="I2244" s="3"/>
      <c r="J2244" s="1"/>
    </row>
    <row r="2245" spans="3:10" s="8" customFormat="1" x14ac:dyDescent="0.25">
      <c r="C2245" s="3"/>
      <c r="D2245" s="1"/>
      <c r="E2245" s="1"/>
      <c r="F2245" s="1"/>
      <c r="G2245" s="3"/>
      <c r="H2245" s="1"/>
      <c r="I2245" s="3"/>
      <c r="J2245" s="1"/>
    </row>
    <row r="2246" spans="3:10" s="8" customFormat="1" x14ac:dyDescent="0.25">
      <c r="C2246" s="3"/>
      <c r="D2246" s="1"/>
      <c r="E2246" s="1"/>
      <c r="F2246" s="1"/>
      <c r="G2246" s="3"/>
      <c r="H2246" s="1"/>
      <c r="I2246" s="3"/>
      <c r="J2246" s="1"/>
    </row>
    <row r="2247" spans="3:10" s="8" customFormat="1" x14ac:dyDescent="0.25">
      <c r="C2247" s="3"/>
      <c r="D2247" s="1"/>
      <c r="E2247" s="1"/>
      <c r="F2247" s="1"/>
      <c r="G2247" s="3"/>
      <c r="H2247" s="1"/>
      <c r="I2247" s="3"/>
      <c r="J2247" s="1"/>
    </row>
    <row r="2248" spans="3:10" s="8" customFormat="1" x14ac:dyDescent="0.25">
      <c r="C2248" s="3"/>
      <c r="D2248" s="1"/>
      <c r="E2248" s="1"/>
      <c r="F2248" s="1"/>
      <c r="G2248" s="3"/>
      <c r="H2248" s="1"/>
      <c r="I2248" s="3"/>
      <c r="J2248" s="1"/>
    </row>
    <row r="2249" spans="3:10" s="8" customFormat="1" x14ac:dyDescent="0.25">
      <c r="C2249" s="3"/>
      <c r="D2249" s="1"/>
      <c r="E2249" s="1"/>
      <c r="F2249" s="1"/>
      <c r="G2249" s="3"/>
      <c r="H2249" s="1"/>
      <c r="I2249" s="3"/>
      <c r="J2249" s="1"/>
    </row>
    <row r="2250" spans="3:10" s="8" customFormat="1" x14ac:dyDescent="0.25">
      <c r="C2250" s="3"/>
      <c r="D2250" s="1"/>
      <c r="E2250" s="1"/>
      <c r="F2250" s="1"/>
      <c r="G2250" s="3"/>
      <c r="H2250" s="1"/>
      <c r="I2250" s="3"/>
      <c r="J2250" s="1"/>
    </row>
    <row r="2251" spans="3:10" s="8" customFormat="1" x14ac:dyDescent="0.25">
      <c r="C2251" s="3"/>
      <c r="D2251" s="1"/>
      <c r="E2251" s="1"/>
      <c r="F2251" s="1"/>
      <c r="G2251" s="3"/>
      <c r="H2251" s="1"/>
      <c r="I2251" s="3"/>
      <c r="J2251" s="1"/>
    </row>
    <row r="2252" spans="3:10" s="8" customFormat="1" x14ac:dyDescent="0.25">
      <c r="C2252" s="3"/>
      <c r="D2252" s="1"/>
      <c r="E2252" s="1"/>
      <c r="F2252" s="1"/>
      <c r="G2252" s="3"/>
      <c r="H2252" s="1"/>
      <c r="I2252" s="3"/>
      <c r="J2252" s="1"/>
    </row>
    <row r="2253" spans="3:10" s="8" customFormat="1" x14ac:dyDescent="0.25">
      <c r="C2253" s="3"/>
      <c r="D2253" s="1"/>
      <c r="E2253" s="1"/>
      <c r="F2253" s="1"/>
      <c r="G2253" s="3"/>
      <c r="H2253" s="1"/>
      <c r="I2253" s="3"/>
      <c r="J2253" s="1"/>
    </row>
    <row r="2254" spans="3:10" s="8" customFormat="1" x14ac:dyDescent="0.25">
      <c r="C2254" s="3"/>
      <c r="D2254" s="1"/>
      <c r="E2254" s="1"/>
      <c r="F2254" s="1"/>
      <c r="G2254" s="3"/>
      <c r="H2254" s="1"/>
      <c r="I2254" s="3"/>
      <c r="J2254" s="1"/>
    </row>
    <row r="2255" spans="3:10" s="8" customFormat="1" x14ac:dyDescent="0.25">
      <c r="C2255" s="3"/>
      <c r="D2255" s="1"/>
      <c r="E2255" s="1"/>
      <c r="F2255" s="1"/>
      <c r="G2255" s="3"/>
      <c r="H2255" s="1"/>
      <c r="I2255" s="3"/>
      <c r="J2255" s="1"/>
    </row>
    <row r="2256" spans="3:10" s="8" customFormat="1" x14ac:dyDescent="0.25">
      <c r="C2256" s="3"/>
      <c r="D2256" s="1"/>
      <c r="E2256" s="1"/>
      <c r="F2256" s="1"/>
      <c r="G2256" s="3"/>
      <c r="H2256" s="1"/>
      <c r="I2256" s="3"/>
      <c r="J2256" s="1"/>
    </row>
    <row r="2257" spans="3:10" s="8" customFormat="1" x14ac:dyDescent="0.25">
      <c r="C2257" s="3"/>
      <c r="D2257" s="1"/>
      <c r="E2257" s="1"/>
      <c r="F2257" s="1"/>
      <c r="G2257" s="3"/>
      <c r="H2257" s="1"/>
      <c r="I2257" s="3"/>
      <c r="J2257" s="1"/>
    </row>
    <row r="2258" spans="3:10" s="8" customFormat="1" x14ac:dyDescent="0.25">
      <c r="C2258" s="3"/>
      <c r="D2258" s="1"/>
      <c r="E2258" s="1"/>
      <c r="F2258" s="1"/>
      <c r="G2258" s="3"/>
      <c r="H2258" s="1"/>
      <c r="I2258" s="3"/>
      <c r="J2258" s="1"/>
    </row>
    <row r="2259" spans="3:10" s="8" customFormat="1" x14ac:dyDescent="0.25">
      <c r="C2259" s="3"/>
      <c r="D2259" s="1"/>
      <c r="E2259" s="1"/>
      <c r="F2259" s="1"/>
      <c r="G2259" s="3"/>
      <c r="H2259" s="1"/>
      <c r="I2259" s="3"/>
      <c r="J2259" s="1"/>
    </row>
    <row r="2260" spans="3:10" s="8" customFormat="1" x14ac:dyDescent="0.25">
      <c r="C2260" s="3"/>
      <c r="D2260" s="1"/>
      <c r="E2260" s="1"/>
      <c r="F2260" s="1"/>
      <c r="G2260" s="3"/>
      <c r="H2260" s="1"/>
      <c r="I2260" s="3"/>
      <c r="J2260" s="1"/>
    </row>
    <row r="2261" spans="3:10" s="8" customFormat="1" x14ac:dyDescent="0.25">
      <c r="C2261" s="3"/>
      <c r="D2261" s="1"/>
      <c r="E2261" s="1"/>
      <c r="F2261" s="1"/>
      <c r="G2261" s="3"/>
      <c r="H2261" s="1"/>
      <c r="I2261" s="3"/>
      <c r="J2261" s="1"/>
    </row>
    <row r="2262" spans="3:10" s="8" customFormat="1" x14ac:dyDescent="0.25">
      <c r="C2262" s="3"/>
      <c r="D2262" s="1"/>
      <c r="E2262" s="1"/>
      <c r="F2262" s="1"/>
      <c r="G2262" s="3"/>
      <c r="H2262" s="1"/>
      <c r="I2262" s="3"/>
      <c r="J2262" s="1"/>
    </row>
    <row r="2263" spans="3:10" s="8" customFormat="1" x14ac:dyDescent="0.25">
      <c r="C2263" s="3"/>
      <c r="D2263" s="1"/>
      <c r="E2263" s="1"/>
      <c r="F2263" s="1"/>
      <c r="G2263" s="3"/>
      <c r="H2263" s="1"/>
      <c r="I2263" s="3"/>
      <c r="J2263" s="1"/>
    </row>
    <row r="2264" spans="3:10" s="8" customFormat="1" x14ac:dyDescent="0.25">
      <c r="C2264" s="3"/>
      <c r="D2264" s="1"/>
      <c r="E2264" s="1"/>
      <c r="F2264" s="1"/>
      <c r="G2264" s="3"/>
      <c r="H2264" s="1"/>
      <c r="I2264" s="3"/>
      <c r="J2264" s="1"/>
    </row>
    <row r="2265" spans="3:10" s="8" customFormat="1" x14ac:dyDescent="0.25">
      <c r="C2265" s="3"/>
      <c r="D2265" s="1"/>
      <c r="E2265" s="1"/>
      <c r="F2265" s="1"/>
      <c r="G2265" s="3"/>
      <c r="H2265" s="1"/>
      <c r="I2265" s="3"/>
      <c r="J2265" s="1"/>
    </row>
    <row r="2266" spans="3:10" s="8" customFormat="1" x14ac:dyDescent="0.25">
      <c r="C2266" s="3"/>
      <c r="D2266" s="1"/>
      <c r="E2266" s="1"/>
      <c r="F2266" s="1"/>
      <c r="G2266" s="3"/>
      <c r="H2266" s="1"/>
      <c r="I2266" s="3"/>
      <c r="J2266" s="1"/>
    </row>
    <row r="2267" spans="3:10" s="8" customFormat="1" x14ac:dyDescent="0.25">
      <c r="C2267" s="3"/>
      <c r="D2267" s="1"/>
      <c r="E2267" s="1"/>
      <c r="F2267" s="1"/>
      <c r="G2267" s="3"/>
      <c r="H2267" s="1"/>
      <c r="I2267" s="3"/>
      <c r="J2267" s="1"/>
    </row>
    <row r="2268" spans="3:10" s="8" customFormat="1" x14ac:dyDescent="0.25">
      <c r="C2268" s="3"/>
      <c r="D2268" s="1"/>
      <c r="E2268" s="1"/>
      <c r="F2268" s="1"/>
      <c r="G2268" s="3"/>
      <c r="H2268" s="1"/>
      <c r="I2268" s="3"/>
      <c r="J2268" s="1"/>
    </row>
    <row r="2269" spans="3:10" s="8" customFormat="1" x14ac:dyDescent="0.25">
      <c r="C2269" s="3"/>
      <c r="D2269" s="1"/>
      <c r="E2269" s="1"/>
      <c r="F2269" s="1"/>
      <c r="G2269" s="3"/>
      <c r="H2269" s="1"/>
      <c r="I2269" s="3"/>
      <c r="J2269" s="1"/>
    </row>
    <row r="2270" spans="3:10" s="8" customFormat="1" x14ac:dyDescent="0.25">
      <c r="C2270" s="3"/>
      <c r="D2270" s="1"/>
      <c r="E2270" s="1"/>
      <c r="F2270" s="1"/>
      <c r="G2270" s="3"/>
      <c r="H2270" s="1"/>
      <c r="I2270" s="3"/>
      <c r="J2270" s="1"/>
    </row>
    <row r="2271" spans="3:10" s="8" customFormat="1" x14ac:dyDescent="0.25">
      <c r="C2271" s="3"/>
      <c r="D2271" s="1"/>
      <c r="E2271" s="1"/>
      <c r="F2271" s="1"/>
      <c r="G2271" s="3"/>
      <c r="H2271" s="1"/>
      <c r="I2271" s="3"/>
      <c r="J2271" s="1"/>
    </row>
    <row r="2272" spans="3:10" s="8" customFormat="1" x14ac:dyDescent="0.25">
      <c r="C2272" s="3"/>
      <c r="D2272" s="1"/>
      <c r="E2272" s="1"/>
      <c r="F2272" s="1"/>
      <c r="G2272" s="3"/>
      <c r="H2272" s="1"/>
      <c r="I2272" s="3"/>
      <c r="J2272" s="1"/>
    </row>
    <row r="2273" spans="3:10" s="8" customFormat="1" x14ac:dyDescent="0.25">
      <c r="C2273" s="3"/>
      <c r="D2273" s="1"/>
      <c r="E2273" s="1"/>
      <c r="F2273" s="1"/>
      <c r="G2273" s="3"/>
      <c r="H2273" s="1"/>
      <c r="I2273" s="3"/>
      <c r="J2273" s="1"/>
    </row>
    <row r="2274" spans="3:10" s="8" customFormat="1" x14ac:dyDescent="0.25">
      <c r="C2274" s="3"/>
      <c r="D2274" s="1"/>
      <c r="E2274" s="1"/>
      <c r="F2274" s="1"/>
      <c r="G2274" s="3"/>
      <c r="H2274" s="1"/>
      <c r="I2274" s="3"/>
      <c r="J2274" s="1"/>
    </row>
    <row r="2275" spans="3:10" s="8" customFormat="1" x14ac:dyDescent="0.25">
      <c r="C2275" s="3"/>
      <c r="D2275" s="1"/>
      <c r="E2275" s="1"/>
      <c r="F2275" s="1"/>
      <c r="G2275" s="3"/>
      <c r="H2275" s="1"/>
      <c r="I2275" s="3"/>
      <c r="J2275" s="1"/>
    </row>
    <row r="2276" spans="3:10" s="8" customFormat="1" x14ac:dyDescent="0.25">
      <c r="C2276" s="3"/>
      <c r="D2276" s="1"/>
      <c r="E2276" s="1"/>
      <c r="F2276" s="1"/>
      <c r="G2276" s="3"/>
      <c r="H2276" s="1"/>
      <c r="I2276" s="3"/>
      <c r="J2276" s="1"/>
    </row>
    <row r="2277" spans="3:10" s="8" customFormat="1" x14ac:dyDescent="0.25">
      <c r="C2277" s="3"/>
      <c r="D2277" s="1"/>
      <c r="E2277" s="1"/>
      <c r="F2277" s="1"/>
      <c r="G2277" s="3"/>
      <c r="H2277" s="1"/>
      <c r="I2277" s="3"/>
      <c r="J2277" s="1"/>
    </row>
    <row r="2278" spans="3:10" s="8" customFormat="1" x14ac:dyDescent="0.25">
      <c r="C2278" s="3"/>
      <c r="D2278" s="1"/>
      <c r="E2278" s="1"/>
      <c r="F2278" s="1"/>
      <c r="G2278" s="3"/>
      <c r="H2278" s="1"/>
      <c r="I2278" s="3"/>
      <c r="J2278" s="1"/>
    </row>
    <row r="2279" spans="3:10" s="8" customFormat="1" x14ac:dyDescent="0.25">
      <c r="C2279" s="3"/>
      <c r="D2279" s="1"/>
      <c r="E2279" s="1"/>
      <c r="F2279" s="1"/>
      <c r="G2279" s="3"/>
      <c r="H2279" s="1"/>
      <c r="I2279" s="3"/>
      <c r="J2279" s="1"/>
    </row>
    <row r="2280" spans="3:10" s="8" customFormat="1" x14ac:dyDescent="0.25">
      <c r="C2280" s="3"/>
      <c r="D2280" s="1"/>
      <c r="E2280" s="1"/>
      <c r="F2280" s="1"/>
      <c r="G2280" s="3"/>
      <c r="H2280" s="1"/>
      <c r="I2280" s="3"/>
      <c r="J2280" s="1"/>
    </row>
    <row r="2281" spans="3:10" s="8" customFormat="1" x14ac:dyDescent="0.25">
      <c r="C2281" s="3"/>
      <c r="D2281" s="1"/>
      <c r="E2281" s="1"/>
      <c r="F2281" s="1"/>
      <c r="G2281" s="3"/>
      <c r="H2281" s="1"/>
      <c r="I2281" s="3"/>
      <c r="J2281" s="1"/>
    </row>
    <row r="2282" spans="3:10" s="8" customFormat="1" x14ac:dyDescent="0.25">
      <c r="C2282" s="3"/>
      <c r="D2282" s="1"/>
      <c r="E2282" s="1"/>
      <c r="F2282" s="1"/>
      <c r="G2282" s="3"/>
      <c r="H2282" s="1"/>
      <c r="I2282" s="3"/>
      <c r="J2282" s="1"/>
    </row>
    <row r="2283" spans="3:10" s="8" customFormat="1" x14ac:dyDescent="0.25">
      <c r="C2283" s="3"/>
      <c r="D2283" s="1"/>
      <c r="E2283" s="1"/>
      <c r="F2283" s="1"/>
      <c r="G2283" s="3"/>
      <c r="H2283" s="1"/>
      <c r="I2283" s="3"/>
      <c r="J2283" s="1"/>
    </row>
    <row r="2284" spans="3:10" s="8" customFormat="1" x14ac:dyDescent="0.25">
      <c r="C2284" s="3"/>
      <c r="D2284" s="1"/>
      <c r="E2284" s="1"/>
      <c r="F2284" s="1"/>
      <c r="G2284" s="3"/>
      <c r="H2284" s="1"/>
      <c r="I2284" s="3"/>
      <c r="J2284" s="1"/>
    </row>
    <row r="2285" spans="3:10" s="8" customFormat="1" x14ac:dyDescent="0.25">
      <c r="C2285" s="3"/>
      <c r="D2285" s="1"/>
      <c r="E2285" s="1"/>
      <c r="F2285" s="1"/>
      <c r="G2285" s="3"/>
      <c r="H2285" s="1"/>
      <c r="I2285" s="3"/>
      <c r="J2285" s="1"/>
    </row>
    <row r="2286" spans="3:10" s="8" customFormat="1" x14ac:dyDescent="0.25">
      <c r="C2286" s="3"/>
      <c r="D2286" s="1"/>
      <c r="E2286" s="1"/>
      <c r="F2286" s="1"/>
      <c r="G2286" s="3"/>
      <c r="H2286" s="1"/>
      <c r="I2286" s="3"/>
      <c r="J2286" s="1"/>
    </row>
    <row r="2287" spans="3:10" s="8" customFormat="1" x14ac:dyDescent="0.25">
      <c r="C2287" s="3"/>
      <c r="D2287" s="1"/>
      <c r="E2287" s="1"/>
      <c r="F2287" s="1"/>
      <c r="G2287" s="3"/>
      <c r="H2287" s="1"/>
      <c r="I2287" s="3"/>
      <c r="J2287" s="1"/>
    </row>
    <row r="2288" spans="3:10" s="8" customFormat="1" x14ac:dyDescent="0.25">
      <c r="C2288" s="3"/>
      <c r="D2288" s="1"/>
      <c r="E2288" s="1"/>
      <c r="F2288" s="1"/>
      <c r="G2288" s="3"/>
      <c r="H2288" s="1"/>
      <c r="I2288" s="3"/>
      <c r="J2288" s="1"/>
    </row>
    <row r="2289" spans="3:10" s="8" customFormat="1" x14ac:dyDescent="0.25">
      <c r="C2289" s="3"/>
      <c r="D2289" s="1"/>
      <c r="E2289" s="1"/>
      <c r="F2289" s="1"/>
      <c r="G2289" s="3"/>
      <c r="H2289" s="1"/>
      <c r="I2289" s="3"/>
      <c r="J2289" s="1"/>
    </row>
    <row r="2290" spans="3:10" s="8" customFormat="1" x14ac:dyDescent="0.25">
      <c r="C2290" s="3"/>
      <c r="D2290" s="1"/>
      <c r="E2290" s="1"/>
      <c r="F2290" s="1"/>
      <c r="G2290" s="3"/>
      <c r="H2290" s="1"/>
      <c r="I2290" s="3"/>
      <c r="J2290" s="1"/>
    </row>
    <row r="2291" spans="3:10" s="8" customFormat="1" x14ac:dyDescent="0.25">
      <c r="C2291" s="3"/>
      <c r="D2291" s="1"/>
      <c r="E2291" s="1"/>
      <c r="F2291" s="1"/>
      <c r="G2291" s="3"/>
      <c r="H2291" s="1"/>
      <c r="I2291" s="3"/>
      <c r="J2291" s="1"/>
    </row>
    <row r="2292" spans="3:10" s="8" customFormat="1" x14ac:dyDescent="0.25">
      <c r="C2292" s="3"/>
      <c r="D2292" s="1"/>
      <c r="E2292" s="1"/>
      <c r="F2292" s="1"/>
      <c r="G2292" s="3"/>
      <c r="H2292" s="1"/>
      <c r="I2292" s="3"/>
      <c r="J2292" s="1"/>
    </row>
    <row r="2293" spans="3:10" s="8" customFormat="1" x14ac:dyDescent="0.25">
      <c r="C2293" s="3"/>
      <c r="D2293" s="1"/>
      <c r="E2293" s="1"/>
      <c r="F2293" s="1"/>
      <c r="G2293" s="3"/>
      <c r="H2293" s="1"/>
      <c r="I2293" s="3"/>
      <c r="J2293" s="1"/>
    </row>
    <row r="2294" spans="3:10" s="8" customFormat="1" x14ac:dyDescent="0.25">
      <c r="C2294" s="3"/>
      <c r="D2294" s="1"/>
      <c r="E2294" s="1"/>
      <c r="F2294" s="1"/>
      <c r="G2294" s="3"/>
      <c r="H2294" s="1"/>
      <c r="I2294" s="3"/>
      <c r="J2294" s="1"/>
    </row>
    <row r="2295" spans="3:10" s="8" customFormat="1" x14ac:dyDescent="0.25">
      <c r="C2295" s="3"/>
      <c r="D2295" s="1"/>
      <c r="E2295" s="1"/>
      <c r="F2295" s="1"/>
      <c r="G2295" s="3"/>
      <c r="H2295" s="1"/>
      <c r="I2295" s="3"/>
      <c r="J2295" s="1"/>
    </row>
    <row r="2296" spans="3:10" s="8" customFormat="1" x14ac:dyDescent="0.25">
      <c r="C2296" s="3"/>
      <c r="D2296" s="1"/>
      <c r="E2296" s="1"/>
      <c r="F2296" s="1"/>
      <c r="G2296" s="3"/>
      <c r="H2296" s="1"/>
      <c r="I2296" s="3"/>
      <c r="J2296" s="1"/>
    </row>
    <row r="2297" spans="3:10" s="8" customFormat="1" x14ac:dyDescent="0.25">
      <c r="C2297" s="3"/>
      <c r="D2297" s="1"/>
      <c r="E2297" s="1"/>
      <c r="F2297" s="1"/>
      <c r="G2297" s="3"/>
      <c r="H2297" s="1"/>
      <c r="I2297" s="3"/>
      <c r="J2297" s="1"/>
    </row>
    <row r="2298" spans="3:10" s="8" customFormat="1" x14ac:dyDescent="0.25">
      <c r="C2298" s="3"/>
      <c r="D2298" s="1"/>
      <c r="E2298" s="1"/>
      <c r="F2298" s="1"/>
      <c r="G2298" s="3"/>
      <c r="H2298" s="1"/>
      <c r="I2298" s="3"/>
      <c r="J2298" s="1"/>
    </row>
    <row r="2299" spans="3:10" s="8" customFormat="1" x14ac:dyDescent="0.25">
      <c r="C2299" s="3"/>
      <c r="D2299" s="1"/>
      <c r="E2299" s="1"/>
      <c r="F2299" s="1"/>
      <c r="G2299" s="3"/>
      <c r="H2299" s="1"/>
      <c r="I2299" s="3"/>
      <c r="J2299" s="1"/>
    </row>
    <row r="2300" spans="3:10" s="8" customFormat="1" x14ac:dyDescent="0.25">
      <c r="C2300" s="3"/>
      <c r="D2300" s="1"/>
      <c r="E2300" s="1"/>
      <c r="F2300" s="1"/>
      <c r="G2300" s="3"/>
      <c r="H2300" s="1"/>
      <c r="I2300" s="3"/>
      <c r="J2300" s="1"/>
    </row>
    <row r="2301" spans="3:10" s="8" customFormat="1" x14ac:dyDescent="0.25">
      <c r="C2301" s="3"/>
      <c r="D2301" s="1"/>
      <c r="E2301" s="1"/>
      <c r="F2301" s="1"/>
      <c r="G2301" s="3"/>
      <c r="H2301" s="1"/>
      <c r="I2301" s="3"/>
      <c r="J2301" s="1"/>
    </row>
    <row r="2302" spans="3:10" s="8" customFormat="1" x14ac:dyDescent="0.25">
      <c r="C2302" s="3"/>
      <c r="D2302" s="1"/>
      <c r="E2302" s="1"/>
      <c r="F2302" s="1"/>
      <c r="G2302" s="3"/>
      <c r="H2302" s="1"/>
      <c r="I2302" s="3"/>
      <c r="J2302" s="1"/>
    </row>
    <row r="2303" spans="3:10" s="8" customFormat="1" x14ac:dyDescent="0.25">
      <c r="C2303" s="3"/>
      <c r="D2303" s="1"/>
      <c r="E2303" s="1"/>
      <c r="F2303" s="1"/>
      <c r="G2303" s="3"/>
      <c r="H2303" s="1"/>
      <c r="I2303" s="3"/>
      <c r="J2303" s="1"/>
    </row>
    <row r="2304" spans="3:10" s="8" customFormat="1" x14ac:dyDescent="0.25">
      <c r="C2304" s="3"/>
      <c r="D2304" s="1"/>
      <c r="E2304" s="1"/>
      <c r="F2304" s="1"/>
      <c r="G2304" s="3"/>
      <c r="H2304" s="1"/>
      <c r="I2304" s="3"/>
      <c r="J2304" s="1"/>
    </row>
    <row r="2305" spans="3:10" s="8" customFormat="1" x14ac:dyDescent="0.25">
      <c r="C2305" s="3"/>
      <c r="D2305" s="1"/>
      <c r="E2305" s="1"/>
      <c r="F2305" s="1"/>
      <c r="G2305" s="3"/>
      <c r="H2305" s="1"/>
      <c r="I2305" s="3"/>
      <c r="J2305" s="1"/>
    </row>
    <row r="2306" spans="3:10" s="8" customFormat="1" x14ac:dyDescent="0.25">
      <c r="C2306" s="3"/>
      <c r="D2306" s="1"/>
      <c r="E2306" s="1"/>
      <c r="F2306" s="1"/>
      <c r="G2306" s="3"/>
      <c r="H2306" s="1"/>
      <c r="I2306" s="3"/>
      <c r="J2306" s="1"/>
    </row>
    <row r="2307" spans="3:10" s="8" customFormat="1" x14ac:dyDescent="0.25">
      <c r="C2307" s="3"/>
      <c r="D2307" s="1"/>
      <c r="E2307" s="1"/>
      <c r="F2307" s="1"/>
      <c r="G2307" s="3"/>
      <c r="H2307" s="1"/>
      <c r="I2307" s="3"/>
      <c r="J2307" s="1"/>
    </row>
    <row r="2308" spans="3:10" s="8" customFormat="1" x14ac:dyDescent="0.25">
      <c r="C2308" s="3"/>
      <c r="D2308" s="1"/>
      <c r="E2308" s="1"/>
      <c r="F2308" s="1"/>
      <c r="G2308" s="3"/>
      <c r="H2308" s="1"/>
      <c r="I2308" s="3"/>
      <c r="J2308" s="1"/>
    </row>
    <row r="2309" spans="3:10" s="8" customFormat="1" x14ac:dyDescent="0.25">
      <c r="C2309" s="3"/>
      <c r="D2309" s="1"/>
      <c r="E2309" s="1"/>
      <c r="F2309" s="1"/>
      <c r="G2309" s="3"/>
      <c r="H2309" s="1"/>
      <c r="I2309" s="3"/>
      <c r="J2309" s="1"/>
    </row>
    <row r="2310" spans="3:10" s="8" customFormat="1" x14ac:dyDescent="0.25">
      <c r="C2310" s="3"/>
      <c r="D2310" s="1"/>
      <c r="E2310" s="1"/>
      <c r="F2310" s="1"/>
      <c r="G2310" s="3"/>
      <c r="H2310" s="1"/>
      <c r="I2310" s="3"/>
      <c r="J2310" s="1"/>
    </row>
    <row r="2311" spans="3:10" s="8" customFormat="1" x14ac:dyDescent="0.25">
      <c r="C2311" s="3"/>
      <c r="D2311" s="1"/>
      <c r="E2311" s="1"/>
      <c r="F2311" s="1"/>
      <c r="G2311" s="3"/>
      <c r="H2311" s="1"/>
      <c r="I2311" s="3"/>
      <c r="J2311" s="1"/>
    </row>
    <row r="2312" spans="3:10" s="8" customFormat="1" x14ac:dyDescent="0.25">
      <c r="C2312" s="3"/>
      <c r="D2312" s="1"/>
      <c r="E2312" s="1"/>
      <c r="F2312" s="1"/>
      <c r="G2312" s="3"/>
      <c r="H2312" s="1"/>
      <c r="I2312" s="3"/>
      <c r="J2312" s="1"/>
    </row>
    <row r="2313" spans="3:10" s="8" customFormat="1" x14ac:dyDescent="0.25">
      <c r="C2313" s="3"/>
      <c r="D2313" s="1"/>
      <c r="E2313" s="1"/>
      <c r="F2313" s="1"/>
      <c r="G2313" s="3"/>
      <c r="H2313" s="1"/>
      <c r="I2313" s="3"/>
      <c r="J2313" s="1"/>
    </row>
    <row r="2314" spans="3:10" s="8" customFormat="1" x14ac:dyDescent="0.25">
      <c r="C2314" s="3"/>
      <c r="D2314" s="1"/>
      <c r="E2314" s="1"/>
      <c r="F2314" s="1"/>
      <c r="G2314" s="3"/>
      <c r="H2314" s="1"/>
      <c r="I2314" s="3"/>
      <c r="J2314" s="1"/>
    </row>
    <row r="2315" spans="3:10" s="8" customFormat="1" x14ac:dyDescent="0.25">
      <c r="C2315" s="3"/>
      <c r="D2315" s="1"/>
      <c r="E2315" s="1"/>
      <c r="F2315" s="1"/>
      <c r="G2315" s="3"/>
      <c r="H2315" s="1"/>
      <c r="I2315" s="3"/>
      <c r="J2315" s="1"/>
    </row>
    <row r="2316" spans="3:10" s="8" customFormat="1" x14ac:dyDescent="0.25">
      <c r="C2316" s="3"/>
      <c r="D2316" s="1"/>
      <c r="E2316" s="1"/>
      <c r="F2316" s="1"/>
      <c r="G2316" s="3"/>
      <c r="H2316" s="1"/>
      <c r="I2316" s="3"/>
      <c r="J2316" s="1"/>
    </row>
    <row r="2317" spans="3:10" s="8" customFormat="1" x14ac:dyDescent="0.25">
      <c r="C2317" s="3"/>
      <c r="D2317" s="1"/>
      <c r="E2317" s="1"/>
      <c r="F2317" s="1"/>
      <c r="G2317" s="3"/>
      <c r="H2317" s="1"/>
      <c r="I2317" s="3"/>
      <c r="J2317" s="1"/>
    </row>
    <row r="2318" spans="3:10" s="8" customFormat="1" x14ac:dyDescent="0.25">
      <c r="C2318" s="3"/>
      <c r="D2318" s="1"/>
      <c r="E2318" s="1"/>
      <c r="F2318" s="1"/>
      <c r="G2318" s="3"/>
      <c r="H2318" s="1"/>
      <c r="I2318" s="3"/>
      <c r="J2318" s="1"/>
    </row>
    <row r="2319" spans="3:10" s="8" customFormat="1" x14ac:dyDescent="0.25">
      <c r="C2319" s="3"/>
      <c r="D2319" s="1"/>
      <c r="E2319" s="1"/>
      <c r="F2319" s="1"/>
      <c r="G2319" s="3"/>
      <c r="H2319" s="1"/>
      <c r="I2319" s="3"/>
      <c r="J2319" s="1"/>
    </row>
    <row r="2320" spans="3:10" s="8" customFormat="1" x14ac:dyDescent="0.25">
      <c r="C2320" s="3"/>
      <c r="D2320" s="1"/>
      <c r="E2320" s="1"/>
      <c r="F2320" s="1"/>
      <c r="G2320" s="3"/>
      <c r="H2320" s="1"/>
      <c r="I2320" s="3"/>
      <c r="J2320" s="1"/>
    </row>
    <row r="2321" spans="3:10" s="8" customFormat="1" x14ac:dyDescent="0.25">
      <c r="C2321" s="3"/>
      <c r="D2321" s="1"/>
      <c r="E2321" s="1"/>
      <c r="F2321" s="1"/>
      <c r="G2321" s="3"/>
      <c r="H2321" s="1"/>
      <c r="I2321" s="3"/>
      <c r="J2321" s="1"/>
    </row>
    <row r="2322" spans="3:10" s="8" customFormat="1" x14ac:dyDescent="0.25">
      <c r="C2322" s="3"/>
      <c r="D2322" s="1"/>
      <c r="E2322" s="1"/>
      <c r="F2322" s="1"/>
      <c r="G2322" s="3"/>
      <c r="H2322" s="1"/>
      <c r="I2322" s="3"/>
      <c r="J2322" s="1"/>
    </row>
    <row r="2323" spans="3:10" s="8" customFormat="1" x14ac:dyDescent="0.25">
      <c r="C2323" s="3"/>
      <c r="D2323" s="1"/>
      <c r="E2323" s="1"/>
      <c r="F2323" s="1"/>
      <c r="G2323" s="3"/>
      <c r="H2323" s="1"/>
      <c r="I2323" s="3"/>
      <c r="J2323" s="1"/>
    </row>
    <row r="2324" spans="3:10" s="8" customFormat="1" x14ac:dyDescent="0.25">
      <c r="C2324" s="3"/>
      <c r="D2324" s="1"/>
      <c r="E2324" s="1"/>
      <c r="F2324" s="1"/>
      <c r="G2324" s="3"/>
      <c r="H2324" s="1"/>
      <c r="I2324" s="3"/>
      <c r="J2324" s="1"/>
    </row>
    <row r="2325" spans="3:10" s="8" customFormat="1" x14ac:dyDescent="0.25">
      <c r="C2325" s="3"/>
      <c r="D2325" s="1"/>
      <c r="E2325" s="1"/>
      <c r="F2325" s="1"/>
      <c r="G2325" s="3"/>
      <c r="H2325" s="1"/>
      <c r="I2325" s="3"/>
      <c r="J2325" s="1"/>
    </row>
    <row r="2326" spans="3:10" s="8" customFormat="1" x14ac:dyDescent="0.25">
      <c r="C2326" s="3"/>
      <c r="D2326" s="1"/>
      <c r="E2326" s="1"/>
      <c r="F2326" s="1"/>
      <c r="G2326" s="3"/>
      <c r="H2326" s="1"/>
      <c r="I2326" s="3"/>
      <c r="J2326" s="1"/>
    </row>
    <row r="2327" spans="3:10" s="8" customFormat="1" x14ac:dyDescent="0.25">
      <c r="C2327" s="3"/>
      <c r="D2327" s="1"/>
      <c r="E2327" s="1"/>
      <c r="F2327" s="1"/>
      <c r="G2327" s="3"/>
      <c r="H2327" s="1"/>
      <c r="I2327" s="3"/>
      <c r="J2327" s="1"/>
    </row>
    <row r="2328" spans="3:10" s="8" customFormat="1" x14ac:dyDescent="0.25">
      <c r="C2328" s="3"/>
      <c r="D2328" s="1"/>
      <c r="E2328" s="1"/>
      <c r="F2328" s="1"/>
      <c r="G2328" s="3"/>
      <c r="H2328" s="1"/>
      <c r="I2328" s="3"/>
      <c r="J2328" s="1"/>
    </row>
    <row r="2329" spans="3:10" s="8" customFormat="1" x14ac:dyDescent="0.25">
      <c r="C2329" s="3"/>
      <c r="D2329" s="1"/>
      <c r="E2329" s="1"/>
      <c r="F2329" s="1"/>
      <c r="G2329" s="3"/>
      <c r="H2329" s="1"/>
      <c r="I2329" s="3"/>
      <c r="J2329" s="1"/>
    </row>
    <row r="2330" spans="3:10" s="8" customFormat="1" x14ac:dyDescent="0.25">
      <c r="C2330" s="3"/>
      <c r="D2330" s="1"/>
      <c r="E2330" s="1"/>
      <c r="F2330" s="1"/>
      <c r="G2330" s="3"/>
      <c r="H2330" s="1"/>
      <c r="I2330" s="3"/>
      <c r="J2330" s="1"/>
    </row>
    <row r="2331" spans="3:10" s="8" customFormat="1" x14ac:dyDescent="0.25">
      <c r="C2331" s="3"/>
      <c r="D2331" s="1"/>
      <c r="E2331" s="1"/>
      <c r="F2331" s="1"/>
      <c r="G2331" s="3"/>
      <c r="H2331" s="1"/>
      <c r="I2331" s="3"/>
      <c r="J2331" s="1"/>
    </row>
    <row r="2332" spans="3:10" s="8" customFormat="1" x14ac:dyDescent="0.25">
      <c r="C2332" s="3"/>
      <c r="D2332" s="1"/>
      <c r="E2332" s="1"/>
      <c r="F2332" s="1"/>
      <c r="G2332" s="3"/>
      <c r="H2332" s="1"/>
      <c r="I2332" s="3"/>
      <c r="J2332" s="1"/>
    </row>
    <row r="2333" spans="3:10" s="8" customFormat="1" x14ac:dyDescent="0.25">
      <c r="C2333" s="3"/>
      <c r="D2333" s="1"/>
      <c r="E2333" s="1"/>
      <c r="F2333" s="1"/>
      <c r="G2333" s="3"/>
      <c r="H2333" s="1"/>
      <c r="I2333" s="3"/>
      <c r="J2333" s="1"/>
    </row>
    <row r="2334" spans="3:10" s="8" customFormat="1" x14ac:dyDescent="0.25">
      <c r="C2334" s="3"/>
      <c r="D2334" s="1"/>
      <c r="E2334" s="1"/>
      <c r="F2334" s="1"/>
      <c r="G2334" s="3"/>
      <c r="H2334" s="1"/>
      <c r="I2334" s="3"/>
      <c r="J2334" s="1"/>
    </row>
    <row r="2335" spans="3:10" s="8" customFormat="1" x14ac:dyDescent="0.25">
      <c r="C2335" s="3"/>
      <c r="D2335" s="1"/>
      <c r="E2335" s="1"/>
      <c r="F2335" s="1"/>
      <c r="G2335" s="3"/>
      <c r="H2335" s="1"/>
      <c r="I2335" s="3"/>
      <c r="J2335" s="1"/>
    </row>
    <row r="2336" spans="3:10" s="8" customFormat="1" x14ac:dyDescent="0.25">
      <c r="C2336" s="3"/>
      <c r="D2336" s="1"/>
      <c r="E2336" s="1"/>
      <c r="F2336" s="1"/>
      <c r="G2336" s="3"/>
      <c r="H2336" s="1"/>
      <c r="I2336" s="3"/>
      <c r="J2336" s="1"/>
    </row>
    <row r="2337" spans="3:10" s="8" customFormat="1" x14ac:dyDescent="0.25">
      <c r="C2337" s="3"/>
      <c r="D2337" s="1"/>
      <c r="E2337" s="1"/>
      <c r="F2337" s="1"/>
      <c r="G2337" s="3"/>
      <c r="H2337" s="1"/>
      <c r="I2337" s="3"/>
      <c r="J2337" s="1"/>
    </row>
    <row r="2338" spans="3:10" s="8" customFormat="1" x14ac:dyDescent="0.25">
      <c r="C2338" s="3"/>
      <c r="D2338" s="1"/>
      <c r="E2338" s="1"/>
      <c r="F2338" s="1"/>
      <c r="G2338" s="3"/>
      <c r="H2338" s="1"/>
      <c r="I2338" s="3"/>
      <c r="J2338" s="1"/>
    </row>
    <row r="2339" spans="3:10" s="8" customFormat="1" x14ac:dyDescent="0.25">
      <c r="C2339" s="3"/>
      <c r="D2339" s="1"/>
      <c r="E2339" s="1"/>
      <c r="F2339" s="1"/>
      <c r="G2339" s="3"/>
      <c r="H2339" s="1"/>
      <c r="I2339" s="3"/>
      <c r="J2339" s="1"/>
    </row>
    <row r="2340" spans="3:10" s="8" customFormat="1" x14ac:dyDescent="0.25">
      <c r="C2340" s="3"/>
      <c r="D2340" s="1"/>
      <c r="E2340" s="1"/>
      <c r="F2340" s="1"/>
      <c r="G2340" s="3"/>
      <c r="H2340" s="1"/>
      <c r="I2340" s="3"/>
      <c r="J2340" s="1"/>
    </row>
    <row r="2341" spans="3:10" s="8" customFormat="1" x14ac:dyDescent="0.25">
      <c r="C2341" s="3"/>
      <c r="D2341" s="1"/>
      <c r="E2341" s="1"/>
      <c r="F2341" s="1"/>
      <c r="G2341" s="3"/>
      <c r="H2341" s="1"/>
      <c r="I2341" s="3"/>
      <c r="J2341" s="1"/>
    </row>
    <row r="2342" spans="3:10" s="8" customFormat="1" x14ac:dyDescent="0.25">
      <c r="C2342" s="3"/>
      <c r="D2342" s="1"/>
      <c r="E2342" s="1"/>
      <c r="F2342" s="1"/>
      <c r="G2342" s="3"/>
      <c r="H2342" s="1"/>
      <c r="I2342" s="3"/>
      <c r="J2342" s="1"/>
    </row>
    <row r="2343" spans="3:10" s="8" customFormat="1" x14ac:dyDescent="0.25">
      <c r="C2343" s="3"/>
      <c r="D2343" s="1"/>
      <c r="E2343" s="1"/>
      <c r="F2343" s="1"/>
      <c r="G2343" s="3"/>
      <c r="H2343" s="1"/>
      <c r="I2343" s="3"/>
      <c r="J2343" s="1"/>
    </row>
    <row r="2344" spans="3:10" s="8" customFormat="1" x14ac:dyDescent="0.25">
      <c r="C2344" s="3"/>
      <c r="D2344" s="1"/>
      <c r="E2344" s="1"/>
      <c r="F2344" s="1"/>
      <c r="G2344" s="3"/>
      <c r="H2344" s="1"/>
      <c r="I2344" s="3"/>
      <c r="J2344" s="1"/>
    </row>
    <row r="2345" spans="3:10" s="8" customFormat="1" x14ac:dyDescent="0.25">
      <c r="C2345" s="3"/>
      <c r="D2345" s="1"/>
      <c r="E2345" s="1"/>
      <c r="F2345" s="1"/>
      <c r="G2345" s="3"/>
      <c r="H2345" s="1"/>
      <c r="I2345" s="3"/>
      <c r="J2345" s="1"/>
    </row>
    <row r="2346" spans="3:10" s="8" customFormat="1" x14ac:dyDescent="0.25">
      <c r="C2346" s="3"/>
      <c r="D2346" s="1"/>
      <c r="E2346" s="1"/>
      <c r="F2346" s="1"/>
      <c r="G2346" s="3"/>
      <c r="H2346" s="1"/>
      <c r="I2346" s="3"/>
      <c r="J2346" s="1"/>
    </row>
    <row r="2347" spans="3:10" s="8" customFormat="1" x14ac:dyDescent="0.25">
      <c r="C2347" s="3"/>
      <c r="D2347" s="1"/>
      <c r="E2347" s="1"/>
      <c r="F2347" s="1"/>
      <c r="G2347" s="3"/>
      <c r="H2347" s="1"/>
      <c r="I2347" s="3"/>
      <c r="J2347" s="1"/>
    </row>
    <row r="2348" spans="3:10" s="8" customFormat="1" x14ac:dyDescent="0.25">
      <c r="C2348" s="3"/>
      <c r="D2348" s="1"/>
      <c r="E2348" s="1"/>
      <c r="F2348" s="1"/>
      <c r="G2348" s="3"/>
      <c r="H2348" s="1"/>
      <c r="I2348" s="3"/>
      <c r="J2348" s="1"/>
    </row>
    <row r="2349" spans="3:10" s="8" customFormat="1" x14ac:dyDescent="0.25">
      <c r="C2349" s="3"/>
      <c r="D2349" s="1"/>
      <c r="E2349" s="1"/>
      <c r="F2349" s="1"/>
      <c r="G2349" s="3"/>
      <c r="H2349" s="1"/>
      <c r="I2349" s="3"/>
      <c r="J2349" s="1"/>
    </row>
    <row r="2350" spans="3:10" s="8" customFormat="1" x14ac:dyDescent="0.25">
      <c r="C2350" s="3"/>
      <c r="D2350" s="1"/>
      <c r="E2350" s="1"/>
      <c r="F2350" s="1"/>
      <c r="G2350" s="3"/>
      <c r="H2350" s="1"/>
      <c r="I2350" s="3"/>
      <c r="J2350" s="1"/>
    </row>
    <row r="2351" spans="3:10" s="8" customFormat="1" x14ac:dyDescent="0.25">
      <c r="C2351" s="3"/>
      <c r="D2351" s="1"/>
      <c r="E2351" s="1"/>
      <c r="F2351" s="1"/>
      <c r="G2351" s="3"/>
      <c r="H2351" s="1"/>
      <c r="I2351" s="3"/>
      <c r="J2351" s="1"/>
    </row>
    <row r="2352" spans="3:10" s="8" customFormat="1" x14ac:dyDescent="0.25">
      <c r="C2352" s="3"/>
      <c r="D2352" s="1"/>
      <c r="E2352" s="1"/>
      <c r="F2352" s="1"/>
      <c r="G2352" s="3"/>
      <c r="H2352" s="1"/>
      <c r="I2352" s="3"/>
      <c r="J2352" s="1"/>
    </row>
    <row r="2353" spans="3:10" s="8" customFormat="1" x14ac:dyDescent="0.25">
      <c r="C2353" s="3"/>
      <c r="D2353" s="1"/>
      <c r="E2353" s="1"/>
      <c r="F2353" s="1"/>
      <c r="G2353" s="3"/>
      <c r="H2353" s="1"/>
      <c r="I2353" s="3"/>
      <c r="J2353" s="1"/>
    </row>
    <row r="2354" spans="3:10" s="8" customFormat="1" x14ac:dyDescent="0.25">
      <c r="C2354" s="3"/>
      <c r="D2354" s="1"/>
      <c r="E2354" s="1"/>
      <c r="F2354" s="1"/>
      <c r="G2354" s="3"/>
      <c r="H2354" s="1"/>
      <c r="I2354" s="3"/>
      <c r="J2354" s="1"/>
    </row>
    <row r="2355" spans="3:10" s="8" customFormat="1" x14ac:dyDescent="0.25">
      <c r="C2355" s="3"/>
      <c r="D2355" s="1"/>
      <c r="E2355" s="1"/>
      <c r="F2355" s="1"/>
      <c r="G2355" s="3"/>
      <c r="H2355" s="1"/>
      <c r="I2355" s="3"/>
      <c r="J2355" s="1"/>
    </row>
    <row r="2356" spans="3:10" s="8" customFormat="1" x14ac:dyDescent="0.25">
      <c r="C2356" s="3"/>
      <c r="D2356" s="1"/>
      <c r="E2356" s="1"/>
      <c r="F2356" s="1"/>
      <c r="G2356" s="3"/>
      <c r="H2356" s="1"/>
      <c r="I2356" s="3"/>
      <c r="J2356" s="1"/>
    </row>
    <row r="2357" spans="3:10" s="8" customFormat="1" x14ac:dyDescent="0.25">
      <c r="C2357" s="3"/>
      <c r="D2357" s="1"/>
      <c r="E2357" s="1"/>
      <c r="F2357" s="1"/>
      <c r="G2357" s="3"/>
      <c r="H2357" s="1"/>
      <c r="I2357" s="3"/>
      <c r="J2357" s="1"/>
    </row>
    <row r="2358" spans="3:10" s="8" customFormat="1" x14ac:dyDescent="0.25">
      <c r="C2358" s="3"/>
      <c r="D2358" s="1"/>
      <c r="E2358" s="1"/>
      <c r="F2358" s="1"/>
      <c r="G2358" s="3"/>
      <c r="H2358" s="1"/>
      <c r="I2358" s="3"/>
      <c r="J2358" s="1"/>
    </row>
    <row r="2359" spans="3:10" s="8" customFormat="1" x14ac:dyDescent="0.25">
      <c r="C2359" s="3"/>
      <c r="D2359" s="1"/>
      <c r="E2359" s="1"/>
      <c r="F2359" s="1"/>
      <c r="G2359" s="3"/>
      <c r="H2359" s="1"/>
      <c r="I2359" s="3"/>
      <c r="J2359" s="1"/>
    </row>
    <row r="2360" spans="3:10" s="8" customFormat="1" x14ac:dyDescent="0.25">
      <c r="C2360" s="3"/>
      <c r="D2360" s="1"/>
      <c r="E2360" s="1"/>
      <c r="F2360" s="1"/>
      <c r="G2360" s="3"/>
      <c r="H2360" s="1"/>
      <c r="I2360" s="3"/>
      <c r="J2360" s="1"/>
    </row>
    <row r="2361" spans="3:10" s="8" customFormat="1" x14ac:dyDescent="0.25">
      <c r="C2361" s="3"/>
      <c r="D2361" s="1"/>
      <c r="E2361" s="1"/>
      <c r="F2361" s="1"/>
      <c r="G2361" s="3"/>
      <c r="H2361" s="1"/>
      <c r="I2361" s="3"/>
      <c r="J2361" s="1"/>
    </row>
    <row r="2362" spans="3:10" s="8" customFormat="1" x14ac:dyDescent="0.25">
      <c r="C2362" s="3"/>
      <c r="D2362" s="1"/>
      <c r="E2362" s="1"/>
      <c r="F2362" s="1"/>
      <c r="G2362" s="3"/>
      <c r="H2362" s="1"/>
      <c r="I2362" s="3"/>
      <c r="J2362" s="1"/>
    </row>
    <row r="2363" spans="3:10" s="8" customFormat="1" x14ac:dyDescent="0.25">
      <c r="C2363" s="3"/>
      <c r="D2363" s="1"/>
      <c r="E2363" s="1"/>
      <c r="F2363" s="1"/>
      <c r="G2363" s="3"/>
      <c r="H2363" s="1"/>
      <c r="I2363" s="3"/>
      <c r="J2363" s="1"/>
    </row>
    <row r="2364" spans="3:10" s="8" customFormat="1" x14ac:dyDescent="0.25">
      <c r="C2364" s="3"/>
      <c r="D2364" s="1"/>
      <c r="E2364" s="1"/>
      <c r="F2364" s="1"/>
      <c r="G2364" s="3"/>
      <c r="H2364" s="1"/>
      <c r="I2364" s="3"/>
      <c r="J2364" s="1"/>
    </row>
    <row r="2365" spans="3:10" s="8" customFormat="1" x14ac:dyDescent="0.25">
      <c r="C2365" s="3"/>
      <c r="D2365" s="1"/>
      <c r="E2365" s="1"/>
      <c r="F2365" s="1"/>
      <c r="G2365" s="3"/>
      <c r="H2365" s="1"/>
      <c r="I2365" s="3"/>
      <c r="J2365" s="1"/>
    </row>
    <row r="2366" spans="3:10" s="8" customFormat="1" x14ac:dyDescent="0.25">
      <c r="C2366" s="3"/>
      <c r="D2366" s="1"/>
      <c r="E2366" s="1"/>
      <c r="F2366" s="1"/>
      <c r="G2366" s="3"/>
      <c r="H2366" s="1"/>
      <c r="I2366" s="3"/>
      <c r="J2366" s="1"/>
    </row>
    <row r="2367" spans="3:10" s="8" customFormat="1" x14ac:dyDescent="0.25">
      <c r="C2367" s="3"/>
      <c r="D2367" s="1"/>
      <c r="E2367" s="1"/>
      <c r="F2367" s="1"/>
      <c r="G2367" s="3"/>
      <c r="H2367" s="1"/>
      <c r="I2367" s="3"/>
      <c r="J2367" s="1"/>
    </row>
    <row r="2368" spans="3:10" s="8" customFormat="1" x14ac:dyDescent="0.25">
      <c r="C2368" s="3"/>
      <c r="D2368" s="1"/>
      <c r="E2368" s="1"/>
      <c r="F2368" s="1"/>
      <c r="G2368" s="3"/>
      <c r="H2368" s="1"/>
      <c r="I2368" s="3"/>
      <c r="J2368" s="1"/>
    </row>
    <row r="2369" spans="3:10" s="8" customFormat="1" x14ac:dyDescent="0.25">
      <c r="C2369" s="3"/>
      <c r="D2369" s="1"/>
      <c r="E2369" s="1"/>
      <c r="F2369" s="1"/>
      <c r="G2369" s="3"/>
      <c r="H2369" s="1"/>
      <c r="I2369" s="3"/>
      <c r="J2369" s="1"/>
    </row>
    <row r="2370" spans="3:10" s="8" customFormat="1" x14ac:dyDescent="0.25">
      <c r="C2370" s="3"/>
      <c r="D2370" s="1"/>
      <c r="E2370" s="1"/>
      <c r="F2370" s="1"/>
      <c r="G2370" s="3"/>
      <c r="H2370" s="1"/>
      <c r="I2370" s="3"/>
      <c r="J2370" s="1"/>
    </row>
    <row r="2371" spans="3:10" s="8" customFormat="1" x14ac:dyDescent="0.25">
      <c r="C2371" s="3"/>
      <c r="D2371" s="1"/>
      <c r="E2371" s="1"/>
      <c r="F2371" s="1"/>
      <c r="G2371" s="3"/>
      <c r="H2371" s="1"/>
      <c r="I2371" s="3"/>
      <c r="J2371" s="1"/>
    </row>
    <row r="2372" spans="3:10" s="8" customFormat="1" x14ac:dyDescent="0.25">
      <c r="C2372" s="3"/>
      <c r="D2372" s="1"/>
      <c r="E2372" s="1"/>
      <c r="F2372" s="1"/>
      <c r="G2372" s="3"/>
      <c r="H2372" s="1"/>
      <c r="I2372" s="3"/>
      <c r="J2372" s="1"/>
    </row>
    <row r="2373" spans="3:10" s="8" customFormat="1" x14ac:dyDescent="0.25">
      <c r="C2373" s="3"/>
      <c r="D2373" s="1"/>
      <c r="E2373" s="1"/>
      <c r="F2373" s="1"/>
      <c r="G2373" s="3"/>
      <c r="H2373" s="1"/>
      <c r="I2373" s="3"/>
      <c r="J2373" s="1"/>
    </row>
    <row r="2374" spans="3:10" s="8" customFormat="1" x14ac:dyDescent="0.25">
      <c r="C2374" s="3"/>
      <c r="D2374" s="1"/>
      <c r="E2374" s="1"/>
      <c r="F2374" s="1"/>
      <c r="G2374" s="3"/>
      <c r="H2374" s="1"/>
      <c r="I2374" s="3"/>
      <c r="J2374" s="1"/>
    </row>
    <row r="2375" spans="3:10" s="8" customFormat="1" x14ac:dyDescent="0.25">
      <c r="C2375" s="3"/>
      <c r="D2375" s="1"/>
      <c r="E2375" s="1"/>
      <c r="F2375" s="1"/>
      <c r="G2375" s="3"/>
      <c r="H2375" s="1"/>
      <c r="I2375" s="3"/>
      <c r="J2375" s="1"/>
    </row>
    <row r="2376" spans="3:10" s="8" customFormat="1" x14ac:dyDescent="0.25">
      <c r="C2376" s="3"/>
      <c r="D2376" s="1"/>
      <c r="E2376" s="1"/>
      <c r="F2376" s="1"/>
      <c r="G2376" s="3"/>
      <c r="H2376" s="1"/>
      <c r="I2376" s="3"/>
      <c r="J2376" s="1"/>
    </row>
    <row r="2377" spans="3:10" s="8" customFormat="1" x14ac:dyDescent="0.25">
      <c r="C2377" s="3"/>
      <c r="D2377" s="1"/>
      <c r="E2377" s="1"/>
      <c r="F2377" s="1"/>
      <c r="G2377" s="3"/>
      <c r="H2377" s="1"/>
      <c r="I2377" s="3"/>
      <c r="J2377" s="1"/>
    </row>
    <row r="2378" spans="3:10" s="8" customFormat="1" x14ac:dyDescent="0.25">
      <c r="C2378" s="3"/>
      <c r="D2378" s="1"/>
      <c r="E2378" s="1"/>
      <c r="F2378" s="1"/>
      <c r="G2378" s="3"/>
      <c r="H2378" s="1"/>
      <c r="I2378" s="3"/>
      <c r="J2378" s="1"/>
    </row>
    <row r="2379" spans="3:10" s="8" customFormat="1" x14ac:dyDescent="0.25">
      <c r="C2379" s="3"/>
      <c r="D2379" s="1"/>
      <c r="E2379" s="1"/>
      <c r="F2379" s="1"/>
      <c r="G2379" s="3"/>
      <c r="H2379" s="1"/>
      <c r="I2379" s="3"/>
      <c r="J2379" s="1"/>
    </row>
    <row r="2380" spans="3:10" s="8" customFormat="1" x14ac:dyDescent="0.25">
      <c r="C2380" s="3"/>
      <c r="D2380" s="1"/>
      <c r="E2380" s="1"/>
      <c r="F2380" s="1"/>
      <c r="G2380" s="3"/>
      <c r="H2380" s="1"/>
      <c r="I2380" s="3"/>
      <c r="J2380" s="1"/>
    </row>
    <row r="2381" spans="3:10" s="8" customFormat="1" x14ac:dyDescent="0.25">
      <c r="C2381" s="3"/>
      <c r="D2381" s="1"/>
      <c r="E2381" s="1"/>
      <c r="F2381" s="1"/>
      <c r="G2381" s="3"/>
      <c r="H2381" s="1"/>
      <c r="I2381" s="3"/>
      <c r="J2381" s="1"/>
    </row>
    <row r="2382" spans="3:10" s="8" customFormat="1" x14ac:dyDescent="0.25">
      <c r="C2382" s="3"/>
      <c r="D2382" s="1"/>
      <c r="E2382" s="1"/>
      <c r="F2382" s="1"/>
      <c r="G2382" s="3"/>
      <c r="H2382" s="1"/>
      <c r="I2382" s="3"/>
      <c r="J2382" s="1"/>
    </row>
    <row r="2383" spans="3:10" s="8" customFormat="1" x14ac:dyDescent="0.25">
      <c r="C2383" s="3"/>
      <c r="D2383" s="1"/>
      <c r="E2383" s="1"/>
      <c r="F2383" s="1"/>
      <c r="G2383" s="3"/>
      <c r="H2383" s="1"/>
      <c r="I2383" s="3"/>
      <c r="J2383" s="1"/>
    </row>
    <row r="2384" spans="3:10" s="8" customFormat="1" x14ac:dyDescent="0.25">
      <c r="C2384" s="3"/>
      <c r="D2384" s="1"/>
      <c r="E2384" s="1"/>
      <c r="F2384" s="1"/>
      <c r="G2384" s="3"/>
      <c r="H2384" s="1"/>
      <c r="I2384" s="3"/>
      <c r="J2384" s="1"/>
    </row>
    <row r="2385" spans="3:10" s="8" customFormat="1" x14ac:dyDescent="0.25">
      <c r="C2385" s="3"/>
      <c r="D2385" s="1"/>
      <c r="E2385" s="1"/>
      <c r="F2385" s="1"/>
      <c r="G2385" s="3"/>
      <c r="H2385" s="1"/>
      <c r="I2385" s="3"/>
      <c r="J2385" s="1"/>
    </row>
    <row r="2386" spans="3:10" s="8" customFormat="1" x14ac:dyDescent="0.25">
      <c r="C2386" s="3"/>
      <c r="D2386" s="1"/>
      <c r="E2386" s="1"/>
      <c r="F2386" s="1"/>
      <c r="G2386" s="3"/>
      <c r="H2386" s="1"/>
      <c r="I2386" s="3"/>
      <c r="J2386" s="1"/>
    </row>
    <row r="2387" spans="3:10" s="8" customFormat="1" x14ac:dyDescent="0.25">
      <c r="C2387" s="3"/>
      <c r="D2387" s="1"/>
      <c r="E2387" s="1"/>
      <c r="F2387" s="1"/>
      <c r="G2387" s="3"/>
      <c r="H2387" s="1"/>
      <c r="I2387" s="3"/>
      <c r="J2387" s="1"/>
    </row>
    <row r="2388" spans="3:10" s="8" customFormat="1" x14ac:dyDescent="0.25">
      <c r="C2388" s="3"/>
      <c r="D2388" s="1"/>
      <c r="E2388" s="1"/>
      <c r="F2388" s="1"/>
      <c r="G2388" s="3"/>
      <c r="H2388" s="1"/>
      <c r="I2388" s="3"/>
      <c r="J2388" s="1"/>
    </row>
    <row r="2389" spans="3:10" s="8" customFormat="1" x14ac:dyDescent="0.25">
      <c r="C2389" s="3"/>
      <c r="D2389" s="1"/>
      <c r="E2389" s="1"/>
      <c r="F2389" s="1"/>
      <c r="G2389" s="3"/>
      <c r="H2389" s="1"/>
      <c r="I2389" s="3"/>
      <c r="J2389" s="1"/>
    </row>
    <row r="2390" spans="3:10" s="8" customFormat="1" x14ac:dyDescent="0.25">
      <c r="C2390" s="3"/>
      <c r="D2390" s="1"/>
      <c r="E2390" s="1"/>
      <c r="F2390" s="1"/>
      <c r="G2390" s="3"/>
      <c r="H2390" s="1"/>
      <c r="I2390" s="3"/>
      <c r="J2390" s="1"/>
    </row>
    <row r="2391" spans="3:10" s="8" customFormat="1" x14ac:dyDescent="0.25">
      <c r="C2391" s="3"/>
      <c r="D2391" s="1"/>
      <c r="E2391" s="1"/>
      <c r="F2391" s="1"/>
      <c r="G2391" s="3"/>
      <c r="H2391" s="1"/>
      <c r="I2391" s="3"/>
      <c r="J2391" s="1"/>
    </row>
    <row r="2392" spans="3:10" s="8" customFormat="1" x14ac:dyDescent="0.25">
      <c r="C2392" s="3"/>
      <c r="D2392" s="1"/>
      <c r="E2392" s="1"/>
      <c r="F2392" s="1"/>
      <c r="G2392" s="3"/>
      <c r="H2392" s="1"/>
      <c r="I2392" s="3"/>
      <c r="J2392" s="1"/>
    </row>
    <row r="2393" spans="3:10" s="8" customFormat="1" x14ac:dyDescent="0.25">
      <c r="C2393" s="3"/>
      <c r="D2393" s="1"/>
      <c r="E2393" s="1"/>
      <c r="F2393" s="1"/>
      <c r="G2393" s="3"/>
      <c r="H2393" s="1"/>
      <c r="I2393" s="3"/>
      <c r="J2393" s="1"/>
    </row>
    <row r="2394" spans="3:10" s="8" customFormat="1" x14ac:dyDescent="0.25">
      <c r="C2394" s="3"/>
      <c r="D2394" s="1"/>
      <c r="E2394" s="1"/>
      <c r="F2394" s="1"/>
      <c r="G2394" s="3"/>
      <c r="H2394" s="1"/>
      <c r="I2394" s="3"/>
      <c r="J2394" s="1"/>
    </row>
    <row r="2395" spans="3:10" s="8" customFormat="1" x14ac:dyDescent="0.25">
      <c r="C2395" s="3"/>
      <c r="D2395" s="1"/>
      <c r="E2395" s="1"/>
      <c r="F2395" s="1"/>
      <c r="G2395" s="3"/>
      <c r="H2395" s="1"/>
      <c r="I2395" s="3"/>
      <c r="J2395" s="1"/>
    </row>
    <row r="2396" spans="3:10" s="8" customFormat="1" x14ac:dyDescent="0.25">
      <c r="C2396" s="3"/>
      <c r="D2396" s="1"/>
      <c r="E2396" s="1"/>
      <c r="F2396" s="1"/>
      <c r="G2396" s="3"/>
      <c r="H2396" s="1"/>
      <c r="I2396" s="3"/>
      <c r="J2396" s="1"/>
    </row>
    <row r="2397" spans="3:10" s="8" customFormat="1" x14ac:dyDescent="0.25">
      <c r="C2397" s="3"/>
      <c r="D2397" s="1"/>
      <c r="E2397" s="1"/>
      <c r="F2397" s="1"/>
      <c r="G2397" s="3"/>
      <c r="H2397" s="1"/>
      <c r="I2397" s="3"/>
      <c r="J2397" s="1"/>
    </row>
    <row r="2398" spans="3:10" s="8" customFormat="1" x14ac:dyDescent="0.25">
      <c r="C2398" s="3"/>
      <c r="D2398" s="1"/>
      <c r="E2398" s="1"/>
      <c r="F2398" s="1"/>
      <c r="G2398" s="3"/>
      <c r="H2398" s="1"/>
      <c r="I2398" s="3"/>
      <c r="J2398" s="1"/>
    </row>
    <row r="2399" spans="3:10" s="8" customFormat="1" x14ac:dyDescent="0.25">
      <c r="C2399" s="3"/>
      <c r="D2399" s="1"/>
      <c r="E2399" s="1"/>
      <c r="F2399" s="1"/>
      <c r="G2399" s="3"/>
      <c r="H2399" s="1"/>
      <c r="I2399" s="3"/>
      <c r="J2399" s="1"/>
    </row>
    <row r="2400" spans="3:10" s="8" customFormat="1" x14ac:dyDescent="0.25">
      <c r="C2400" s="3"/>
      <c r="D2400" s="1"/>
      <c r="E2400" s="1"/>
      <c r="F2400" s="1"/>
      <c r="G2400" s="3"/>
      <c r="H2400" s="1"/>
      <c r="I2400" s="3"/>
      <c r="J2400" s="1"/>
    </row>
    <row r="2401" spans="3:10" s="8" customFormat="1" x14ac:dyDescent="0.25">
      <c r="C2401" s="3"/>
      <c r="D2401" s="1"/>
      <c r="E2401" s="1"/>
      <c r="F2401" s="1"/>
      <c r="G2401" s="3"/>
      <c r="H2401" s="1"/>
      <c r="I2401" s="3"/>
      <c r="J2401" s="1"/>
    </row>
    <row r="2402" spans="3:10" s="8" customFormat="1" x14ac:dyDescent="0.25">
      <c r="C2402" s="3"/>
      <c r="D2402" s="1"/>
      <c r="E2402" s="1"/>
      <c r="F2402" s="1"/>
      <c r="G2402" s="3"/>
      <c r="H2402" s="1"/>
      <c r="I2402" s="3"/>
      <c r="J2402" s="1"/>
    </row>
    <row r="2403" spans="3:10" s="8" customFormat="1" x14ac:dyDescent="0.25">
      <c r="C2403" s="3"/>
      <c r="D2403" s="1"/>
      <c r="E2403" s="1"/>
      <c r="F2403" s="1"/>
      <c r="G2403" s="3"/>
      <c r="H2403" s="1"/>
      <c r="I2403" s="3"/>
      <c r="J2403" s="1"/>
    </row>
    <row r="2404" spans="3:10" s="8" customFormat="1" x14ac:dyDescent="0.25">
      <c r="C2404" s="3"/>
      <c r="D2404" s="1"/>
      <c r="E2404" s="1"/>
      <c r="F2404" s="1"/>
      <c r="G2404" s="3"/>
      <c r="H2404" s="1"/>
      <c r="I2404" s="3"/>
      <c r="J2404" s="1"/>
    </row>
    <row r="2405" spans="3:10" s="8" customFormat="1" x14ac:dyDescent="0.25">
      <c r="C2405" s="3"/>
      <c r="D2405" s="1"/>
      <c r="E2405" s="1"/>
      <c r="F2405" s="1"/>
      <c r="G2405" s="3"/>
      <c r="H2405" s="1"/>
      <c r="I2405" s="3"/>
      <c r="J2405" s="1"/>
    </row>
    <row r="2406" spans="3:10" s="8" customFormat="1" x14ac:dyDescent="0.25">
      <c r="C2406" s="3"/>
      <c r="D2406" s="1"/>
      <c r="E2406" s="1"/>
      <c r="F2406" s="1"/>
      <c r="G2406" s="3"/>
      <c r="H2406" s="1"/>
      <c r="I2406" s="3"/>
      <c r="J2406" s="1"/>
    </row>
    <row r="2407" spans="3:10" s="8" customFormat="1" x14ac:dyDescent="0.25">
      <c r="C2407" s="3"/>
      <c r="D2407" s="1"/>
      <c r="E2407" s="1"/>
      <c r="F2407" s="1"/>
      <c r="G2407" s="3"/>
      <c r="H2407" s="1"/>
      <c r="I2407" s="3"/>
      <c r="J2407" s="1"/>
    </row>
    <row r="2408" spans="3:10" s="8" customFormat="1" x14ac:dyDescent="0.25">
      <c r="C2408" s="3"/>
      <c r="D2408" s="1"/>
      <c r="E2408" s="1"/>
      <c r="F2408" s="1"/>
      <c r="G2408" s="3"/>
      <c r="H2408" s="1"/>
      <c r="I2408" s="3"/>
      <c r="J2408" s="1"/>
    </row>
    <row r="2409" spans="3:10" s="8" customFormat="1" x14ac:dyDescent="0.25">
      <c r="C2409" s="3"/>
      <c r="D2409" s="1"/>
      <c r="E2409" s="1"/>
      <c r="F2409" s="1"/>
      <c r="G2409" s="3"/>
      <c r="H2409" s="1"/>
      <c r="I2409" s="3"/>
      <c r="J2409" s="1"/>
    </row>
    <row r="2410" spans="3:10" s="8" customFormat="1" x14ac:dyDescent="0.25">
      <c r="C2410" s="3"/>
      <c r="D2410" s="1"/>
      <c r="E2410" s="1"/>
      <c r="F2410" s="1"/>
      <c r="G2410" s="3"/>
      <c r="H2410" s="1"/>
      <c r="I2410" s="3"/>
      <c r="J2410" s="1"/>
    </row>
    <row r="2411" spans="3:10" s="8" customFormat="1" x14ac:dyDescent="0.25">
      <c r="C2411" s="3"/>
      <c r="D2411" s="1"/>
      <c r="E2411" s="1"/>
      <c r="F2411" s="1"/>
      <c r="G2411" s="3"/>
      <c r="H2411" s="1"/>
      <c r="I2411" s="3"/>
      <c r="J2411" s="1"/>
    </row>
    <row r="2412" spans="3:10" s="8" customFormat="1" x14ac:dyDescent="0.25">
      <c r="C2412" s="3"/>
      <c r="D2412" s="1"/>
      <c r="E2412" s="1"/>
      <c r="F2412" s="1"/>
      <c r="G2412" s="3"/>
      <c r="H2412" s="1"/>
      <c r="I2412" s="3"/>
      <c r="J2412" s="1"/>
    </row>
    <row r="2413" spans="3:10" s="8" customFormat="1" x14ac:dyDescent="0.25">
      <c r="C2413" s="3"/>
      <c r="D2413" s="1"/>
      <c r="E2413" s="1"/>
      <c r="F2413" s="1"/>
      <c r="G2413" s="3"/>
      <c r="H2413" s="1"/>
      <c r="I2413" s="3"/>
      <c r="J2413" s="1"/>
    </row>
    <row r="2414" spans="3:10" s="8" customFormat="1" x14ac:dyDescent="0.25">
      <c r="C2414" s="3"/>
      <c r="D2414" s="1"/>
      <c r="E2414" s="1"/>
      <c r="F2414" s="1"/>
      <c r="G2414" s="3"/>
      <c r="H2414" s="1"/>
      <c r="I2414" s="3"/>
      <c r="J2414" s="1"/>
    </row>
    <row r="2415" spans="3:10" s="8" customFormat="1" x14ac:dyDescent="0.25">
      <c r="C2415" s="3"/>
      <c r="D2415" s="1"/>
      <c r="E2415" s="1"/>
      <c r="F2415" s="1"/>
      <c r="G2415" s="3"/>
      <c r="H2415" s="1"/>
      <c r="I2415" s="3"/>
      <c r="J2415" s="1"/>
    </row>
    <row r="2416" spans="3:10" s="8" customFormat="1" x14ac:dyDescent="0.25">
      <c r="C2416" s="3"/>
      <c r="D2416" s="1"/>
      <c r="E2416" s="1"/>
      <c r="F2416" s="1"/>
      <c r="G2416" s="3"/>
      <c r="H2416" s="1"/>
      <c r="I2416" s="3"/>
      <c r="J2416" s="1"/>
    </row>
    <row r="2417" spans="3:10" s="8" customFormat="1" x14ac:dyDescent="0.25">
      <c r="C2417" s="3"/>
      <c r="D2417" s="1"/>
      <c r="E2417" s="1"/>
      <c r="F2417" s="1"/>
      <c r="G2417" s="3"/>
      <c r="H2417" s="1"/>
      <c r="I2417" s="3"/>
      <c r="J2417" s="1"/>
    </row>
    <row r="2418" spans="3:10" s="8" customFormat="1" x14ac:dyDescent="0.25">
      <c r="C2418" s="3"/>
      <c r="D2418" s="1"/>
      <c r="E2418" s="1"/>
      <c r="F2418" s="1"/>
      <c r="G2418" s="3"/>
      <c r="H2418" s="1"/>
      <c r="I2418" s="3"/>
      <c r="J2418" s="1"/>
    </row>
    <row r="2419" spans="3:10" s="8" customFormat="1" x14ac:dyDescent="0.25">
      <c r="C2419" s="3"/>
      <c r="D2419" s="1"/>
      <c r="E2419" s="1"/>
      <c r="F2419" s="1"/>
      <c r="G2419" s="3"/>
      <c r="H2419" s="1"/>
      <c r="I2419" s="3"/>
      <c r="J2419" s="1"/>
    </row>
    <row r="2420" spans="3:10" s="8" customFormat="1" x14ac:dyDescent="0.25">
      <c r="C2420" s="3"/>
      <c r="D2420" s="1"/>
      <c r="E2420" s="1"/>
      <c r="F2420" s="1"/>
      <c r="G2420" s="3"/>
      <c r="H2420" s="1"/>
      <c r="I2420" s="3"/>
      <c r="J2420" s="1"/>
    </row>
    <row r="2421" spans="3:10" s="8" customFormat="1" x14ac:dyDescent="0.25">
      <c r="C2421" s="3"/>
      <c r="D2421" s="1"/>
      <c r="E2421" s="1"/>
      <c r="F2421" s="1"/>
      <c r="G2421" s="3"/>
      <c r="H2421" s="1"/>
      <c r="I2421" s="3"/>
      <c r="J2421" s="1"/>
    </row>
    <row r="2422" spans="3:10" s="8" customFormat="1" x14ac:dyDescent="0.25">
      <c r="C2422" s="3"/>
      <c r="D2422" s="1"/>
      <c r="E2422" s="1"/>
      <c r="F2422" s="1"/>
      <c r="G2422" s="3"/>
      <c r="H2422" s="1"/>
      <c r="I2422" s="3"/>
      <c r="J2422" s="1"/>
    </row>
    <row r="2423" spans="3:10" s="8" customFormat="1" x14ac:dyDescent="0.25">
      <c r="C2423" s="3"/>
      <c r="D2423" s="1"/>
      <c r="E2423" s="1"/>
      <c r="F2423" s="1"/>
      <c r="G2423" s="3"/>
      <c r="H2423" s="1"/>
      <c r="I2423" s="3"/>
      <c r="J2423" s="1"/>
    </row>
    <row r="2424" spans="3:10" s="8" customFormat="1" x14ac:dyDescent="0.25">
      <c r="C2424" s="3"/>
      <c r="D2424" s="1"/>
      <c r="E2424" s="1"/>
      <c r="F2424" s="1"/>
      <c r="G2424" s="3"/>
      <c r="H2424" s="1"/>
      <c r="I2424" s="3"/>
      <c r="J2424" s="1"/>
    </row>
    <row r="2425" spans="3:10" s="8" customFormat="1" x14ac:dyDescent="0.25">
      <c r="C2425" s="3"/>
      <c r="D2425" s="1"/>
      <c r="E2425" s="1"/>
      <c r="F2425" s="1"/>
      <c r="G2425" s="3"/>
      <c r="H2425" s="1"/>
      <c r="I2425" s="3"/>
      <c r="J2425" s="1"/>
    </row>
    <row r="2426" spans="3:10" s="8" customFormat="1" x14ac:dyDescent="0.25">
      <c r="C2426" s="3"/>
      <c r="D2426" s="1"/>
      <c r="E2426" s="1"/>
      <c r="F2426" s="1"/>
      <c r="G2426" s="3"/>
      <c r="H2426" s="1"/>
      <c r="I2426" s="3"/>
      <c r="J2426" s="1"/>
    </row>
    <row r="2427" spans="3:10" s="8" customFormat="1" x14ac:dyDescent="0.25">
      <c r="C2427" s="3"/>
      <c r="D2427" s="1"/>
      <c r="E2427" s="1"/>
      <c r="F2427" s="1"/>
      <c r="G2427" s="3"/>
      <c r="H2427" s="1"/>
      <c r="I2427" s="3"/>
      <c r="J2427" s="1"/>
    </row>
    <row r="2428" spans="3:10" s="8" customFormat="1" x14ac:dyDescent="0.25">
      <c r="C2428" s="3"/>
      <c r="D2428" s="1"/>
      <c r="E2428" s="1"/>
      <c r="F2428" s="1"/>
      <c r="G2428" s="3"/>
      <c r="H2428" s="1"/>
      <c r="I2428" s="3"/>
      <c r="J2428" s="1"/>
    </row>
    <row r="2429" spans="3:10" s="8" customFormat="1" x14ac:dyDescent="0.25">
      <c r="C2429" s="3"/>
      <c r="D2429" s="1"/>
      <c r="E2429" s="1"/>
      <c r="F2429" s="1"/>
      <c r="G2429" s="3"/>
      <c r="H2429" s="1"/>
      <c r="I2429" s="3"/>
      <c r="J2429" s="1"/>
    </row>
    <row r="2430" spans="3:10" s="8" customFormat="1" x14ac:dyDescent="0.25">
      <c r="C2430" s="3"/>
      <c r="D2430" s="1"/>
      <c r="E2430" s="1"/>
      <c r="F2430" s="1"/>
      <c r="G2430" s="3"/>
      <c r="H2430" s="1"/>
      <c r="I2430" s="3"/>
      <c r="J2430" s="1"/>
    </row>
    <row r="2431" spans="3:10" s="8" customFormat="1" x14ac:dyDescent="0.25">
      <c r="C2431" s="3"/>
      <c r="D2431" s="1"/>
      <c r="E2431" s="1"/>
      <c r="F2431" s="1"/>
      <c r="G2431" s="3"/>
      <c r="H2431" s="1"/>
      <c r="I2431" s="3"/>
      <c r="J2431" s="1"/>
    </row>
    <row r="2432" spans="3:10" s="8" customFormat="1" x14ac:dyDescent="0.25">
      <c r="C2432" s="3"/>
      <c r="D2432" s="1"/>
      <c r="E2432" s="1"/>
      <c r="F2432" s="1"/>
      <c r="G2432" s="3"/>
      <c r="H2432" s="1"/>
      <c r="I2432" s="3"/>
      <c r="J2432" s="1"/>
    </row>
    <row r="2433" spans="3:10" s="8" customFormat="1" x14ac:dyDescent="0.25">
      <c r="C2433" s="3"/>
      <c r="D2433" s="1"/>
      <c r="E2433" s="1"/>
      <c r="F2433" s="1"/>
      <c r="G2433" s="3"/>
      <c r="H2433" s="1"/>
      <c r="I2433" s="3"/>
      <c r="J2433" s="1"/>
    </row>
    <row r="2434" spans="3:10" s="8" customFormat="1" x14ac:dyDescent="0.25">
      <c r="C2434" s="3"/>
      <c r="D2434" s="1"/>
      <c r="E2434" s="1"/>
      <c r="F2434" s="1"/>
      <c r="G2434" s="3"/>
      <c r="H2434" s="1"/>
      <c r="I2434" s="3"/>
      <c r="J2434" s="1"/>
    </row>
    <row r="2435" spans="3:10" s="8" customFormat="1" x14ac:dyDescent="0.25">
      <c r="C2435" s="3"/>
      <c r="D2435" s="1"/>
      <c r="E2435" s="1"/>
      <c r="F2435" s="1"/>
      <c r="G2435" s="3"/>
      <c r="H2435" s="1"/>
      <c r="I2435" s="3"/>
      <c r="J2435" s="1"/>
    </row>
    <row r="2436" spans="3:10" s="8" customFormat="1" x14ac:dyDescent="0.25">
      <c r="C2436" s="3"/>
      <c r="D2436" s="1"/>
      <c r="E2436" s="1"/>
      <c r="F2436" s="1"/>
      <c r="G2436" s="3"/>
      <c r="H2436" s="1"/>
      <c r="I2436" s="3"/>
      <c r="J2436" s="1"/>
    </row>
    <row r="2437" spans="3:10" s="8" customFormat="1" x14ac:dyDescent="0.25">
      <c r="C2437" s="3"/>
      <c r="D2437" s="1"/>
      <c r="E2437" s="1"/>
      <c r="F2437" s="1"/>
      <c r="G2437" s="3"/>
      <c r="H2437" s="1"/>
      <c r="I2437" s="3"/>
      <c r="J2437" s="1"/>
    </row>
    <row r="2438" spans="3:10" s="8" customFormat="1" x14ac:dyDescent="0.25">
      <c r="C2438" s="3"/>
      <c r="D2438" s="1"/>
      <c r="E2438" s="1"/>
      <c r="F2438" s="1"/>
      <c r="G2438" s="3"/>
      <c r="H2438" s="1"/>
      <c r="I2438" s="3"/>
      <c r="J2438" s="1"/>
    </row>
    <row r="2439" spans="3:10" s="8" customFormat="1" x14ac:dyDescent="0.25">
      <c r="C2439" s="3"/>
      <c r="D2439" s="1"/>
      <c r="E2439" s="1"/>
      <c r="F2439" s="1"/>
      <c r="G2439" s="3"/>
      <c r="H2439" s="1"/>
      <c r="I2439" s="3"/>
      <c r="J2439" s="1"/>
    </row>
    <row r="2440" spans="3:10" s="8" customFormat="1" x14ac:dyDescent="0.25">
      <c r="C2440" s="3"/>
      <c r="D2440" s="1"/>
      <c r="E2440" s="1"/>
      <c r="F2440" s="1"/>
      <c r="G2440" s="3"/>
      <c r="H2440" s="1"/>
      <c r="I2440" s="3"/>
      <c r="J2440" s="1"/>
    </row>
    <row r="2441" spans="3:10" s="8" customFormat="1" x14ac:dyDescent="0.25">
      <c r="C2441" s="3"/>
      <c r="D2441" s="1"/>
      <c r="E2441" s="1"/>
      <c r="F2441" s="1"/>
      <c r="G2441" s="3"/>
      <c r="H2441" s="1"/>
      <c r="I2441" s="3"/>
      <c r="J2441" s="1"/>
    </row>
    <row r="2442" spans="3:10" s="8" customFormat="1" x14ac:dyDescent="0.25">
      <c r="C2442" s="3"/>
      <c r="D2442" s="1"/>
      <c r="E2442" s="1"/>
      <c r="F2442" s="1"/>
      <c r="G2442" s="3"/>
      <c r="H2442" s="1"/>
      <c r="I2442" s="3"/>
      <c r="J2442" s="1"/>
    </row>
    <row r="2443" spans="3:10" s="8" customFormat="1" x14ac:dyDescent="0.25">
      <c r="C2443" s="3"/>
      <c r="D2443" s="1"/>
      <c r="E2443" s="1"/>
      <c r="F2443" s="1"/>
      <c r="G2443" s="3"/>
      <c r="H2443" s="1"/>
      <c r="I2443" s="3"/>
      <c r="J2443" s="1"/>
    </row>
    <row r="2444" spans="3:10" s="8" customFormat="1" x14ac:dyDescent="0.25">
      <c r="C2444" s="3"/>
      <c r="D2444" s="1"/>
      <c r="E2444" s="1"/>
      <c r="F2444" s="1"/>
      <c r="G2444" s="3"/>
      <c r="H2444" s="1"/>
      <c r="I2444" s="3"/>
      <c r="J2444" s="1"/>
    </row>
    <row r="2445" spans="3:10" s="8" customFormat="1" x14ac:dyDescent="0.25">
      <c r="C2445" s="3"/>
      <c r="D2445" s="1"/>
      <c r="E2445" s="1"/>
      <c r="F2445" s="1"/>
      <c r="G2445" s="3"/>
      <c r="H2445" s="1"/>
      <c r="I2445" s="3"/>
      <c r="J2445" s="1"/>
    </row>
    <row r="2446" spans="3:10" s="8" customFormat="1" x14ac:dyDescent="0.25">
      <c r="C2446" s="3"/>
      <c r="D2446" s="1"/>
      <c r="E2446" s="1"/>
      <c r="F2446" s="1"/>
      <c r="G2446" s="3"/>
      <c r="H2446" s="1"/>
      <c r="I2446" s="3"/>
      <c r="J2446" s="1"/>
    </row>
    <row r="2447" spans="3:10" s="8" customFormat="1" x14ac:dyDescent="0.25">
      <c r="C2447" s="3"/>
      <c r="D2447" s="1"/>
      <c r="E2447" s="1"/>
      <c r="F2447" s="1"/>
      <c r="G2447" s="3"/>
      <c r="H2447" s="1"/>
      <c r="I2447" s="3"/>
      <c r="J2447" s="1"/>
    </row>
    <row r="2448" spans="3:10" s="8" customFormat="1" x14ac:dyDescent="0.25">
      <c r="C2448" s="3"/>
      <c r="D2448" s="1"/>
      <c r="E2448" s="1"/>
      <c r="F2448" s="1"/>
      <c r="G2448" s="3"/>
      <c r="H2448" s="1"/>
      <c r="I2448" s="3"/>
      <c r="J2448" s="1"/>
    </row>
    <row r="2449" spans="3:10" s="8" customFormat="1" x14ac:dyDescent="0.25">
      <c r="C2449" s="3"/>
      <c r="D2449" s="1"/>
      <c r="E2449" s="1"/>
      <c r="F2449" s="1"/>
      <c r="G2449" s="3"/>
      <c r="H2449" s="1"/>
      <c r="I2449" s="3"/>
      <c r="J2449" s="1"/>
    </row>
    <row r="2450" spans="3:10" s="8" customFormat="1" x14ac:dyDescent="0.25">
      <c r="C2450" s="3"/>
      <c r="D2450" s="1"/>
      <c r="E2450" s="1"/>
      <c r="F2450" s="1"/>
      <c r="G2450" s="3"/>
      <c r="H2450" s="1"/>
      <c r="I2450" s="3"/>
      <c r="J2450" s="1"/>
    </row>
    <row r="2451" spans="3:10" s="8" customFormat="1" x14ac:dyDescent="0.25">
      <c r="C2451" s="3"/>
      <c r="D2451" s="1"/>
      <c r="E2451" s="1"/>
      <c r="F2451" s="1"/>
      <c r="G2451" s="3"/>
      <c r="H2451" s="1"/>
      <c r="I2451" s="3"/>
      <c r="J2451" s="1"/>
    </row>
    <row r="2452" spans="3:10" s="8" customFormat="1" x14ac:dyDescent="0.25">
      <c r="C2452" s="3"/>
      <c r="D2452" s="1"/>
      <c r="E2452" s="1"/>
      <c r="F2452" s="1"/>
      <c r="G2452" s="3"/>
      <c r="H2452" s="1"/>
      <c r="I2452" s="3"/>
      <c r="J2452" s="1"/>
    </row>
    <row r="2453" spans="3:10" s="8" customFormat="1" x14ac:dyDescent="0.25">
      <c r="C2453" s="3"/>
      <c r="D2453" s="1"/>
      <c r="E2453" s="1"/>
      <c r="F2453" s="1"/>
      <c r="G2453" s="3"/>
      <c r="H2453" s="1"/>
      <c r="I2453" s="3"/>
      <c r="J2453" s="1"/>
    </row>
    <row r="2454" spans="3:10" s="8" customFormat="1" x14ac:dyDescent="0.25">
      <c r="C2454" s="3"/>
      <c r="D2454" s="1"/>
      <c r="E2454" s="1"/>
      <c r="F2454" s="1"/>
      <c r="G2454" s="3"/>
      <c r="H2454" s="1"/>
      <c r="I2454" s="3"/>
      <c r="J2454" s="1"/>
    </row>
    <row r="2455" spans="3:10" s="8" customFormat="1" x14ac:dyDescent="0.25">
      <c r="C2455" s="3"/>
      <c r="D2455" s="1"/>
      <c r="E2455" s="1"/>
      <c r="F2455" s="1"/>
      <c r="G2455" s="3"/>
      <c r="H2455" s="1"/>
      <c r="I2455" s="3"/>
      <c r="J2455" s="1"/>
    </row>
    <row r="2456" spans="3:10" s="8" customFormat="1" x14ac:dyDescent="0.25">
      <c r="C2456" s="3"/>
      <c r="D2456" s="1"/>
      <c r="E2456" s="1"/>
      <c r="F2456" s="1"/>
      <c r="G2456" s="3"/>
      <c r="H2456" s="1"/>
      <c r="I2456" s="3"/>
      <c r="J2456" s="1"/>
    </row>
    <row r="2457" spans="3:10" s="8" customFormat="1" x14ac:dyDescent="0.25">
      <c r="C2457" s="3"/>
      <c r="D2457" s="1"/>
      <c r="E2457" s="1"/>
      <c r="F2457" s="1"/>
      <c r="G2457" s="3"/>
      <c r="H2457" s="1"/>
      <c r="I2457" s="3"/>
      <c r="J2457" s="1"/>
    </row>
    <row r="2458" spans="3:10" s="8" customFormat="1" x14ac:dyDescent="0.25">
      <c r="C2458" s="3"/>
      <c r="D2458" s="1"/>
      <c r="E2458" s="1"/>
      <c r="F2458" s="1"/>
      <c r="G2458" s="3"/>
      <c r="H2458" s="1"/>
      <c r="I2458" s="3"/>
      <c r="J2458" s="1"/>
    </row>
    <row r="2459" spans="3:10" s="8" customFormat="1" x14ac:dyDescent="0.25">
      <c r="C2459" s="3"/>
      <c r="D2459" s="1"/>
      <c r="E2459" s="1"/>
      <c r="F2459" s="1"/>
      <c r="G2459" s="3"/>
      <c r="H2459" s="1"/>
      <c r="I2459" s="3"/>
      <c r="J2459" s="1"/>
    </row>
    <row r="2460" spans="3:10" s="8" customFormat="1" x14ac:dyDescent="0.25">
      <c r="C2460" s="3"/>
      <c r="D2460" s="1"/>
      <c r="E2460" s="1"/>
      <c r="F2460" s="1"/>
      <c r="G2460" s="3"/>
      <c r="H2460" s="1"/>
      <c r="I2460" s="3"/>
      <c r="J2460" s="1"/>
    </row>
    <row r="2461" spans="3:10" s="8" customFormat="1" x14ac:dyDescent="0.25">
      <c r="C2461" s="3"/>
      <c r="D2461" s="1"/>
      <c r="E2461" s="1"/>
      <c r="F2461" s="1"/>
      <c r="G2461" s="3"/>
      <c r="H2461" s="1"/>
      <c r="I2461" s="3"/>
      <c r="J2461" s="1"/>
    </row>
    <row r="2462" spans="3:10" s="8" customFormat="1" x14ac:dyDescent="0.25">
      <c r="C2462" s="3"/>
      <c r="D2462" s="1"/>
      <c r="E2462" s="1"/>
      <c r="F2462" s="1"/>
      <c r="G2462" s="3"/>
      <c r="H2462" s="1"/>
      <c r="I2462" s="3"/>
      <c r="J2462" s="1"/>
    </row>
    <row r="2463" spans="3:10" s="8" customFormat="1" x14ac:dyDescent="0.25">
      <c r="C2463" s="3"/>
      <c r="D2463" s="1"/>
      <c r="E2463" s="1"/>
      <c r="F2463" s="1"/>
      <c r="G2463" s="3"/>
      <c r="H2463" s="1"/>
      <c r="I2463" s="3"/>
      <c r="J2463" s="1"/>
    </row>
    <row r="2464" spans="3:10" s="8" customFormat="1" x14ac:dyDescent="0.25">
      <c r="C2464" s="3"/>
      <c r="D2464" s="1"/>
      <c r="E2464" s="1"/>
      <c r="F2464" s="1"/>
      <c r="G2464" s="3"/>
      <c r="H2464" s="1"/>
      <c r="I2464" s="3"/>
      <c r="J2464" s="1"/>
    </row>
    <row r="2465" spans="3:10" s="8" customFormat="1" x14ac:dyDescent="0.25">
      <c r="C2465" s="3"/>
      <c r="D2465" s="1"/>
      <c r="E2465" s="1"/>
      <c r="F2465" s="1"/>
      <c r="G2465" s="3"/>
      <c r="H2465" s="1"/>
      <c r="I2465" s="3"/>
      <c r="J2465" s="1"/>
    </row>
    <row r="2466" spans="3:10" s="8" customFormat="1" x14ac:dyDescent="0.25">
      <c r="C2466" s="3"/>
      <c r="D2466" s="1"/>
      <c r="E2466" s="1"/>
      <c r="F2466" s="1"/>
      <c r="G2466" s="3"/>
      <c r="H2466" s="1"/>
      <c r="I2466" s="3"/>
      <c r="J2466" s="1"/>
    </row>
    <row r="2467" spans="3:10" s="8" customFormat="1" x14ac:dyDescent="0.25">
      <c r="C2467" s="3"/>
      <c r="D2467" s="1"/>
      <c r="E2467" s="1"/>
      <c r="F2467" s="1"/>
      <c r="G2467" s="3"/>
      <c r="H2467" s="1"/>
      <c r="I2467" s="3"/>
      <c r="J2467" s="1"/>
    </row>
    <row r="2468" spans="3:10" s="8" customFormat="1" x14ac:dyDescent="0.25">
      <c r="C2468" s="3"/>
      <c r="D2468" s="1"/>
      <c r="E2468" s="1"/>
      <c r="F2468" s="1"/>
      <c r="G2468" s="3"/>
      <c r="H2468" s="1"/>
      <c r="I2468" s="3"/>
      <c r="J2468" s="1"/>
    </row>
    <row r="2469" spans="3:10" s="8" customFormat="1" x14ac:dyDescent="0.25">
      <c r="C2469" s="3"/>
      <c r="D2469" s="1"/>
      <c r="E2469" s="1"/>
      <c r="F2469" s="1"/>
      <c r="G2469" s="3"/>
      <c r="H2469" s="1"/>
      <c r="I2469" s="3"/>
      <c r="J2469" s="1"/>
    </row>
    <row r="2470" spans="3:10" s="8" customFormat="1" x14ac:dyDescent="0.25">
      <c r="C2470" s="3"/>
      <c r="D2470" s="1"/>
      <c r="E2470" s="1"/>
      <c r="F2470" s="1"/>
      <c r="G2470" s="3"/>
      <c r="H2470" s="1"/>
      <c r="I2470" s="3"/>
      <c r="J2470" s="1"/>
    </row>
    <row r="2471" spans="3:10" s="8" customFormat="1" x14ac:dyDescent="0.25">
      <c r="C2471" s="3"/>
      <c r="D2471" s="1"/>
      <c r="E2471" s="1"/>
      <c r="F2471" s="1"/>
      <c r="G2471" s="3"/>
      <c r="H2471" s="1"/>
      <c r="I2471" s="3"/>
      <c r="J2471" s="1"/>
    </row>
    <row r="2472" spans="3:10" s="8" customFormat="1" x14ac:dyDescent="0.25">
      <c r="C2472" s="3"/>
      <c r="D2472" s="1"/>
      <c r="E2472" s="1"/>
      <c r="F2472" s="1"/>
      <c r="G2472" s="3"/>
      <c r="H2472" s="1"/>
      <c r="I2472" s="3"/>
      <c r="J2472" s="1"/>
    </row>
    <row r="2473" spans="3:10" s="8" customFormat="1" x14ac:dyDescent="0.25">
      <c r="C2473" s="3"/>
      <c r="D2473" s="1"/>
      <c r="E2473" s="1"/>
      <c r="F2473" s="1"/>
      <c r="G2473" s="3"/>
      <c r="H2473" s="1"/>
      <c r="I2473" s="3"/>
      <c r="J2473" s="1"/>
    </row>
    <row r="2474" spans="3:10" s="8" customFormat="1" x14ac:dyDescent="0.25">
      <c r="C2474" s="3"/>
      <c r="D2474" s="1"/>
      <c r="E2474" s="1"/>
      <c r="F2474" s="1"/>
      <c r="G2474" s="3"/>
      <c r="H2474" s="1"/>
      <c r="I2474" s="3"/>
      <c r="J2474" s="1"/>
    </row>
    <row r="2475" spans="3:10" s="8" customFormat="1" x14ac:dyDescent="0.25">
      <c r="C2475" s="3"/>
      <c r="D2475" s="1"/>
      <c r="E2475" s="1"/>
      <c r="F2475" s="1"/>
      <c r="G2475" s="3"/>
      <c r="H2475" s="1"/>
      <c r="I2475" s="3"/>
      <c r="J2475" s="1"/>
    </row>
    <row r="2476" spans="3:10" s="8" customFormat="1" x14ac:dyDescent="0.25">
      <c r="C2476" s="3"/>
      <c r="D2476" s="1"/>
      <c r="E2476" s="1"/>
      <c r="F2476" s="1"/>
      <c r="G2476" s="3"/>
      <c r="H2476" s="1"/>
      <c r="I2476" s="3"/>
      <c r="J2476" s="1"/>
    </row>
    <row r="2477" spans="3:10" s="8" customFormat="1" x14ac:dyDescent="0.25">
      <c r="C2477" s="3"/>
      <c r="D2477" s="1"/>
      <c r="E2477" s="1"/>
      <c r="F2477" s="1"/>
      <c r="G2477" s="3"/>
      <c r="H2477" s="1"/>
      <c r="I2477" s="3"/>
      <c r="J2477" s="1"/>
    </row>
    <row r="2478" spans="3:10" s="8" customFormat="1" x14ac:dyDescent="0.25">
      <c r="C2478" s="3"/>
      <c r="D2478" s="1"/>
      <c r="E2478" s="1"/>
      <c r="F2478" s="1"/>
      <c r="G2478" s="3"/>
      <c r="H2478" s="1"/>
      <c r="I2478" s="3"/>
      <c r="J2478" s="1"/>
    </row>
    <row r="2479" spans="3:10" s="8" customFormat="1" x14ac:dyDescent="0.25">
      <c r="C2479" s="3"/>
      <c r="D2479" s="1"/>
      <c r="E2479" s="1"/>
      <c r="F2479" s="1"/>
      <c r="G2479" s="3"/>
      <c r="H2479" s="1"/>
      <c r="I2479" s="3"/>
      <c r="J2479" s="1"/>
    </row>
    <row r="2480" spans="3:10" s="8" customFormat="1" x14ac:dyDescent="0.25">
      <c r="C2480" s="3"/>
      <c r="D2480" s="1"/>
      <c r="E2480" s="1"/>
      <c r="F2480" s="1"/>
      <c r="G2480" s="3"/>
      <c r="H2480" s="1"/>
      <c r="I2480" s="3"/>
      <c r="J2480" s="1"/>
    </row>
    <row r="2481" spans="3:10" s="8" customFormat="1" x14ac:dyDescent="0.25">
      <c r="C2481" s="3"/>
      <c r="D2481" s="1"/>
      <c r="E2481" s="1"/>
      <c r="F2481" s="1"/>
      <c r="G2481" s="3"/>
      <c r="H2481" s="1"/>
      <c r="I2481" s="3"/>
      <c r="J2481" s="1"/>
    </row>
    <row r="2482" spans="3:10" s="8" customFormat="1" x14ac:dyDescent="0.25">
      <c r="C2482" s="3"/>
      <c r="D2482" s="1"/>
      <c r="E2482" s="1"/>
      <c r="F2482" s="1"/>
      <c r="G2482" s="3"/>
      <c r="H2482" s="1"/>
      <c r="I2482" s="3"/>
      <c r="J2482" s="1"/>
    </row>
    <row r="2483" spans="3:10" s="8" customFormat="1" x14ac:dyDescent="0.25">
      <c r="C2483" s="3"/>
      <c r="D2483" s="1"/>
      <c r="E2483" s="1"/>
      <c r="F2483" s="1"/>
      <c r="G2483" s="3"/>
      <c r="H2483" s="1"/>
      <c r="I2483" s="3"/>
      <c r="J2483" s="1"/>
    </row>
    <row r="2484" spans="3:10" s="8" customFormat="1" x14ac:dyDescent="0.25">
      <c r="C2484" s="3"/>
      <c r="D2484" s="1"/>
      <c r="E2484" s="1"/>
      <c r="F2484" s="1"/>
      <c r="G2484" s="3"/>
      <c r="H2484" s="1"/>
      <c r="I2484" s="3"/>
      <c r="J2484" s="1"/>
    </row>
    <row r="2485" spans="3:10" s="8" customFormat="1" x14ac:dyDescent="0.25">
      <c r="C2485" s="3"/>
      <c r="D2485" s="1"/>
      <c r="E2485" s="1"/>
      <c r="F2485" s="1"/>
      <c r="G2485" s="3"/>
      <c r="H2485" s="1"/>
      <c r="I2485" s="3"/>
      <c r="J2485" s="1"/>
    </row>
    <row r="2486" spans="3:10" s="8" customFormat="1" x14ac:dyDescent="0.25">
      <c r="C2486" s="3"/>
      <c r="D2486" s="1"/>
      <c r="E2486" s="1"/>
      <c r="F2486" s="1"/>
      <c r="G2486" s="3"/>
      <c r="H2486" s="1"/>
      <c r="I2486" s="3"/>
      <c r="J2486" s="1"/>
    </row>
    <row r="2487" spans="3:10" s="8" customFormat="1" x14ac:dyDescent="0.25">
      <c r="C2487" s="3"/>
      <c r="D2487" s="1"/>
      <c r="E2487" s="1"/>
      <c r="F2487" s="1"/>
      <c r="G2487" s="3"/>
      <c r="H2487" s="1"/>
      <c r="I2487" s="3"/>
      <c r="J2487" s="1"/>
    </row>
    <row r="2488" spans="3:10" s="8" customFormat="1" x14ac:dyDescent="0.25">
      <c r="C2488" s="3"/>
      <c r="D2488" s="1"/>
      <c r="E2488" s="1"/>
      <c r="F2488" s="1"/>
      <c r="G2488" s="3"/>
      <c r="H2488" s="1"/>
      <c r="I2488" s="3"/>
      <c r="J2488" s="1"/>
    </row>
    <row r="2489" spans="3:10" s="8" customFormat="1" x14ac:dyDescent="0.25">
      <c r="C2489" s="3"/>
      <c r="D2489" s="1"/>
      <c r="E2489" s="1"/>
      <c r="F2489" s="1"/>
      <c r="G2489" s="3"/>
      <c r="H2489" s="1"/>
      <c r="I2489" s="3"/>
      <c r="J2489" s="1"/>
    </row>
    <row r="2490" spans="3:10" s="8" customFormat="1" x14ac:dyDescent="0.25">
      <c r="C2490" s="3"/>
      <c r="D2490" s="1"/>
      <c r="E2490" s="1"/>
      <c r="F2490" s="1"/>
      <c r="G2490" s="3"/>
      <c r="H2490" s="1"/>
      <c r="I2490" s="3"/>
      <c r="J2490" s="1"/>
    </row>
    <row r="2491" spans="3:10" s="8" customFormat="1" x14ac:dyDescent="0.25">
      <c r="C2491" s="3"/>
      <c r="D2491" s="1"/>
      <c r="E2491" s="1"/>
      <c r="F2491" s="1"/>
      <c r="G2491" s="3"/>
      <c r="H2491" s="1"/>
      <c r="I2491" s="3"/>
      <c r="J2491" s="1"/>
    </row>
    <row r="2492" spans="3:10" s="8" customFormat="1" x14ac:dyDescent="0.25">
      <c r="C2492" s="3"/>
      <c r="D2492" s="1"/>
      <c r="E2492" s="1"/>
      <c r="F2492" s="1"/>
      <c r="G2492" s="3"/>
      <c r="H2492" s="1"/>
      <c r="I2492" s="3"/>
      <c r="J2492" s="1"/>
    </row>
    <row r="2493" spans="3:10" s="8" customFormat="1" x14ac:dyDescent="0.25">
      <c r="C2493" s="3"/>
      <c r="D2493" s="1"/>
      <c r="E2493" s="1"/>
      <c r="F2493" s="1"/>
      <c r="G2493" s="3"/>
      <c r="H2493" s="1"/>
      <c r="I2493" s="3"/>
      <c r="J2493" s="1"/>
    </row>
    <row r="2494" spans="3:10" s="8" customFormat="1" x14ac:dyDescent="0.25">
      <c r="C2494" s="3"/>
      <c r="D2494" s="1"/>
      <c r="E2494" s="1"/>
      <c r="F2494" s="1"/>
      <c r="G2494" s="3"/>
      <c r="H2494" s="1"/>
      <c r="I2494" s="3"/>
      <c r="J2494" s="1"/>
    </row>
    <row r="2495" spans="3:10" s="8" customFormat="1" x14ac:dyDescent="0.25">
      <c r="C2495" s="3"/>
      <c r="D2495" s="1"/>
      <c r="E2495" s="1"/>
      <c r="F2495" s="1"/>
      <c r="G2495" s="3"/>
      <c r="H2495" s="1"/>
      <c r="I2495" s="3"/>
      <c r="J2495" s="1"/>
    </row>
    <row r="2496" spans="3:10" s="8" customFormat="1" x14ac:dyDescent="0.25">
      <c r="C2496" s="3"/>
      <c r="D2496" s="1"/>
      <c r="E2496" s="1"/>
      <c r="F2496" s="1"/>
      <c r="G2496" s="3"/>
      <c r="H2496" s="1"/>
      <c r="I2496" s="3"/>
      <c r="J2496" s="1"/>
    </row>
    <row r="2497" spans="3:10" s="8" customFormat="1" x14ac:dyDescent="0.25">
      <c r="C2497" s="3"/>
      <c r="D2497" s="1"/>
      <c r="E2497" s="1"/>
      <c r="F2497" s="1"/>
      <c r="G2497" s="3"/>
      <c r="H2497" s="1"/>
      <c r="I2497" s="3"/>
      <c r="J2497" s="1"/>
    </row>
    <row r="2498" spans="3:10" s="8" customFormat="1" x14ac:dyDescent="0.25">
      <c r="C2498" s="3"/>
      <c r="D2498" s="1"/>
      <c r="E2498" s="1"/>
      <c r="F2498" s="1"/>
      <c r="G2498" s="3"/>
      <c r="H2498" s="1"/>
      <c r="I2498" s="3"/>
      <c r="J2498" s="1"/>
    </row>
    <row r="2499" spans="3:10" s="8" customFormat="1" x14ac:dyDescent="0.25">
      <c r="C2499" s="3"/>
      <c r="D2499" s="1"/>
      <c r="E2499" s="1"/>
      <c r="F2499" s="1"/>
      <c r="G2499" s="3"/>
      <c r="H2499" s="1"/>
      <c r="I2499" s="3"/>
      <c r="J2499" s="1"/>
    </row>
    <row r="2500" spans="3:10" s="8" customFormat="1" x14ac:dyDescent="0.25">
      <c r="C2500" s="3"/>
      <c r="D2500" s="1"/>
      <c r="E2500" s="1"/>
      <c r="F2500" s="1"/>
      <c r="G2500" s="3"/>
      <c r="H2500" s="1"/>
      <c r="I2500" s="3"/>
      <c r="J2500" s="1"/>
    </row>
    <row r="2501" spans="3:10" s="8" customFormat="1" x14ac:dyDescent="0.25">
      <c r="C2501" s="3"/>
      <c r="D2501" s="1"/>
      <c r="E2501" s="1"/>
      <c r="F2501" s="1"/>
      <c r="G2501" s="3"/>
      <c r="H2501" s="1"/>
      <c r="I2501" s="3"/>
      <c r="J2501" s="1"/>
    </row>
    <row r="2502" spans="3:10" s="8" customFormat="1" x14ac:dyDescent="0.25">
      <c r="C2502" s="3"/>
      <c r="D2502" s="1"/>
      <c r="E2502" s="1"/>
      <c r="F2502" s="1"/>
      <c r="G2502" s="3"/>
      <c r="H2502" s="1"/>
      <c r="I2502" s="3"/>
      <c r="J2502" s="1"/>
    </row>
    <row r="2503" spans="3:10" s="8" customFormat="1" x14ac:dyDescent="0.25">
      <c r="C2503" s="3"/>
      <c r="D2503" s="1"/>
      <c r="E2503" s="1"/>
      <c r="F2503" s="1"/>
      <c r="G2503" s="3"/>
      <c r="H2503" s="1"/>
      <c r="I2503" s="3"/>
      <c r="J2503" s="1"/>
    </row>
    <row r="2504" spans="3:10" s="8" customFormat="1" x14ac:dyDescent="0.25">
      <c r="C2504" s="3"/>
      <c r="D2504" s="1"/>
      <c r="E2504" s="1"/>
      <c r="F2504" s="1"/>
      <c r="G2504" s="3"/>
      <c r="H2504" s="1"/>
      <c r="I2504" s="3"/>
      <c r="J2504" s="1"/>
    </row>
    <row r="2505" spans="3:10" s="8" customFormat="1" x14ac:dyDescent="0.25">
      <c r="C2505" s="3"/>
      <c r="D2505" s="1"/>
      <c r="E2505" s="1"/>
      <c r="F2505" s="1"/>
      <c r="G2505" s="3"/>
      <c r="H2505" s="1"/>
      <c r="I2505" s="3"/>
      <c r="J2505" s="1"/>
    </row>
    <row r="2506" spans="3:10" s="8" customFormat="1" x14ac:dyDescent="0.25">
      <c r="C2506" s="3"/>
      <c r="D2506" s="1"/>
      <c r="E2506" s="1"/>
      <c r="F2506" s="1"/>
      <c r="G2506" s="3"/>
      <c r="H2506" s="1"/>
      <c r="I2506" s="3"/>
      <c r="J2506" s="1"/>
    </row>
    <row r="2507" spans="3:10" s="8" customFormat="1" x14ac:dyDescent="0.25">
      <c r="C2507" s="3"/>
      <c r="D2507" s="1"/>
      <c r="E2507" s="1"/>
      <c r="F2507" s="1"/>
      <c r="G2507" s="3"/>
      <c r="H2507" s="1"/>
      <c r="I2507" s="3"/>
      <c r="J2507" s="1"/>
    </row>
    <row r="2508" spans="3:10" s="8" customFormat="1" x14ac:dyDescent="0.25">
      <c r="C2508" s="3"/>
      <c r="D2508" s="1"/>
      <c r="E2508" s="1"/>
      <c r="F2508" s="1"/>
      <c r="G2508" s="3"/>
      <c r="H2508" s="1"/>
      <c r="I2508" s="3"/>
      <c r="J2508" s="1"/>
    </row>
    <row r="2509" spans="3:10" s="8" customFormat="1" x14ac:dyDescent="0.25">
      <c r="C2509" s="3"/>
      <c r="D2509" s="1"/>
      <c r="E2509" s="1"/>
      <c r="F2509" s="1"/>
      <c r="G2509" s="3"/>
      <c r="H2509" s="1"/>
      <c r="I2509" s="3"/>
      <c r="J2509" s="1"/>
    </row>
    <row r="2510" spans="3:10" s="8" customFormat="1" x14ac:dyDescent="0.25">
      <c r="C2510" s="3"/>
      <c r="D2510" s="1"/>
      <c r="E2510" s="1"/>
      <c r="F2510" s="1"/>
      <c r="G2510" s="3"/>
      <c r="H2510" s="1"/>
      <c r="I2510" s="3"/>
      <c r="J2510" s="1"/>
    </row>
    <row r="2511" spans="3:10" s="8" customFormat="1" x14ac:dyDescent="0.25">
      <c r="C2511" s="3"/>
      <c r="D2511" s="1"/>
      <c r="E2511" s="1"/>
      <c r="F2511" s="1"/>
      <c r="G2511" s="3"/>
      <c r="H2511" s="1"/>
      <c r="I2511" s="3"/>
      <c r="J2511" s="1"/>
    </row>
    <row r="2512" spans="3:10" s="8" customFormat="1" x14ac:dyDescent="0.25">
      <c r="C2512" s="3"/>
      <c r="D2512" s="1"/>
      <c r="E2512" s="1"/>
      <c r="F2512" s="1"/>
      <c r="G2512" s="3"/>
      <c r="H2512" s="1"/>
      <c r="I2512" s="3"/>
      <c r="J2512" s="1"/>
    </row>
    <row r="2513" spans="3:10" s="8" customFormat="1" x14ac:dyDescent="0.25">
      <c r="C2513" s="3"/>
      <c r="D2513" s="1"/>
      <c r="E2513" s="1"/>
      <c r="F2513" s="1"/>
      <c r="G2513" s="3"/>
      <c r="H2513" s="1"/>
      <c r="I2513" s="3"/>
      <c r="J2513" s="1"/>
    </row>
    <row r="2514" spans="3:10" s="8" customFormat="1" x14ac:dyDescent="0.25">
      <c r="C2514" s="3"/>
      <c r="D2514" s="1"/>
      <c r="E2514" s="1"/>
      <c r="F2514" s="1"/>
      <c r="G2514" s="3"/>
      <c r="H2514" s="1"/>
      <c r="I2514" s="3"/>
      <c r="J2514" s="1"/>
    </row>
    <row r="2515" spans="3:10" s="8" customFormat="1" x14ac:dyDescent="0.25">
      <c r="C2515" s="3"/>
      <c r="D2515" s="1"/>
      <c r="E2515" s="1"/>
      <c r="F2515" s="1"/>
      <c r="G2515" s="3"/>
      <c r="H2515" s="1"/>
      <c r="I2515" s="3"/>
      <c r="J2515" s="1"/>
    </row>
    <row r="2516" spans="3:10" s="8" customFormat="1" x14ac:dyDescent="0.25">
      <c r="C2516" s="3"/>
      <c r="D2516" s="1"/>
      <c r="E2516" s="1"/>
      <c r="F2516" s="1"/>
      <c r="G2516" s="3"/>
      <c r="H2516" s="1"/>
      <c r="I2516" s="3"/>
      <c r="J2516" s="1"/>
    </row>
    <row r="2517" spans="3:10" s="8" customFormat="1" x14ac:dyDescent="0.25">
      <c r="C2517" s="3"/>
      <c r="D2517" s="1"/>
      <c r="E2517" s="1"/>
      <c r="F2517" s="1"/>
      <c r="G2517" s="3"/>
      <c r="H2517" s="1"/>
      <c r="I2517" s="3"/>
      <c r="J2517" s="1"/>
    </row>
    <row r="2518" spans="3:10" s="8" customFormat="1" x14ac:dyDescent="0.25">
      <c r="C2518" s="3"/>
      <c r="D2518" s="1"/>
      <c r="E2518" s="1"/>
      <c r="F2518" s="1"/>
      <c r="G2518" s="3"/>
      <c r="H2518" s="1"/>
      <c r="I2518" s="3"/>
      <c r="J2518" s="1"/>
    </row>
    <row r="2519" spans="3:10" s="8" customFormat="1" x14ac:dyDescent="0.25">
      <c r="C2519" s="3"/>
      <c r="D2519" s="1"/>
      <c r="E2519" s="1"/>
      <c r="F2519" s="1"/>
      <c r="G2519" s="3"/>
      <c r="H2519" s="1"/>
      <c r="I2519" s="3"/>
      <c r="J2519" s="1"/>
    </row>
    <row r="2520" spans="3:10" s="8" customFormat="1" x14ac:dyDescent="0.25">
      <c r="C2520" s="3"/>
      <c r="D2520" s="1"/>
      <c r="E2520" s="1"/>
      <c r="F2520" s="1"/>
      <c r="G2520" s="3"/>
      <c r="H2520" s="1"/>
      <c r="I2520" s="3"/>
      <c r="J2520" s="1"/>
    </row>
    <row r="2521" spans="3:10" s="8" customFormat="1" x14ac:dyDescent="0.25">
      <c r="C2521" s="3"/>
      <c r="D2521" s="1"/>
      <c r="E2521" s="1"/>
      <c r="F2521" s="1"/>
      <c r="G2521" s="3"/>
      <c r="H2521" s="1"/>
      <c r="I2521" s="3"/>
      <c r="J2521" s="1"/>
    </row>
    <row r="2522" spans="3:10" s="8" customFormat="1" x14ac:dyDescent="0.25">
      <c r="C2522" s="3"/>
      <c r="D2522" s="1"/>
      <c r="E2522" s="1"/>
      <c r="F2522" s="1"/>
      <c r="G2522" s="3"/>
      <c r="H2522" s="1"/>
      <c r="I2522" s="3"/>
      <c r="J2522" s="1"/>
    </row>
    <row r="2523" spans="3:10" s="8" customFormat="1" x14ac:dyDescent="0.25">
      <c r="C2523" s="3"/>
      <c r="D2523" s="1"/>
      <c r="E2523" s="1"/>
      <c r="F2523" s="1"/>
      <c r="G2523" s="3"/>
      <c r="H2523" s="1"/>
      <c r="I2523" s="3"/>
      <c r="J2523" s="1"/>
    </row>
    <row r="2524" spans="3:10" s="8" customFormat="1" x14ac:dyDescent="0.25">
      <c r="C2524" s="3"/>
      <c r="D2524" s="1"/>
      <c r="E2524" s="1"/>
      <c r="F2524" s="1"/>
      <c r="G2524" s="3"/>
      <c r="H2524" s="1"/>
      <c r="I2524" s="3"/>
      <c r="J2524" s="1"/>
    </row>
    <row r="2525" spans="3:10" s="8" customFormat="1" x14ac:dyDescent="0.25">
      <c r="C2525" s="3"/>
      <c r="D2525" s="1"/>
      <c r="E2525" s="1"/>
      <c r="F2525" s="1"/>
      <c r="G2525" s="3"/>
      <c r="H2525" s="1"/>
      <c r="I2525" s="3"/>
      <c r="J2525" s="1"/>
    </row>
    <row r="2526" spans="3:10" s="8" customFormat="1" x14ac:dyDescent="0.25">
      <c r="C2526" s="3"/>
      <c r="D2526" s="1"/>
      <c r="E2526" s="1"/>
      <c r="F2526" s="1"/>
      <c r="G2526" s="3"/>
      <c r="H2526" s="1"/>
      <c r="I2526" s="3"/>
      <c r="J2526" s="1"/>
    </row>
    <row r="2527" spans="3:10" s="8" customFormat="1" x14ac:dyDescent="0.25">
      <c r="C2527" s="3"/>
      <c r="D2527" s="1"/>
      <c r="E2527" s="1"/>
      <c r="F2527" s="1"/>
      <c r="G2527" s="3"/>
      <c r="H2527" s="1"/>
      <c r="I2527" s="3"/>
      <c r="J2527" s="1"/>
    </row>
    <row r="2528" spans="3:10" s="8" customFormat="1" x14ac:dyDescent="0.25">
      <c r="C2528" s="3"/>
      <c r="D2528" s="1"/>
      <c r="E2528" s="1"/>
      <c r="F2528" s="1"/>
      <c r="G2528" s="3"/>
      <c r="H2528" s="1"/>
      <c r="I2528" s="3"/>
      <c r="J2528" s="1"/>
    </row>
    <row r="2529" spans="3:10" s="8" customFormat="1" x14ac:dyDescent="0.25">
      <c r="C2529" s="3"/>
      <c r="D2529" s="1"/>
      <c r="E2529" s="1"/>
      <c r="F2529" s="1"/>
      <c r="G2529" s="3"/>
      <c r="H2529" s="1"/>
      <c r="I2529" s="3"/>
      <c r="J2529" s="1"/>
    </row>
    <row r="2530" spans="3:10" s="8" customFormat="1" x14ac:dyDescent="0.25">
      <c r="C2530" s="3"/>
      <c r="D2530" s="1"/>
      <c r="E2530" s="1"/>
      <c r="F2530" s="1"/>
      <c r="G2530" s="3"/>
      <c r="H2530" s="1"/>
      <c r="I2530" s="3"/>
      <c r="J2530" s="1"/>
    </row>
    <row r="2531" spans="3:10" s="8" customFormat="1" x14ac:dyDescent="0.25">
      <c r="C2531" s="3"/>
      <c r="D2531" s="1"/>
      <c r="E2531" s="1"/>
      <c r="F2531" s="1"/>
      <c r="G2531" s="3"/>
      <c r="H2531" s="1"/>
      <c r="I2531" s="3"/>
      <c r="J2531" s="1"/>
    </row>
    <row r="2532" spans="3:10" s="8" customFormat="1" x14ac:dyDescent="0.25">
      <c r="C2532" s="3"/>
      <c r="D2532" s="1"/>
      <c r="E2532" s="1"/>
      <c r="F2532" s="1"/>
      <c r="G2532" s="3"/>
      <c r="H2532" s="1"/>
      <c r="I2532" s="3"/>
      <c r="J2532" s="1"/>
    </row>
    <row r="2533" spans="3:10" s="8" customFormat="1" x14ac:dyDescent="0.25">
      <c r="C2533" s="3"/>
      <c r="D2533" s="1"/>
      <c r="E2533" s="1"/>
      <c r="F2533" s="1"/>
      <c r="G2533" s="3"/>
      <c r="H2533" s="1"/>
      <c r="I2533" s="3"/>
      <c r="J2533" s="1"/>
    </row>
    <row r="2534" spans="3:10" s="8" customFormat="1" x14ac:dyDescent="0.25">
      <c r="C2534" s="3"/>
      <c r="D2534" s="1"/>
      <c r="E2534" s="1"/>
      <c r="F2534" s="1"/>
      <c r="G2534" s="3"/>
      <c r="H2534" s="1"/>
      <c r="I2534" s="3"/>
      <c r="J2534" s="1"/>
    </row>
    <row r="2535" spans="3:10" s="8" customFormat="1" x14ac:dyDescent="0.25">
      <c r="C2535" s="3"/>
      <c r="D2535" s="1"/>
      <c r="E2535" s="1"/>
      <c r="F2535" s="1"/>
      <c r="G2535" s="3"/>
      <c r="H2535" s="1"/>
      <c r="I2535" s="3"/>
      <c r="J2535" s="1"/>
    </row>
    <row r="2536" spans="3:10" s="8" customFormat="1" x14ac:dyDescent="0.25">
      <c r="C2536" s="3"/>
      <c r="D2536" s="1"/>
      <c r="E2536" s="1"/>
      <c r="F2536" s="1"/>
      <c r="G2536" s="3"/>
      <c r="H2536" s="1"/>
      <c r="I2536" s="3"/>
      <c r="J2536" s="1"/>
    </row>
    <row r="2537" spans="3:10" s="8" customFormat="1" x14ac:dyDescent="0.25">
      <c r="C2537" s="3"/>
      <c r="D2537" s="1"/>
      <c r="E2537" s="1"/>
      <c r="F2537" s="1"/>
      <c r="G2537" s="3"/>
      <c r="H2537" s="1"/>
      <c r="I2537" s="3"/>
      <c r="J2537" s="1"/>
    </row>
    <row r="2538" spans="3:10" s="8" customFormat="1" x14ac:dyDescent="0.25">
      <c r="C2538" s="3"/>
      <c r="D2538" s="1"/>
      <c r="E2538" s="1"/>
      <c r="F2538" s="1"/>
      <c r="G2538" s="3"/>
      <c r="H2538" s="1"/>
      <c r="I2538" s="3"/>
      <c r="J2538" s="1"/>
    </row>
    <row r="2539" spans="3:10" s="8" customFormat="1" x14ac:dyDescent="0.25">
      <c r="C2539" s="3"/>
      <c r="D2539" s="1"/>
      <c r="E2539" s="1"/>
      <c r="F2539" s="1"/>
      <c r="G2539" s="3"/>
      <c r="H2539" s="1"/>
      <c r="I2539" s="3"/>
      <c r="J2539" s="1"/>
    </row>
    <row r="2540" spans="3:10" s="8" customFormat="1" x14ac:dyDescent="0.25">
      <c r="C2540" s="3"/>
      <c r="D2540" s="1"/>
      <c r="E2540" s="1"/>
      <c r="F2540" s="1"/>
      <c r="G2540" s="3"/>
      <c r="H2540" s="1"/>
      <c r="I2540" s="3"/>
      <c r="J2540" s="1"/>
    </row>
    <row r="2541" spans="3:10" s="8" customFormat="1" x14ac:dyDescent="0.25">
      <c r="C2541" s="3"/>
      <c r="D2541" s="1"/>
      <c r="E2541" s="1"/>
      <c r="F2541" s="1"/>
      <c r="G2541" s="3"/>
      <c r="H2541" s="1"/>
      <c r="I2541" s="3"/>
      <c r="J2541" s="1"/>
    </row>
    <row r="2542" spans="3:10" s="8" customFormat="1" x14ac:dyDescent="0.25">
      <c r="C2542" s="3"/>
      <c r="D2542" s="1"/>
      <c r="E2542" s="1"/>
      <c r="F2542" s="1"/>
      <c r="G2542" s="3"/>
      <c r="H2542" s="1"/>
      <c r="I2542" s="3"/>
      <c r="J2542" s="1"/>
    </row>
    <row r="2543" spans="3:10" s="8" customFormat="1" x14ac:dyDescent="0.25">
      <c r="C2543" s="3"/>
      <c r="D2543" s="1"/>
      <c r="E2543" s="1"/>
      <c r="F2543" s="1"/>
      <c r="G2543" s="3"/>
      <c r="H2543" s="1"/>
      <c r="I2543" s="3"/>
      <c r="J2543" s="1"/>
    </row>
    <row r="2544" spans="3:10" s="8" customFormat="1" x14ac:dyDescent="0.25">
      <c r="C2544" s="3"/>
      <c r="D2544" s="1"/>
      <c r="E2544" s="1"/>
      <c r="F2544" s="1"/>
      <c r="G2544" s="3"/>
      <c r="H2544" s="1"/>
      <c r="I2544" s="3"/>
      <c r="J2544" s="1"/>
    </row>
    <row r="2545" spans="3:10" s="8" customFormat="1" x14ac:dyDescent="0.25">
      <c r="C2545" s="3"/>
      <c r="D2545" s="1"/>
      <c r="E2545" s="1"/>
      <c r="F2545" s="1"/>
      <c r="G2545" s="3"/>
      <c r="H2545" s="1"/>
      <c r="I2545" s="3"/>
      <c r="J2545" s="1"/>
    </row>
    <row r="2546" spans="3:10" s="8" customFormat="1" x14ac:dyDescent="0.25">
      <c r="C2546" s="3"/>
      <c r="D2546" s="1"/>
      <c r="E2546" s="1"/>
      <c r="F2546" s="1"/>
      <c r="G2546" s="3"/>
      <c r="H2546" s="1"/>
      <c r="I2546" s="3"/>
      <c r="J2546" s="1"/>
    </row>
    <row r="2547" spans="3:10" s="8" customFormat="1" x14ac:dyDescent="0.25">
      <c r="C2547" s="3"/>
      <c r="D2547" s="1"/>
      <c r="E2547" s="1"/>
      <c r="F2547" s="1"/>
      <c r="G2547" s="3"/>
      <c r="H2547" s="1"/>
      <c r="I2547" s="3"/>
      <c r="J2547" s="1"/>
    </row>
    <row r="2548" spans="3:10" s="8" customFormat="1" x14ac:dyDescent="0.25">
      <c r="C2548" s="3"/>
      <c r="D2548" s="1"/>
      <c r="E2548" s="1"/>
      <c r="F2548" s="1"/>
      <c r="G2548" s="3"/>
      <c r="H2548" s="1"/>
      <c r="I2548" s="3"/>
      <c r="J2548" s="1"/>
    </row>
    <row r="2549" spans="3:10" s="8" customFormat="1" x14ac:dyDescent="0.25">
      <c r="C2549" s="3"/>
      <c r="D2549" s="1"/>
      <c r="E2549" s="1"/>
      <c r="F2549" s="1"/>
      <c r="G2549" s="3"/>
      <c r="H2549" s="1"/>
      <c r="I2549" s="3"/>
      <c r="J2549" s="1"/>
    </row>
    <row r="2550" spans="3:10" s="8" customFormat="1" x14ac:dyDescent="0.25">
      <c r="C2550" s="3"/>
      <c r="D2550" s="1"/>
      <c r="E2550" s="1"/>
      <c r="F2550" s="1"/>
      <c r="G2550" s="3"/>
      <c r="H2550" s="1"/>
      <c r="I2550" s="3"/>
      <c r="J2550" s="1"/>
    </row>
    <row r="2551" spans="3:10" s="8" customFormat="1" x14ac:dyDescent="0.25">
      <c r="C2551" s="3"/>
      <c r="D2551" s="1"/>
      <c r="E2551" s="1"/>
      <c r="F2551" s="1"/>
      <c r="G2551" s="3"/>
      <c r="H2551" s="1"/>
      <c r="I2551" s="3"/>
      <c r="J2551" s="1"/>
    </row>
    <row r="2552" spans="3:10" s="8" customFormat="1" x14ac:dyDescent="0.25">
      <c r="C2552" s="3"/>
      <c r="D2552" s="1"/>
      <c r="E2552" s="1"/>
      <c r="F2552" s="1"/>
      <c r="G2552" s="3"/>
      <c r="H2552" s="1"/>
      <c r="I2552" s="3"/>
      <c r="J2552" s="1"/>
    </row>
    <row r="2553" spans="3:10" s="8" customFormat="1" x14ac:dyDescent="0.25">
      <c r="C2553" s="3"/>
      <c r="D2553" s="1"/>
      <c r="E2553" s="1"/>
      <c r="F2553" s="1"/>
      <c r="G2553" s="3"/>
      <c r="H2553" s="1"/>
      <c r="I2553" s="3"/>
      <c r="J2553" s="1"/>
    </row>
    <row r="2554" spans="3:10" s="8" customFormat="1" x14ac:dyDescent="0.25">
      <c r="C2554" s="3"/>
      <c r="D2554" s="1"/>
      <c r="E2554" s="1"/>
      <c r="F2554" s="1"/>
      <c r="G2554" s="3"/>
      <c r="H2554" s="1"/>
      <c r="I2554" s="3"/>
      <c r="J2554" s="1"/>
    </row>
    <row r="2555" spans="3:10" s="8" customFormat="1" x14ac:dyDescent="0.25">
      <c r="C2555" s="3"/>
      <c r="D2555" s="1"/>
      <c r="E2555" s="1"/>
      <c r="F2555" s="1"/>
      <c r="G2555" s="3"/>
      <c r="H2555" s="1"/>
      <c r="I2555" s="3"/>
      <c r="J2555" s="1"/>
    </row>
    <row r="2556" spans="3:10" s="8" customFormat="1" x14ac:dyDescent="0.25">
      <c r="C2556" s="3"/>
      <c r="D2556" s="1"/>
      <c r="E2556" s="1"/>
      <c r="F2556" s="1"/>
      <c r="G2556" s="3"/>
      <c r="H2556" s="1"/>
      <c r="I2556" s="3"/>
      <c r="J2556" s="1"/>
    </row>
    <row r="2557" spans="3:10" s="8" customFormat="1" x14ac:dyDescent="0.25">
      <c r="C2557" s="3"/>
      <c r="D2557" s="1"/>
      <c r="E2557" s="1"/>
      <c r="F2557" s="1"/>
      <c r="G2557" s="3"/>
      <c r="H2557" s="1"/>
      <c r="I2557" s="3"/>
      <c r="J2557" s="1"/>
    </row>
    <row r="2558" spans="3:10" s="8" customFormat="1" x14ac:dyDescent="0.25">
      <c r="C2558" s="3"/>
      <c r="D2558" s="1"/>
      <c r="E2558" s="1"/>
      <c r="F2558" s="1"/>
      <c r="G2558" s="3"/>
      <c r="H2558" s="1"/>
      <c r="I2558" s="3"/>
      <c r="J2558" s="1"/>
    </row>
    <row r="2559" spans="3:10" s="8" customFormat="1" x14ac:dyDescent="0.25">
      <c r="C2559" s="3"/>
      <c r="D2559" s="1"/>
      <c r="E2559" s="1"/>
      <c r="F2559" s="1"/>
      <c r="G2559" s="3"/>
      <c r="H2559" s="1"/>
      <c r="I2559" s="3"/>
      <c r="J2559" s="1"/>
    </row>
    <row r="2560" spans="3:10" s="8" customFormat="1" x14ac:dyDescent="0.25">
      <c r="C2560" s="3"/>
      <c r="D2560" s="1"/>
      <c r="E2560" s="1"/>
      <c r="F2560" s="1"/>
      <c r="G2560" s="3"/>
      <c r="H2560" s="1"/>
      <c r="I2560" s="3"/>
      <c r="J2560" s="1"/>
    </row>
    <row r="2561" spans="3:10" s="8" customFormat="1" x14ac:dyDescent="0.25">
      <c r="C2561" s="3"/>
      <c r="D2561" s="1"/>
      <c r="E2561" s="1"/>
      <c r="F2561" s="1"/>
      <c r="G2561" s="3"/>
      <c r="H2561" s="1"/>
      <c r="I2561" s="3"/>
      <c r="J2561" s="1"/>
    </row>
    <row r="2562" spans="3:10" s="8" customFormat="1" x14ac:dyDescent="0.25">
      <c r="C2562" s="3"/>
      <c r="D2562" s="1"/>
      <c r="E2562" s="1"/>
      <c r="F2562" s="1"/>
      <c r="G2562" s="3"/>
      <c r="H2562" s="1"/>
      <c r="I2562" s="3"/>
      <c r="J2562" s="1"/>
    </row>
    <row r="2563" spans="3:10" s="8" customFormat="1" x14ac:dyDescent="0.25">
      <c r="C2563" s="3"/>
      <c r="D2563" s="1"/>
      <c r="E2563" s="1"/>
      <c r="F2563" s="1"/>
      <c r="G2563" s="3"/>
      <c r="H2563" s="1"/>
      <c r="I2563" s="3"/>
      <c r="J2563" s="1"/>
    </row>
    <row r="2564" spans="3:10" s="8" customFormat="1" x14ac:dyDescent="0.25">
      <c r="C2564" s="3"/>
      <c r="D2564" s="1"/>
      <c r="E2564" s="1"/>
      <c r="F2564" s="1"/>
      <c r="G2564" s="3"/>
      <c r="H2564" s="1"/>
      <c r="I2564" s="3"/>
      <c r="J2564" s="1"/>
    </row>
    <row r="2565" spans="3:10" s="8" customFormat="1" x14ac:dyDescent="0.25">
      <c r="C2565" s="3"/>
      <c r="D2565" s="1"/>
      <c r="E2565" s="1"/>
      <c r="F2565" s="1"/>
      <c r="G2565" s="3"/>
      <c r="H2565" s="1"/>
      <c r="I2565" s="3"/>
      <c r="J2565" s="1"/>
    </row>
    <row r="2566" spans="3:10" s="8" customFormat="1" x14ac:dyDescent="0.25">
      <c r="C2566" s="3"/>
      <c r="D2566" s="1"/>
      <c r="E2566" s="1"/>
      <c r="F2566" s="1"/>
      <c r="G2566" s="3"/>
      <c r="H2566" s="1"/>
      <c r="I2566" s="3"/>
      <c r="J2566" s="1"/>
    </row>
    <row r="2567" spans="3:10" s="8" customFormat="1" x14ac:dyDescent="0.25">
      <c r="C2567" s="3"/>
      <c r="D2567" s="1"/>
      <c r="E2567" s="1"/>
      <c r="F2567" s="1"/>
      <c r="G2567" s="3"/>
      <c r="H2567" s="1"/>
      <c r="I2567" s="3"/>
      <c r="J2567" s="1"/>
    </row>
    <row r="2568" spans="3:10" s="8" customFormat="1" x14ac:dyDescent="0.25">
      <c r="C2568" s="3"/>
      <c r="D2568" s="1"/>
      <c r="E2568" s="1"/>
      <c r="F2568" s="1"/>
      <c r="G2568" s="3"/>
      <c r="H2568" s="1"/>
      <c r="I2568" s="3"/>
      <c r="J2568" s="1"/>
    </row>
    <row r="2569" spans="3:10" s="8" customFormat="1" x14ac:dyDescent="0.25">
      <c r="C2569" s="3"/>
      <c r="D2569" s="1"/>
      <c r="E2569" s="1"/>
      <c r="F2569" s="1"/>
      <c r="G2569" s="3"/>
      <c r="H2569" s="1"/>
      <c r="I2569" s="3"/>
      <c r="J2569" s="1"/>
    </row>
    <row r="2570" spans="3:10" s="8" customFormat="1" x14ac:dyDescent="0.25">
      <c r="C2570" s="3"/>
      <c r="D2570" s="1"/>
      <c r="E2570" s="1"/>
      <c r="F2570" s="1"/>
      <c r="G2570" s="3"/>
      <c r="H2570" s="1"/>
      <c r="I2570" s="3"/>
      <c r="J2570" s="1"/>
    </row>
    <row r="2571" spans="3:10" s="8" customFormat="1" x14ac:dyDescent="0.25">
      <c r="C2571" s="3"/>
      <c r="D2571" s="1"/>
      <c r="E2571" s="1"/>
      <c r="F2571" s="1"/>
      <c r="G2571" s="3"/>
      <c r="H2571" s="1"/>
      <c r="I2571" s="3"/>
      <c r="J2571" s="1"/>
    </row>
    <row r="2572" spans="3:10" s="8" customFormat="1" x14ac:dyDescent="0.25">
      <c r="C2572" s="3"/>
      <c r="D2572" s="1"/>
      <c r="E2572" s="1"/>
      <c r="F2572" s="1"/>
      <c r="G2572" s="3"/>
      <c r="H2572" s="1"/>
      <c r="I2572" s="3"/>
      <c r="J2572" s="1"/>
    </row>
    <row r="2573" spans="3:10" s="8" customFormat="1" x14ac:dyDescent="0.25">
      <c r="C2573" s="3"/>
      <c r="D2573" s="1"/>
      <c r="E2573" s="1"/>
      <c r="F2573" s="1"/>
      <c r="G2573" s="3"/>
      <c r="H2573" s="1"/>
      <c r="I2573" s="3"/>
      <c r="J2573" s="1"/>
    </row>
    <row r="2574" spans="3:10" s="8" customFormat="1" x14ac:dyDescent="0.25">
      <c r="C2574" s="3"/>
      <c r="D2574" s="1"/>
      <c r="E2574" s="1"/>
      <c r="F2574" s="1"/>
      <c r="G2574" s="3"/>
      <c r="H2574" s="1"/>
      <c r="I2574" s="3"/>
      <c r="J2574" s="1"/>
    </row>
    <row r="2575" spans="3:10" s="8" customFormat="1" x14ac:dyDescent="0.25">
      <c r="C2575" s="3"/>
      <c r="D2575" s="1"/>
      <c r="E2575" s="1"/>
      <c r="F2575" s="1"/>
      <c r="G2575" s="3"/>
      <c r="H2575" s="1"/>
      <c r="I2575" s="3"/>
      <c r="J2575" s="1"/>
    </row>
    <row r="2576" spans="3:10" s="8" customFormat="1" x14ac:dyDescent="0.25">
      <c r="C2576" s="3"/>
      <c r="D2576" s="1"/>
      <c r="E2576" s="1"/>
      <c r="F2576" s="1"/>
      <c r="G2576" s="3"/>
      <c r="H2576" s="1"/>
      <c r="I2576" s="3"/>
      <c r="J2576" s="1"/>
    </row>
    <row r="2577" spans="3:10" s="8" customFormat="1" x14ac:dyDescent="0.25">
      <c r="C2577" s="3"/>
      <c r="D2577" s="1"/>
      <c r="E2577" s="1"/>
      <c r="F2577" s="1"/>
      <c r="G2577" s="3"/>
      <c r="H2577" s="1"/>
      <c r="I2577" s="3"/>
      <c r="J2577" s="1"/>
    </row>
    <row r="2578" spans="3:10" s="8" customFormat="1" x14ac:dyDescent="0.25">
      <c r="C2578" s="3"/>
      <c r="D2578" s="1"/>
      <c r="E2578" s="1"/>
      <c r="F2578" s="1"/>
      <c r="G2578" s="3"/>
      <c r="H2578" s="1"/>
      <c r="I2578" s="3"/>
      <c r="J2578" s="1"/>
    </row>
    <row r="2579" spans="3:10" s="8" customFormat="1" x14ac:dyDescent="0.25">
      <c r="C2579" s="3"/>
      <c r="D2579" s="1"/>
      <c r="E2579" s="1"/>
      <c r="F2579" s="1"/>
      <c r="G2579" s="3"/>
      <c r="H2579" s="1"/>
      <c r="I2579" s="3"/>
      <c r="J2579" s="1"/>
    </row>
    <row r="2580" spans="3:10" s="8" customFormat="1" x14ac:dyDescent="0.25">
      <c r="C2580" s="3"/>
      <c r="D2580" s="1"/>
      <c r="E2580" s="1"/>
      <c r="F2580" s="1"/>
      <c r="G2580" s="3"/>
      <c r="H2580" s="1"/>
      <c r="I2580" s="3"/>
      <c r="J2580" s="1"/>
    </row>
    <row r="2581" spans="3:10" s="8" customFormat="1" x14ac:dyDescent="0.25">
      <c r="C2581" s="3"/>
      <c r="D2581" s="1"/>
      <c r="E2581" s="1"/>
      <c r="F2581" s="1"/>
      <c r="G2581" s="3"/>
      <c r="H2581" s="1"/>
      <c r="I2581" s="3"/>
      <c r="J2581" s="1"/>
    </row>
    <row r="2582" spans="3:10" s="8" customFormat="1" x14ac:dyDescent="0.25">
      <c r="C2582" s="3"/>
      <c r="D2582" s="1"/>
      <c r="E2582" s="1"/>
      <c r="F2582" s="1"/>
      <c r="G2582" s="3"/>
      <c r="H2582" s="1"/>
      <c r="I2582" s="3"/>
      <c r="J2582" s="1"/>
    </row>
    <row r="2583" spans="3:10" s="8" customFormat="1" x14ac:dyDescent="0.25">
      <c r="C2583" s="3"/>
      <c r="D2583" s="1"/>
      <c r="E2583" s="1"/>
      <c r="F2583" s="1"/>
      <c r="G2583" s="3"/>
      <c r="H2583" s="1"/>
      <c r="I2583" s="3"/>
      <c r="J2583" s="1"/>
    </row>
    <row r="2584" spans="3:10" s="8" customFormat="1" x14ac:dyDescent="0.25">
      <c r="C2584" s="3"/>
      <c r="D2584" s="1"/>
      <c r="E2584" s="1"/>
      <c r="F2584" s="1"/>
      <c r="G2584" s="3"/>
      <c r="H2584" s="1"/>
      <c r="I2584" s="3"/>
      <c r="J2584" s="1"/>
    </row>
    <row r="2585" spans="3:10" s="8" customFormat="1" x14ac:dyDescent="0.25">
      <c r="C2585" s="3"/>
      <c r="D2585" s="1"/>
      <c r="E2585" s="1"/>
      <c r="F2585" s="1"/>
      <c r="G2585" s="3"/>
      <c r="H2585" s="1"/>
      <c r="I2585" s="3"/>
      <c r="J2585" s="1"/>
    </row>
    <row r="2586" spans="3:10" s="8" customFormat="1" x14ac:dyDescent="0.25">
      <c r="C2586" s="3"/>
      <c r="D2586" s="1"/>
      <c r="E2586" s="1"/>
      <c r="F2586" s="1"/>
      <c r="G2586" s="3"/>
      <c r="H2586" s="1"/>
      <c r="I2586" s="3"/>
      <c r="J2586" s="1"/>
    </row>
    <row r="2587" spans="3:10" s="8" customFormat="1" x14ac:dyDescent="0.25">
      <c r="C2587" s="3"/>
      <c r="D2587" s="1"/>
      <c r="E2587" s="1"/>
      <c r="F2587" s="1"/>
      <c r="G2587" s="3"/>
      <c r="H2587" s="1"/>
      <c r="I2587" s="3"/>
      <c r="J2587" s="1"/>
    </row>
    <row r="2588" spans="3:10" s="8" customFormat="1" x14ac:dyDescent="0.25">
      <c r="C2588" s="3"/>
      <c r="D2588" s="1"/>
      <c r="E2588" s="1"/>
      <c r="F2588" s="1"/>
      <c r="G2588" s="3"/>
      <c r="H2588" s="1"/>
      <c r="I2588" s="3"/>
      <c r="J2588" s="1"/>
    </row>
    <row r="2589" spans="3:10" s="8" customFormat="1" x14ac:dyDescent="0.25">
      <c r="C2589" s="3"/>
      <c r="D2589" s="1"/>
      <c r="E2589" s="1"/>
      <c r="F2589" s="1"/>
      <c r="G2589" s="3"/>
      <c r="H2589" s="1"/>
      <c r="I2589" s="3"/>
      <c r="J2589" s="1"/>
    </row>
    <row r="2590" spans="3:10" s="8" customFormat="1" x14ac:dyDescent="0.25">
      <c r="C2590" s="3"/>
      <c r="D2590" s="1"/>
      <c r="E2590" s="1"/>
      <c r="F2590" s="1"/>
      <c r="G2590" s="3"/>
      <c r="H2590" s="1"/>
      <c r="I2590" s="3"/>
      <c r="J2590" s="1"/>
    </row>
    <row r="2591" spans="3:10" s="8" customFormat="1" x14ac:dyDescent="0.25">
      <c r="C2591" s="3"/>
      <c r="D2591" s="1"/>
      <c r="E2591" s="1"/>
      <c r="F2591" s="1"/>
      <c r="G2591" s="3"/>
      <c r="H2591" s="1"/>
      <c r="I2591" s="3"/>
      <c r="J2591" s="1"/>
    </row>
    <row r="2592" spans="3:10" s="8" customFormat="1" x14ac:dyDescent="0.25">
      <c r="C2592" s="3"/>
      <c r="D2592" s="1"/>
      <c r="E2592" s="1"/>
      <c r="F2592" s="1"/>
      <c r="G2592" s="3"/>
      <c r="H2592" s="1"/>
      <c r="I2592" s="3"/>
      <c r="J2592" s="1"/>
    </row>
    <row r="2593" spans="3:10" s="8" customFormat="1" x14ac:dyDescent="0.25">
      <c r="C2593" s="3"/>
      <c r="D2593" s="1"/>
      <c r="E2593" s="1"/>
      <c r="F2593" s="1"/>
      <c r="G2593" s="3"/>
      <c r="H2593" s="1"/>
      <c r="I2593" s="3"/>
      <c r="J2593" s="1"/>
    </row>
    <row r="2594" spans="3:10" s="8" customFormat="1" x14ac:dyDescent="0.25">
      <c r="C2594" s="3"/>
      <c r="D2594" s="1"/>
      <c r="E2594" s="1"/>
      <c r="F2594" s="1"/>
      <c r="G2594" s="3"/>
      <c r="H2594" s="1"/>
      <c r="I2594" s="3"/>
      <c r="J2594" s="1"/>
    </row>
    <row r="2595" spans="3:10" s="8" customFormat="1" x14ac:dyDescent="0.25">
      <c r="C2595" s="3"/>
      <c r="D2595" s="1"/>
      <c r="E2595" s="1"/>
      <c r="F2595" s="1"/>
      <c r="G2595" s="3"/>
      <c r="H2595" s="1"/>
      <c r="I2595" s="3"/>
      <c r="J2595" s="1"/>
    </row>
    <row r="2596" spans="3:10" s="8" customFormat="1" x14ac:dyDescent="0.25">
      <c r="C2596" s="3"/>
      <c r="D2596" s="1"/>
      <c r="E2596" s="1"/>
      <c r="F2596" s="1"/>
      <c r="G2596" s="3"/>
      <c r="H2596" s="1"/>
      <c r="I2596" s="3"/>
      <c r="J2596" s="1"/>
    </row>
    <row r="2597" spans="3:10" s="8" customFormat="1" x14ac:dyDescent="0.25">
      <c r="C2597" s="3"/>
      <c r="D2597" s="1"/>
      <c r="E2597" s="1"/>
      <c r="F2597" s="1"/>
      <c r="G2597" s="3"/>
      <c r="H2597" s="1"/>
      <c r="I2597" s="3"/>
      <c r="J2597" s="1"/>
    </row>
    <row r="2598" spans="3:10" s="8" customFormat="1" x14ac:dyDescent="0.25">
      <c r="C2598" s="3"/>
      <c r="D2598" s="1"/>
      <c r="E2598" s="1"/>
      <c r="F2598" s="1"/>
      <c r="G2598" s="3"/>
      <c r="H2598" s="1"/>
      <c r="I2598" s="3"/>
      <c r="J2598" s="1"/>
    </row>
    <row r="2599" spans="3:10" s="8" customFormat="1" x14ac:dyDescent="0.25">
      <c r="C2599" s="3"/>
      <c r="D2599" s="1"/>
      <c r="E2599" s="1"/>
      <c r="F2599" s="1"/>
      <c r="G2599" s="3"/>
      <c r="H2599" s="1"/>
      <c r="I2599" s="3"/>
      <c r="J2599" s="1"/>
    </row>
    <row r="2600" spans="3:10" s="8" customFormat="1" x14ac:dyDescent="0.25">
      <c r="C2600" s="3"/>
      <c r="D2600" s="1"/>
      <c r="E2600" s="1"/>
      <c r="F2600" s="1"/>
      <c r="G2600" s="3"/>
      <c r="H2600" s="1"/>
      <c r="I2600" s="3"/>
      <c r="J2600" s="1"/>
    </row>
    <row r="2601" spans="3:10" s="8" customFormat="1" x14ac:dyDescent="0.25">
      <c r="C2601" s="3"/>
      <c r="D2601" s="1"/>
      <c r="E2601" s="1"/>
      <c r="F2601" s="1"/>
      <c r="G2601" s="3"/>
      <c r="H2601" s="1"/>
      <c r="I2601" s="3"/>
      <c r="J2601" s="1"/>
    </row>
    <row r="2602" spans="3:10" s="8" customFormat="1" x14ac:dyDescent="0.25">
      <c r="C2602" s="3"/>
      <c r="D2602" s="1"/>
      <c r="E2602" s="1"/>
      <c r="F2602" s="1"/>
      <c r="G2602" s="3"/>
      <c r="H2602" s="1"/>
      <c r="I2602" s="3"/>
      <c r="J2602" s="1"/>
    </row>
    <row r="2603" spans="3:10" s="8" customFormat="1" x14ac:dyDescent="0.25">
      <c r="C2603" s="3"/>
      <c r="D2603" s="1"/>
      <c r="E2603" s="1"/>
      <c r="F2603" s="1"/>
      <c r="G2603" s="3"/>
      <c r="H2603" s="1"/>
      <c r="I2603" s="3"/>
      <c r="J2603" s="1"/>
    </row>
    <row r="2604" spans="3:10" s="8" customFormat="1" x14ac:dyDescent="0.25">
      <c r="C2604" s="3"/>
      <c r="D2604" s="1"/>
      <c r="E2604" s="1"/>
      <c r="F2604" s="1"/>
      <c r="G2604" s="3"/>
      <c r="H2604" s="1"/>
      <c r="I2604" s="3"/>
      <c r="J2604" s="1"/>
    </row>
    <row r="2605" spans="3:10" s="8" customFormat="1" x14ac:dyDescent="0.25">
      <c r="C2605" s="3"/>
      <c r="D2605" s="1"/>
      <c r="E2605" s="1"/>
      <c r="F2605" s="1"/>
      <c r="G2605" s="3"/>
      <c r="H2605" s="1"/>
      <c r="I2605" s="3"/>
      <c r="J2605" s="1"/>
    </row>
    <row r="2606" spans="3:10" s="8" customFormat="1" x14ac:dyDescent="0.25">
      <c r="C2606" s="3"/>
      <c r="D2606" s="1"/>
      <c r="E2606" s="1"/>
      <c r="F2606" s="1"/>
      <c r="G2606" s="3"/>
      <c r="H2606" s="1"/>
      <c r="I2606" s="3"/>
      <c r="J2606" s="1"/>
    </row>
    <row r="2607" spans="3:10" s="8" customFormat="1" x14ac:dyDescent="0.25">
      <c r="C2607" s="3"/>
      <c r="D2607" s="1"/>
      <c r="E2607" s="1"/>
      <c r="F2607" s="1"/>
      <c r="G2607" s="3"/>
      <c r="H2607" s="1"/>
      <c r="I2607" s="3"/>
      <c r="J2607" s="1"/>
    </row>
    <row r="2608" spans="3:10" s="8" customFormat="1" x14ac:dyDescent="0.25">
      <c r="C2608" s="3"/>
      <c r="D2608" s="1"/>
      <c r="E2608" s="1"/>
      <c r="F2608" s="1"/>
      <c r="G2608" s="3"/>
      <c r="H2608" s="1"/>
      <c r="I2608" s="3"/>
      <c r="J2608" s="1"/>
    </row>
    <row r="2609" spans="3:10" s="8" customFormat="1" x14ac:dyDescent="0.25">
      <c r="C2609" s="3"/>
      <c r="D2609" s="1"/>
      <c r="E2609" s="1"/>
      <c r="F2609" s="1"/>
      <c r="G2609" s="3"/>
      <c r="H2609" s="1"/>
      <c r="I2609" s="3"/>
      <c r="J2609" s="1"/>
    </row>
    <row r="2610" spans="3:10" s="8" customFormat="1" x14ac:dyDescent="0.25">
      <c r="C2610" s="3"/>
      <c r="D2610" s="1"/>
      <c r="E2610" s="1"/>
      <c r="F2610" s="1"/>
      <c r="G2610" s="3"/>
      <c r="H2610" s="1"/>
      <c r="I2610" s="3"/>
      <c r="J2610" s="1"/>
    </row>
    <row r="2611" spans="3:10" s="8" customFormat="1" x14ac:dyDescent="0.25">
      <c r="C2611" s="3"/>
      <c r="D2611" s="1"/>
      <c r="E2611" s="1"/>
      <c r="F2611" s="1"/>
      <c r="G2611" s="3"/>
      <c r="H2611" s="1"/>
      <c r="I2611" s="3"/>
      <c r="J2611" s="1"/>
    </row>
    <row r="2612" spans="3:10" s="8" customFormat="1" x14ac:dyDescent="0.25">
      <c r="C2612" s="3"/>
      <c r="D2612" s="1"/>
      <c r="E2612" s="1"/>
      <c r="F2612" s="1"/>
      <c r="G2612" s="3"/>
      <c r="H2612" s="1"/>
      <c r="I2612" s="3"/>
      <c r="J2612" s="1"/>
    </row>
    <row r="2613" spans="3:10" s="8" customFormat="1" x14ac:dyDescent="0.25">
      <c r="C2613" s="3"/>
      <c r="D2613" s="1"/>
      <c r="E2613" s="1"/>
      <c r="F2613" s="1"/>
      <c r="G2613" s="3"/>
      <c r="H2613" s="1"/>
      <c r="I2613" s="3"/>
      <c r="J2613" s="1"/>
    </row>
    <row r="2614" spans="3:10" s="8" customFormat="1" x14ac:dyDescent="0.25">
      <c r="C2614" s="3"/>
      <c r="D2614" s="1"/>
      <c r="E2614" s="1"/>
      <c r="F2614" s="1"/>
      <c r="G2614" s="3"/>
      <c r="H2614" s="1"/>
      <c r="I2614" s="3"/>
      <c r="J2614" s="1"/>
    </row>
    <row r="2615" spans="3:10" s="8" customFormat="1" x14ac:dyDescent="0.25">
      <c r="C2615" s="3"/>
      <c r="D2615" s="1"/>
      <c r="E2615" s="1"/>
      <c r="F2615" s="1"/>
      <c r="G2615" s="3"/>
      <c r="H2615" s="1"/>
      <c r="I2615" s="3"/>
      <c r="J2615" s="1"/>
    </row>
    <row r="2616" spans="3:10" s="8" customFormat="1" x14ac:dyDescent="0.25">
      <c r="C2616" s="3"/>
      <c r="D2616" s="1"/>
      <c r="E2616" s="1"/>
      <c r="F2616" s="1"/>
      <c r="G2616" s="3"/>
      <c r="H2616" s="1"/>
      <c r="I2616" s="3"/>
      <c r="J2616" s="1"/>
    </row>
    <row r="2617" spans="3:10" s="8" customFormat="1" x14ac:dyDescent="0.25">
      <c r="C2617" s="3"/>
      <c r="D2617" s="1"/>
      <c r="E2617" s="1"/>
      <c r="F2617" s="1"/>
      <c r="G2617" s="3"/>
      <c r="H2617" s="1"/>
      <c r="I2617" s="3"/>
      <c r="J2617" s="1"/>
    </row>
    <row r="2618" spans="3:10" s="8" customFormat="1" x14ac:dyDescent="0.25">
      <c r="C2618" s="3"/>
      <c r="D2618" s="1"/>
      <c r="E2618" s="1"/>
      <c r="F2618" s="1"/>
      <c r="G2618" s="3"/>
      <c r="H2618" s="1"/>
      <c r="I2618" s="3"/>
      <c r="J2618" s="1"/>
    </row>
    <row r="2619" spans="3:10" s="8" customFormat="1" x14ac:dyDescent="0.25">
      <c r="C2619" s="3"/>
      <c r="D2619" s="1"/>
      <c r="E2619" s="1"/>
      <c r="F2619" s="1"/>
      <c r="G2619" s="3"/>
      <c r="H2619" s="1"/>
      <c r="I2619" s="3"/>
      <c r="J2619" s="1"/>
    </row>
    <row r="2620" spans="3:10" s="8" customFormat="1" x14ac:dyDescent="0.25">
      <c r="C2620" s="3"/>
      <c r="D2620" s="1"/>
      <c r="E2620" s="1"/>
      <c r="F2620" s="1"/>
      <c r="G2620" s="3"/>
      <c r="H2620" s="1"/>
      <c r="I2620" s="3"/>
      <c r="J2620" s="1"/>
    </row>
    <row r="2621" spans="3:10" s="8" customFormat="1" x14ac:dyDescent="0.25">
      <c r="C2621" s="3"/>
      <c r="D2621" s="1"/>
      <c r="E2621" s="1"/>
      <c r="F2621" s="1"/>
      <c r="G2621" s="3"/>
      <c r="H2621" s="1"/>
      <c r="I2621" s="3"/>
      <c r="J2621" s="1"/>
    </row>
    <row r="2622" spans="3:10" s="8" customFormat="1" x14ac:dyDescent="0.25">
      <c r="C2622" s="3"/>
      <c r="D2622" s="1"/>
      <c r="E2622" s="1"/>
      <c r="F2622" s="1"/>
      <c r="G2622" s="3"/>
      <c r="H2622" s="1"/>
      <c r="I2622" s="3"/>
      <c r="J2622" s="1"/>
    </row>
    <row r="2623" spans="3:10" s="8" customFormat="1" x14ac:dyDescent="0.25">
      <c r="C2623" s="3"/>
      <c r="D2623" s="1"/>
      <c r="E2623" s="1"/>
      <c r="F2623" s="1"/>
      <c r="G2623" s="3"/>
      <c r="H2623" s="1"/>
      <c r="I2623" s="3"/>
      <c r="J2623" s="1"/>
    </row>
    <row r="2624" spans="3:10" s="8" customFormat="1" x14ac:dyDescent="0.25">
      <c r="C2624" s="3"/>
      <c r="D2624" s="1"/>
      <c r="E2624" s="1"/>
      <c r="F2624" s="1"/>
      <c r="G2624" s="3"/>
      <c r="H2624" s="1"/>
      <c r="I2624" s="3"/>
      <c r="J2624" s="1"/>
    </row>
    <row r="2625" spans="3:10" s="8" customFormat="1" x14ac:dyDescent="0.25">
      <c r="C2625" s="3"/>
      <c r="D2625" s="1"/>
      <c r="E2625" s="1"/>
      <c r="F2625" s="1"/>
      <c r="G2625" s="3"/>
      <c r="H2625" s="1"/>
      <c r="I2625" s="3"/>
      <c r="J2625" s="1"/>
    </row>
    <row r="2626" spans="3:10" s="8" customFormat="1" x14ac:dyDescent="0.25">
      <c r="C2626" s="3"/>
      <c r="D2626" s="1"/>
      <c r="E2626" s="1"/>
      <c r="F2626" s="1"/>
      <c r="G2626" s="3"/>
      <c r="H2626" s="1"/>
      <c r="I2626" s="3"/>
      <c r="J2626" s="1"/>
    </row>
    <row r="2627" spans="3:10" s="8" customFormat="1" x14ac:dyDescent="0.25">
      <c r="C2627" s="3"/>
      <c r="D2627" s="1"/>
      <c r="E2627" s="1"/>
      <c r="F2627" s="1"/>
      <c r="G2627" s="3"/>
      <c r="H2627" s="1"/>
      <c r="I2627" s="3"/>
      <c r="J2627" s="1"/>
    </row>
    <row r="2628" spans="3:10" s="8" customFormat="1" x14ac:dyDescent="0.25">
      <c r="C2628" s="3"/>
      <c r="D2628" s="1"/>
      <c r="E2628" s="1"/>
      <c r="F2628" s="1"/>
      <c r="G2628" s="3"/>
      <c r="H2628" s="1"/>
      <c r="I2628" s="3"/>
      <c r="J2628" s="1"/>
    </row>
    <row r="2629" spans="3:10" s="8" customFormat="1" x14ac:dyDescent="0.25">
      <c r="C2629" s="3"/>
      <c r="D2629" s="1"/>
      <c r="E2629" s="1"/>
      <c r="F2629" s="1"/>
      <c r="G2629" s="3"/>
      <c r="H2629" s="1"/>
      <c r="I2629" s="3"/>
      <c r="J2629" s="1"/>
    </row>
    <row r="2630" spans="3:10" s="8" customFormat="1" x14ac:dyDescent="0.25">
      <c r="C2630" s="3"/>
      <c r="D2630" s="1"/>
      <c r="E2630" s="1"/>
      <c r="F2630" s="1"/>
      <c r="G2630" s="3"/>
      <c r="H2630" s="1"/>
      <c r="I2630" s="3"/>
      <c r="J2630" s="1"/>
    </row>
    <row r="2631" spans="3:10" s="8" customFormat="1" x14ac:dyDescent="0.25">
      <c r="C2631" s="3"/>
      <c r="D2631" s="1"/>
      <c r="E2631" s="1"/>
      <c r="F2631" s="1"/>
      <c r="G2631" s="3"/>
      <c r="H2631" s="1"/>
      <c r="I2631" s="3"/>
      <c r="J2631" s="1"/>
    </row>
    <row r="2632" spans="3:10" s="8" customFormat="1" x14ac:dyDescent="0.25">
      <c r="C2632" s="3"/>
      <c r="D2632" s="1"/>
      <c r="E2632" s="1"/>
      <c r="F2632" s="1"/>
      <c r="G2632" s="3"/>
      <c r="H2632" s="1"/>
      <c r="I2632" s="3"/>
      <c r="J2632" s="1"/>
    </row>
    <row r="2633" spans="3:10" s="8" customFormat="1" x14ac:dyDescent="0.25">
      <c r="C2633" s="3"/>
      <c r="D2633" s="1"/>
      <c r="E2633" s="1"/>
      <c r="F2633" s="1"/>
      <c r="G2633" s="3"/>
      <c r="H2633" s="1"/>
      <c r="I2633" s="3"/>
      <c r="J2633" s="1"/>
    </row>
    <row r="2634" spans="3:10" s="8" customFormat="1" x14ac:dyDescent="0.25">
      <c r="C2634" s="3"/>
      <c r="D2634" s="1"/>
      <c r="E2634" s="1"/>
      <c r="F2634" s="1"/>
      <c r="G2634" s="3"/>
      <c r="H2634" s="1"/>
      <c r="I2634" s="3"/>
      <c r="J2634" s="1"/>
    </row>
    <row r="2635" spans="3:10" s="8" customFormat="1" x14ac:dyDescent="0.25">
      <c r="C2635" s="3"/>
      <c r="D2635" s="1"/>
      <c r="E2635" s="1"/>
      <c r="F2635" s="1"/>
      <c r="G2635" s="3"/>
      <c r="H2635" s="1"/>
      <c r="I2635" s="3"/>
      <c r="J2635" s="1"/>
    </row>
    <row r="2636" spans="3:10" s="8" customFormat="1" x14ac:dyDescent="0.25">
      <c r="C2636" s="3"/>
      <c r="D2636" s="1"/>
      <c r="E2636" s="1"/>
      <c r="F2636" s="1"/>
      <c r="G2636" s="3"/>
      <c r="H2636" s="1"/>
      <c r="I2636" s="3"/>
      <c r="J2636" s="1"/>
    </row>
    <row r="2637" spans="3:10" s="8" customFormat="1" x14ac:dyDescent="0.25">
      <c r="C2637" s="3"/>
      <c r="D2637" s="1"/>
      <c r="E2637" s="1"/>
      <c r="F2637" s="1"/>
      <c r="G2637" s="3"/>
      <c r="H2637" s="1"/>
      <c r="I2637" s="3"/>
      <c r="J2637" s="1"/>
    </row>
    <row r="2638" spans="3:10" s="8" customFormat="1" x14ac:dyDescent="0.25">
      <c r="C2638" s="3"/>
      <c r="D2638" s="1"/>
      <c r="E2638" s="1"/>
      <c r="F2638" s="1"/>
      <c r="G2638" s="3"/>
      <c r="H2638" s="1"/>
      <c r="I2638" s="3"/>
      <c r="J2638" s="1"/>
    </row>
    <row r="2639" spans="3:10" s="8" customFormat="1" x14ac:dyDescent="0.25">
      <c r="C2639" s="3"/>
      <c r="D2639" s="1"/>
      <c r="E2639" s="1"/>
      <c r="F2639" s="1"/>
      <c r="G2639" s="3"/>
      <c r="H2639" s="1"/>
      <c r="I2639" s="3"/>
      <c r="J2639" s="1"/>
    </row>
    <row r="2640" spans="3:10" s="8" customFormat="1" x14ac:dyDescent="0.25">
      <c r="C2640" s="3"/>
      <c r="D2640" s="1"/>
      <c r="E2640" s="1"/>
      <c r="F2640" s="1"/>
      <c r="G2640" s="3"/>
      <c r="H2640" s="1"/>
      <c r="I2640" s="3"/>
      <c r="J2640" s="1"/>
    </row>
    <row r="2641" spans="3:10" s="8" customFormat="1" x14ac:dyDescent="0.25">
      <c r="C2641" s="3"/>
      <c r="D2641" s="1"/>
      <c r="E2641" s="1"/>
      <c r="F2641" s="1"/>
      <c r="G2641" s="3"/>
      <c r="H2641" s="1"/>
      <c r="I2641" s="3"/>
      <c r="J2641" s="1"/>
    </row>
    <row r="2642" spans="3:10" s="8" customFormat="1" x14ac:dyDescent="0.25">
      <c r="C2642" s="3"/>
      <c r="D2642" s="1"/>
      <c r="E2642" s="1"/>
      <c r="F2642" s="1"/>
      <c r="G2642" s="3"/>
      <c r="H2642" s="1"/>
      <c r="I2642" s="3"/>
      <c r="J2642" s="1"/>
    </row>
    <row r="2643" spans="3:10" s="8" customFormat="1" x14ac:dyDescent="0.25">
      <c r="C2643" s="3"/>
      <c r="D2643" s="1"/>
      <c r="E2643" s="1"/>
      <c r="F2643" s="1"/>
      <c r="G2643" s="3"/>
      <c r="H2643" s="1"/>
      <c r="I2643" s="3"/>
      <c r="J2643" s="1"/>
    </row>
    <row r="2644" spans="3:10" s="8" customFormat="1" x14ac:dyDescent="0.25">
      <c r="C2644" s="3"/>
      <c r="D2644" s="1"/>
      <c r="E2644" s="1"/>
      <c r="F2644" s="1"/>
      <c r="G2644" s="3"/>
      <c r="H2644" s="1"/>
      <c r="I2644" s="3"/>
      <c r="J2644" s="1"/>
    </row>
    <row r="2645" spans="3:10" s="8" customFormat="1" x14ac:dyDescent="0.25">
      <c r="C2645" s="3"/>
      <c r="D2645" s="1"/>
      <c r="E2645" s="1"/>
      <c r="F2645" s="1"/>
      <c r="G2645" s="3"/>
      <c r="H2645" s="1"/>
      <c r="I2645" s="3"/>
      <c r="J2645" s="1"/>
    </row>
    <row r="2646" spans="3:10" s="8" customFormat="1" x14ac:dyDescent="0.25">
      <c r="C2646" s="3"/>
      <c r="D2646" s="1"/>
      <c r="E2646" s="1"/>
      <c r="F2646" s="1"/>
      <c r="G2646" s="3"/>
      <c r="H2646" s="1"/>
      <c r="I2646" s="3"/>
      <c r="J2646" s="1"/>
    </row>
    <row r="2647" spans="3:10" s="8" customFormat="1" x14ac:dyDescent="0.25">
      <c r="C2647" s="3"/>
      <c r="D2647" s="1"/>
      <c r="E2647" s="1"/>
      <c r="F2647" s="1"/>
      <c r="G2647" s="3"/>
      <c r="H2647" s="1"/>
      <c r="I2647" s="3"/>
      <c r="J2647" s="1"/>
    </row>
    <row r="2648" spans="3:10" s="8" customFormat="1" x14ac:dyDescent="0.25">
      <c r="C2648" s="3"/>
      <c r="D2648" s="1"/>
      <c r="E2648" s="1"/>
      <c r="F2648" s="1"/>
      <c r="G2648" s="3"/>
      <c r="H2648" s="1"/>
      <c r="I2648" s="3"/>
      <c r="J2648" s="1"/>
    </row>
    <row r="2649" spans="3:10" s="8" customFormat="1" x14ac:dyDescent="0.25">
      <c r="C2649" s="3"/>
      <c r="D2649" s="1"/>
      <c r="E2649" s="1"/>
      <c r="F2649" s="1"/>
      <c r="G2649" s="3"/>
      <c r="H2649" s="1"/>
      <c r="I2649" s="3"/>
      <c r="J2649" s="1"/>
    </row>
    <row r="2650" spans="3:10" s="8" customFormat="1" x14ac:dyDescent="0.25">
      <c r="C2650" s="3"/>
      <c r="D2650" s="1"/>
      <c r="E2650" s="1"/>
      <c r="F2650" s="1"/>
      <c r="G2650" s="3"/>
      <c r="H2650" s="1"/>
      <c r="I2650" s="3"/>
      <c r="J2650" s="1"/>
    </row>
    <row r="2651" spans="3:10" s="8" customFormat="1" x14ac:dyDescent="0.25">
      <c r="C2651" s="3"/>
      <c r="D2651" s="1"/>
      <c r="E2651" s="1"/>
      <c r="F2651" s="1"/>
      <c r="G2651" s="3"/>
      <c r="H2651" s="1"/>
      <c r="I2651" s="3"/>
      <c r="J2651" s="1"/>
    </row>
    <row r="2652" spans="3:10" s="8" customFormat="1" x14ac:dyDescent="0.25">
      <c r="C2652" s="3"/>
      <c r="D2652" s="1"/>
      <c r="E2652" s="1"/>
      <c r="F2652" s="1"/>
      <c r="G2652" s="3"/>
      <c r="H2652" s="1"/>
      <c r="I2652" s="3"/>
      <c r="J2652" s="1"/>
    </row>
    <row r="2653" spans="3:10" s="8" customFormat="1" x14ac:dyDescent="0.25">
      <c r="C2653" s="3"/>
      <c r="D2653" s="1"/>
      <c r="E2653" s="1"/>
      <c r="F2653" s="1"/>
      <c r="G2653" s="3"/>
      <c r="H2653" s="1"/>
      <c r="I2653" s="3"/>
      <c r="J2653" s="1"/>
    </row>
    <row r="2654" spans="3:10" s="8" customFormat="1" x14ac:dyDescent="0.25">
      <c r="C2654" s="3"/>
      <c r="D2654" s="1"/>
      <c r="E2654" s="1"/>
      <c r="F2654" s="1"/>
      <c r="G2654" s="3"/>
      <c r="H2654" s="1"/>
      <c r="I2654" s="3"/>
      <c r="J2654" s="1"/>
    </row>
    <row r="2655" spans="3:10" s="8" customFormat="1" x14ac:dyDescent="0.25">
      <c r="C2655" s="3"/>
      <c r="D2655" s="1"/>
      <c r="E2655" s="1"/>
      <c r="F2655" s="1"/>
      <c r="G2655" s="3"/>
      <c r="H2655" s="1"/>
      <c r="I2655" s="3"/>
      <c r="J2655" s="1"/>
    </row>
    <row r="2656" spans="3:10" s="8" customFormat="1" x14ac:dyDescent="0.25">
      <c r="C2656" s="3"/>
      <c r="D2656" s="1"/>
      <c r="E2656" s="1"/>
      <c r="F2656" s="1"/>
      <c r="G2656" s="3"/>
      <c r="H2656" s="1"/>
      <c r="I2656" s="3"/>
      <c r="J2656" s="1"/>
    </row>
    <row r="2657" spans="3:10" s="8" customFormat="1" x14ac:dyDescent="0.25">
      <c r="C2657" s="3"/>
      <c r="D2657" s="1"/>
      <c r="E2657" s="1"/>
      <c r="F2657" s="1"/>
      <c r="G2657" s="3"/>
      <c r="H2657" s="1"/>
      <c r="I2657" s="3"/>
      <c r="J2657" s="1"/>
    </row>
    <row r="2658" spans="3:10" s="8" customFormat="1" x14ac:dyDescent="0.25">
      <c r="C2658" s="3"/>
      <c r="D2658" s="1"/>
      <c r="E2658" s="1"/>
      <c r="F2658" s="1"/>
      <c r="G2658" s="3"/>
      <c r="H2658" s="1"/>
      <c r="I2658" s="3"/>
      <c r="J2658" s="1"/>
    </row>
    <row r="2659" spans="3:10" s="8" customFormat="1" x14ac:dyDescent="0.25">
      <c r="C2659" s="3"/>
      <c r="D2659" s="1"/>
      <c r="E2659" s="1"/>
      <c r="F2659" s="1"/>
      <c r="G2659" s="3"/>
      <c r="H2659" s="1"/>
      <c r="I2659" s="3"/>
      <c r="J2659" s="1"/>
    </row>
    <row r="2660" spans="3:10" s="8" customFormat="1" x14ac:dyDescent="0.25">
      <c r="C2660" s="3"/>
      <c r="D2660" s="1"/>
      <c r="E2660" s="1"/>
      <c r="F2660" s="1"/>
      <c r="G2660" s="3"/>
      <c r="H2660" s="1"/>
      <c r="I2660" s="3"/>
      <c r="J2660" s="1"/>
    </row>
    <row r="2661" spans="3:10" s="8" customFormat="1" x14ac:dyDescent="0.25">
      <c r="C2661" s="3"/>
      <c r="D2661" s="1"/>
      <c r="E2661" s="1"/>
      <c r="F2661" s="1"/>
      <c r="G2661" s="3"/>
      <c r="H2661" s="1"/>
      <c r="I2661" s="3"/>
      <c r="J2661" s="1"/>
    </row>
    <row r="2662" spans="3:10" s="8" customFormat="1" x14ac:dyDescent="0.25">
      <c r="C2662" s="3"/>
      <c r="D2662" s="1"/>
      <c r="E2662" s="1"/>
      <c r="F2662" s="1"/>
      <c r="G2662" s="3"/>
      <c r="H2662" s="1"/>
      <c r="I2662" s="3"/>
      <c r="J2662" s="1"/>
    </row>
    <row r="2663" spans="3:10" s="8" customFormat="1" x14ac:dyDescent="0.25">
      <c r="C2663" s="3"/>
      <c r="D2663" s="1"/>
      <c r="E2663" s="1"/>
      <c r="F2663" s="1"/>
      <c r="G2663" s="3"/>
      <c r="H2663" s="1"/>
      <c r="I2663" s="3"/>
      <c r="J2663" s="1"/>
    </row>
    <row r="2664" spans="3:10" s="8" customFormat="1" x14ac:dyDescent="0.25">
      <c r="C2664" s="3"/>
      <c r="D2664" s="1"/>
      <c r="E2664" s="1"/>
      <c r="F2664" s="1"/>
      <c r="G2664" s="3"/>
      <c r="H2664" s="1"/>
      <c r="I2664" s="3"/>
      <c r="J2664" s="1"/>
    </row>
    <row r="2665" spans="3:10" s="8" customFormat="1" x14ac:dyDescent="0.25">
      <c r="C2665" s="3"/>
      <c r="D2665" s="1"/>
      <c r="E2665" s="1"/>
      <c r="F2665" s="1"/>
      <c r="G2665" s="3"/>
      <c r="H2665" s="1"/>
      <c r="I2665" s="3"/>
      <c r="J2665" s="1"/>
    </row>
    <row r="2666" spans="3:10" s="8" customFormat="1" x14ac:dyDescent="0.25">
      <c r="C2666" s="3"/>
      <c r="D2666" s="1"/>
      <c r="E2666" s="1"/>
      <c r="F2666" s="1"/>
      <c r="G2666" s="3"/>
      <c r="H2666" s="1"/>
      <c r="I2666" s="3"/>
      <c r="J2666" s="1"/>
    </row>
    <row r="2667" spans="3:10" s="8" customFormat="1" x14ac:dyDescent="0.25">
      <c r="C2667" s="3"/>
      <c r="D2667" s="1"/>
      <c r="E2667" s="1"/>
      <c r="F2667" s="1"/>
      <c r="G2667" s="3"/>
      <c r="H2667" s="1"/>
      <c r="I2667" s="3"/>
      <c r="J2667" s="1"/>
    </row>
    <row r="2668" spans="3:10" s="8" customFormat="1" x14ac:dyDescent="0.25">
      <c r="C2668" s="3"/>
      <c r="D2668" s="1"/>
      <c r="E2668" s="1"/>
      <c r="F2668" s="1"/>
      <c r="G2668" s="3"/>
      <c r="H2668" s="1"/>
      <c r="I2668" s="3"/>
      <c r="J2668" s="1"/>
    </row>
    <row r="2669" spans="3:10" s="8" customFormat="1" x14ac:dyDescent="0.25">
      <c r="C2669" s="3"/>
      <c r="D2669" s="1"/>
      <c r="E2669" s="1"/>
      <c r="F2669" s="1"/>
      <c r="G2669" s="3"/>
      <c r="H2669" s="1"/>
      <c r="I2669" s="3"/>
      <c r="J2669" s="1"/>
    </row>
    <row r="2670" spans="3:10" s="8" customFormat="1" x14ac:dyDescent="0.25">
      <c r="C2670" s="3"/>
      <c r="D2670" s="1"/>
      <c r="E2670" s="1"/>
      <c r="F2670" s="1"/>
      <c r="G2670" s="3"/>
      <c r="H2670" s="1"/>
      <c r="I2670" s="3"/>
      <c r="J2670" s="1"/>
    </row>
    <row r="2671" spans="3:10" s="8" customFormat="1" x14ac:dyDescent="0.25">
      <c r="C2671" s="3"/>
      <c r="D2671" s="1"/>
      <c r="E2671" s="1"/>
      <c r="F2671" s="1"/>
      <c r="G2671" s="3"/>
      <c r="H2671" s="1"/>
      <c r="I2671" s="3"/>
      <c r="J2671" s="1"/>
    </row>
    <row r="2672" spans="3:10" s="8" customFormat="1" x14ac:dyDescent="0.25">
      <c r="C2672" s="3"/>
      <c r="D2672" s="1"/>
      <c r="E2672" s="1"/>
      <c r="F2672" s="1"/>
      <c r="G2672" s="3"/>
      <c r="H2672" s="1"/>
      <c r="I2672" s="3"/>
      <c r="J2672" s="1"/>
    </row>
    <row r="2673" spans="3:10" s="8" customFormat="1" x14ac:dyDescent="0.25">
      <c r="C2673" s="3"/>
      <c r="D2673" s="1"/>
      <c r="E2673" s="1"/>
      <c r="F2673" s="1"/>
      <c r="G2673" s="3"/>
      <c r="H2673" s="1"/>
      <c r="I2673" s="3"/>
      <c r="J2673" s="1"/>
    </row>
    <row r="2674" spans="3:10" s="8" customFormat="1" x14ac:dyDescent="0.25">
      <c r="C2674" s="3"/>
      <c r="D2674" s="1"/>
      <c r="E2674" s="1"/>
      <c r="F2674" s="1"/>
      <c r="G2674" s="3"/>
      <c r="H2674" s="1"/>
      <c r="I2674" s="3"/>
      <c r="J2674" s="1"/>
    </row>
    <row r="2675" spans="3:10" s="8" customFormat="1" x14ac:dyDescent="0.25">
      <c r="C2675" s="3"/>
      <c r="D2675" s="1"/>
      <c r="E2675" s="1"/>
      <c r="F2675" s="1"/>
      <c r="G2675" s="3"/>
      <c r="H2675" s="1"/>
      <c r="I2675" s="3"/>
      <c r="J2675" s="1"/>
    </row>
    <row r="2676" spans="3:10" s="8" customFormat="1" x14ac:dyDescent="0.25">
      <c r="C2676" s="3"/>
      <c r="D2676" s="1"/>
      <c r="E2676" s="1"/>
      <c r="F2676" s="1"/>
      <c r="G2676" s="3"/>
      <c r="H2676" s="1"/>
      <c r="I2676" s="3"/>
      <c r="J2676" s="1"/>
    </row>
    <row r="2677" spans="3:10" s="8" customFormat="1" x14ac:dyDescent="0.25">
      <c r="C2677" s="3"/>
      <c r="D2677" s="1"/>
      <c r="E2677" s="1"/>
      <c r="F2677" s="1"/>
      <c r="G2677" s="3"/>
      <c r="H2677" s="1"/>
      <c r="I2677" s="3"/>
      <c r="J2677" s="1"/>
    </row>
    <row r="2678" spans="3:10" s="8" customFormat="1" x14ac:dyDescent="0.25">
      <c r="C2678" s="3"/>
      <c r="D2678" s="1"/>
      <c r="E2678" s="1"/>
      <c r="F2678" s="1"/>
      <c r="G2678" s="3"/>
      <c r="H2678" s="1"/>
      <c r="I2678" s="3"/>
      <c r="J2678" s="1"/>
    </row>
    <row r="2679" spans="3:10" s="8" customFormat="1" x14ac:dyDescent="0.25">
      <c r="C2679" s="3"/>
      <c r="D2679" s="1"/>
      <c r="E2679" s="1"/>
      <c r="F2679" s="1"/>
      <c r="G2679" s="3"/>
      <c r="H2679" s="1"/>
      <c r="I2679" s="3"/>
      <c r="J2679" s="1"/>
    </row>
    <row r="2680" spans="3:10" s="8" customFormat="1" x14ac:dyDescent="0.25">
      <c r="C2680" s="3"/>
      <c r="D2680" s="1"/>
      <c r="E2680" s="1"/>
      <c r="F2680" s="1"/>
      <c r="G2680" s="3"/>
      <c r="H2680" s="1"/>
      <c r="I2680" s="3"/>
      <c r="J2680" s="1"/>
    </row>
    <row r="2681" spans="3:10" s="8" customFormat="1" x14ac:dyDescent="0.25">
      <c r="C2681" s="3"/>
      <c r="D2681" s="1"/>
      <c r="E2681" s="1"/>
      <c r="F2681" s="1"/>
      <c r="G2681" s="3"/>
      <c r="H2681" s="1"/>
      <c r="I2681" s="3"/>
      <c r="J2681" s="1"/>
    </row>
    <row r="2682" spans="3:10" s="8" customFormat="1" x14ac:dyDescent="0.25">
      <c r="C2682" s="3"/>
      <c r="D2682" s="1"/>
      <c r="E2682" s="1"/>
      <c r="F2682" s="1"/>
      <c r="G2682" s="3"/>
      <c r="H2682" s="1"/>
      <c r="I2682" s="3"/>
      <c r="J2682" s="1"/>
    </row>
    <row r="2683" spans="3:10" s="8" customFormat="1" x14ac:dyDescent="0.25">
      <c r="C2683" s="3"/>
      <c r="D2683" s="1"/>
      <c r="E2683" s="1"/>
      <c r="F2683" s="1"/>
      <c r="G2683" s="3"/>
      <c r="H2683" s="1"/>
      <c r="I2683" s="3"/>
      <c r="J2683" s="1"/>
    </row>
    <row r="2684" spans="3:10" s="8" customFormat="1" x14ac:dyDescent="0.25">
      <c r="C2684" s="3"/>
      <c r="D2684" s="1"/>
      <c r="E2684" s="1"/>
      <c r="F2684" s="1"/>
      <c r="G2684" s="3"/>
      <c r="H2684" s="1"/>
      <c r="I2684" s="3"/>
      <c r="J2684" s="1"/>
    </row>
    <row r="2685" spans="3:10" s="8" customFormat="1" x14ac:dyDescent="0.25">
      <c r="C2685" s="3"/>
      <c r="D2685" s="1"/>
      <c r="E2685" s="1"/>
      <c r="F2685" s="1"/>
      <c r="G2685" s="3"/>
      <c r="H2685" s="1"/>
      <c r="I2685" s="3"/>
      <c r="J2685" s="1"/>
    </row>
    <row r="2686" spans="3:10" s="8" customFormat="1" x14ac:dyDescent="0.25">
      <c r="C2686" s="3"/>
      <c r="D2686" s="1"/>
      <c r="E2686" s="1"/>
      <c r="F2686" s="1"/>
      <c r="G2686" s="3"/>
      <c r="H2686" s="1"/>
      <c r="I2686" s="3"/>
      <c r="J2686" s="1"/>
    </row>
    <row r="2687" spans="3:10" s="8" customFormat="1" x14ac:dyDescent="0.25">
      <c r="C2687" s="3"/>
      <c r="D2687" s="1"/>
      <c r="E2687" s="1"/>
      <c r="F2687" s="1"/>
      <c r="G2687" s="3"/>
      <c r="H2687" s="1"/>
      <c r="I2687" s="3"/>
      <c r="J2687" s="1"/>
    </row>
    <row r="2688" spans="3:10" s="8" customFormat="1" x14ac:dyDescent="0.25">
      <c r="C2688" s="3"/>
      <c r="D2688" s="1"/>
      <c r="E2688" s="1"/>
      <c r="F2688" s="1"/>
      <c r="G2688" s="3"/>
      <c r="H2688" s="1"/>
      <c r="I2688" s="3"/>
      <c r="J2688" s="1"/>
    </row>
    <row r="2689" spans="3:10" s="8" customFormat="1" x14ac:dyDescent="0.25">
      <c r="C2689" s="3"/>
      <c r="D2689" s="1"/>
      <c r="E2689" s="1"/>
      <c r="F2689" s="1"/>
      <c r="G2689" s="3"/>
      <c r="H2689" s="1"/>
      <c r="I2689" s="3"/>
      <c r="J2689" s="1"/>
    </row>
    <row r="2690" spans="3:10" s="8" customFormat="1" x14ac:dyDescent="0.25">
      <c r="C2690" s="3"/>
      <c r="D2690" s="1"/>
      <c r="E2690" s="1"/>
      <c r="F2690" s="1"/>
      <c r="G2690" s="3"/>
      <c r="H2690" s="1"/>
      <c r="I2690" s="3"/>
      <c r="J2690" s="1"/>
    </row>
    <row r="2691" spans="3:10" s="8" customFormat="1" x14ac:dyDescent="0.25">
      <c r="C2691" s="3"/>
      <c r="D2691" s="1"/>
      <c r="E2691" s="1"/>
      <c r="F2691" s="1"/>
      <c r="G2691" s="3"/>
      <c r="H2691" s="1"/>
      <c r="I2691" s="3"/>
      <c r="J2691" s="1"/>
    </row>
    <row r="2692" spans="3:10" s="8" customFormat="1" x14ac:dyDescent="0.25">
      <c r="C2692" s="3"/>
      <c r="D2692" s="1"/>
      <c r="E2692" s="1"/>
      <c r="F2692" s="1"/>
      <c r="G2692" s="3"/>
      <c r="H2692" s="1"/>
      <c r="I2692" s="3"/>
      <c r="J2692" s="1"/>
    </row>
    <row r="2693" spans="3:10" s="8" customFormat="1" x14ac:dyDescent="0.25">
      <c r="C2693" s="3"/>
      <c r="D2693" s="1"/>
      <c r="E2693" s="1"/>
      <c r="F2693" s="1"/>
      <c r="G2693" s="3"/>
      <c r="H2693" s="1"/>
      <c r="I2693" s="3"/>
      <c r="J2693" s="1"/>
    </row>
    <row r="2694" spans="3:10" s="8" customFormat="1" x14ac:dyDescent="0.25">
      <c r="C2694" s="3"/>
      <c r="D2694" s="1"/>
      <c r="E2694" s="1"/>
      <c r="F2694" s="1"/>
      <c r="G2694" s="3"/>
      <c r="H2694" s="1"/>
      <c r="I2694" s="3"/>
      <c r="J2694" s="1"/>
    </row>
    <row r="2695" spans="3:10" s="8" customFormat="1" x14ac:dyDescent="0.25">
      <c r="C2695" s="3"/>
      <c r="D2695" s="1"/>
      <c r="E2695" s="1"/>
      <c r="F2695" s="1"/>
      <c r="G2695" s="3"/>
      <c r="H2695" s="1"/>
      <c r="I2695" s="3"/>
      <c r="J2695" s="1"/>
    </row>
    <row r="2696" spans="3:10" s="8" customFormat="1" x14ac:dyDescent="0.25">
      <c r="C2696" s="3"/>
      <c r="D2696" s="1"/>
      <c r="E2696" s="1"/>
      <c r="F2696" s="1"/>
      <c r="G2696" s="3"/>
      <c r="H2696" s="1"/>
      <c r="I2696" s="3"/>
      <c r="J2696" s="1"/>
    </row>
    <row r="2697" spans="3:10" s="8" customFormat="1" x14ac:dyDescent="0.25">
      <c r="C2697" s="3"/>
      <c r="D2697" s="1"/>
      <c r="E2697" s="1"/>
      <c r="F2697" s="1"/>
      <c r="G2697" s="3"/>
      <c r="H2697" s="1"/>
      <c r="I2697" s="3"/>
      <c r="J2697" s="1"/>
    </row>
    <row r="2698" spans="3:10" s="8" customFormat="1" x14ac:dyDescent="0.25">
      <c r="C2698" s="3"/>
      <c r="D2698" s="1"/>
      <c r="E2698" s="1"/>
      <c r="F2698" s="1"/>
      <c r="G2698" s="3"/>
      <c r="H2698" s="1"/>
      <c r="I2698" s="3"/>
      <c r="J2698" s="1"/>
    </row>
    <row r="2699" spans="3:10" s="8" customFormat="1" x14ac:dyDescent="0.25">
      <c r="C2699" s="3"/>
      <c r="D2699" s="1"/>
      <c r="E2699" s="1"/>
      <c r="F2699" s="1"/>
      <c r="G2699" s="3"/>
      <c r="H2699" s="1"/>
      <c r="I2699" s="3"/>
      <c r="J2699" s="1"/>
    </row>
    <row r="2700" spans="3:10" s="8" customFormat="1" x14ac:dyDescent="0.25">
      <c r="C2700" s="3"/>
      <c r="D2700" s="1"/>
      <c r="E2700" s="1"/>
      <c r="F2700" s="1"/>
      <c r="G2700" s="3"/>
      <c r="H2700" s="1"/>
      <c r="I2700" s="3"/>
      <c r="J2700" s="1"/>
    </row>
    <row r="2701" spans="3:10" s="8" customFormat="1" x14ac:dyDescent="0.25">
      <c r="C2701" s="3"/>
      <c r="D2701" s="1"/>
      <c r="E2701" s="1"/>
      <c r="F2701" s="1"/>
      <c r="G2701" s="3"/>
      <c r="H2701" s="1"/>
      <c r="I2701" s="3"/>
      <c r="J2701" s="1"/>
    </row>
    <row r="2702" spans="3:10" s="8" customFormat="1" x14ac:dyDescent="0.25">
      <c r="C2702" s="3"/>
      <c r="D2702" s="1"/>
      <c r="E2702" s="1"/>
      <c r="F2702" s="1"/>
      <c r="G2702" s="3"/>
      <c r="H2702" s="1"/>
      <c r="I2702" s="3"/>
      <c r="J2702" s="1"/>
    </row>
    <row r="2703" spans="3:10" s="8" customFormat="1" x14ac:dyDescent="0.25">
      <c r="C2703" s="3"/>
      <c r="D2703" s="1"/>
      <c r="E2703" s="1"/>
      <c r="F2703" s="1"/>
      <c r="G2703" s="3"/>
      <c r="H2703" s="1"/>
      <c r="I2703" s="3"/>
      <c r="J2703" s="1"/>
    </row>
    <row r="2704" spans="3:10" s="8" customFormat="1" x14ac:dyDescent="0.25">
      <c r="C2704" s="3"/>
      <c r="D2704" s="1"/>
      <c r="E2704" s="1"/>
      <c r="F2704" s="1"/>
      <c r="G2704" s="3"/>
      <c r="H2704" s="1"/>
      <c r="I2704" s="3"/>
      <c r="J2704" s="1"/>
    </row>
    <row r="2705" spans="3:10" s="8" customFormat="1" x14ac:dyDescent="0.25">
      <c r="C2705" s="3"/>
      <c r="D2705" s="1"/>
      <c r="E2705" s="1"/>
      <c r="F2705" s="1"/>
      <c r="G2705" s="3"/>
      <c r="H2705" s="1"/>
      <c r="I2705" s="3"/>
      <c r="J2705" s="1"/>
    </row>
    <row r="2706" spans="3:10" s="8" customFormat="1" x14ac:dyDescent="0.25">
      <c r="C2706" s="3"/>
      <c r="D2706" s="1"/>
      <c r="E2706" s="1"/>
      <c r="F2706" s="1"/>
      <c r="G2706" s="3"/>
      <c r="H2706" s="1"/>
      <c r="I2706" s="3"/>
      <c r="J2706" s="1"/>
    </row>
    <row r="2707" spans="3:10" s="8" customFormat="1" x14ac:dyDescent="0.25">
      <c r="C2707" s="3"/>
      <c r="D2707" s="1"/>
      <c r="E2707" s="1"/>
      <c r="F2707" s="1"/>
      <c r="G2707" s="3"/>
      <c r="H2707" s="1"/>
      <c r="I2707" s="3"/>
      <c r="J2707" s="1"/>
    </row>
    <row r="2708" spans="3:10" s="8" customFormat="1" x14ac:dyDescent="0.25">
      <c r="C2708" s="3"/>
      <c r="D2708" s="1"/>
      <c r="E2708" s="1"/>
      <c r="F2708" s="1"/>
      <c r="G2708" s="3"/>
      <c r="H2708" s="1"/>
      <c r="I2708" s="3"/>
      <c r="J2708" s="1"/>
    </row>
    <row r="2709" spans="3:10" s="8" customFormat="1" x14ac:dyDescent="0.25">
      <c r="C2709" s="3"/>
      <c r="D2709" s="1"/>
      <c r="E2709" s="1"/>
      <c r="F2709" s="1"/>
      <c r="G2709" s="3"/>
      <c r="H2709" s="1"/>
      <c r="I2709" s="3"/>
      <c r="J2709" s="1"/>
    </row>
    <row r="2710" spans="3:10" s="8" customFormat="1" x14ac:dyDescent="0.25">
      <c r="C2710" s="3"/>
      <c r="D2710" s="1"/>
      <c r="E2710" s="1"/>
      <c r="F2710" s="1"/>
      <c r="G2710" s="3"/>
      <c r="H2710" s="1"/>
      <c r="I2710" s="3"/>
      <c r="J2710" s="1"/>
    </row>
    <row r="2711" spans="3:10" s="8" customFormat="1" x14ac:dyDescent="0.25">
      <c r="C2711" s="3"/>
      <c r="D2711" s="1"/>
      <c r="E2711" s="1"/>
      <c r="F2711" s="1"/>
      <c r="G2711" s="3"/>
      <c r="H2711" s="1"/>
      <c r="I2711" s="3"/>
      <c r="J2711" s="1"/>
    </row>
    <row r="2712" spans="3:10" s="8" customFormat="1" x14ac:dyDescent="0.25">
      <c r="C2712" s="3"/>
      <c r="D2712" s="1"/>
      <c r="E2712" s="1"/>
      <c r="F2712" s="1"/>
      <c r="G2712" s="3"/>
      <c r="H2712" s="1"/>
      <c r="I2712" s="3"/>
      <c r="J2712" s="1"/>
    </row>
    <row r="2713" spans="3:10" s="8" customFormat="1" x14ac:dyDescent="0.25">
      <c r="C2713" s="3"/>
      <c r="D2713" s="1"/>
      <c r="E2713" s="1"/>
      <c r="F2713" s="1"/>
      <c r="G2713" s="3"/>
      <c r="H2713" s="1"/>
      <c r="I2713" s="3"/>
      <c r="J2713" s="1"/>
    </row>
    <row r="2714" spans="3:10" s="8" customFormat="1" x14ac:dyDescent="0.25">
      <c r="C2714" s="3"/>
      <c r="D2714" s="1"/>
      <c r="E2714" s="1"/>
      <c r="F2714" s="1"/>
      <c r="G2714" s="3"/>
      <c r="H2714" s="1"/>
      <c r="I2714" s="3"/>
      <c r="J2714" s="1"/>
    </row>
    <row r="2715" spans="3:10" s="8" customFormat="1" x14ac:dyDescent="0.25">
      <c r="C2715" s="3"/>
      <c r="D2715" s="1"/>
      <c r="E2715" s="1"/>
      <c r="F2715" s="1"/>
      <c r="G2715" s="3"/>
      <c r="H2715" s="1"/>
      <c r="I2715" s="3"/>
      <c r="J2715" s="1"/>
    </row>
    <row r="2716" spans="3:10" s="8" customFormat="1" x14ac:dyDescent="0.25">
      <c r="C2716" s="3"/>
      <c r="D2716" s="1"/>
      <c r="E2716" s="1"/>
      <c r="F2716" s="1"/>
      <c r="G2716" s="3"/>
      <c r="H2716" s="1"/>
      <c r="I2716" s="3"/>
      <c r="J2716" s="1"/>
    </row>
    <row r="2717" spans="3:10" s="8" customFormat="1" x14ac:dyDescent="0.25">
      <c r="C2717" s="3"/>
      <c r="D2717" s="1"/>
      <c r="E2717" s="1"/>
      <c r="F2717" s="1"/>
      <c r="G2717" s="3"/>
      <c r="H2717" s="1"/>
      <c r="I2717" s="3"/>
      <c r="J2717" s="1"/>
    </row>
    <row r="2718" spans="3:10" s="8" customFormat="1" x14ac:dyDescent="0.25">
      <c r="C2718" s="3"/>
      <c r="D2718" s="1"/>
      <c r="E2718" s="1"/>
      <c r="F2718" s="1"/>
      <c r="G2718" s="3"/>
      <c r="H2718" s="1"/>
      <c r="I2718" s="3"/>
      <c r="J2718" s="1"/>
    </row>
    <row r="2719" spans="3:10" s="8" customFormat="1" x14ac:dyDescent="0.25">
      <c r="C2719" s="3"/>
      <c r="D2719" s="1"/>
      <c r="E2719" s="1"/>
      <c r="F2719" s="1"/>
      <c r="G2719" s="3"/>
      <c r="H2719" s="1"/>
      <c r="I2719" s="3"/>
      <c r="J2719" s="1"/>
    </row>
    <row r="2720" spans="3:10" s="8" customFormat="1" x14ac:dyDescent="0.25">
      <c r="C2720" s="3"/>
      <c r="D2720" s="1"/>
      <c r="E2720" s="1"/>
      <c r="F2720" s="1"/>
      <c r="G2720" s="3"/>
      <c r="H2720" s="1"/>
      <c r="I2720" s="3"/>
      <c r="J2720" s="1"/>
    </row>
    <row r="2721" spans="3:10" s="8" customFormat="1" x14ac:dyDescent="0.25">
      <c r="C2721" s="3"/>
      <c r="D2721" s="1"/>
      <c r="E2721" s="1"/>
      <c r="F2721" s="1"/>
      <c r="G2721" s="3"/>
      <c r="H2721" s="1"/>
      <c r="I2721" s="3"/>
      <c r="J2721" s="1"/>
    </row>
    <row r="2722" spans="3:10" s="8" customFormat="1" x14ac:dyDescent="0.25">
      <c r="C2722" s="3"/>
      <c r="D2722" s="1"/>
      <c r="E2722" s="1"/>
      <c r="F2722" s="1"/>
      <c r="G2722" s="3"/>
      <c r="H2722" s="1"/>
      <c r="I2722" s="3"/>
      <c r="J2722" s="1"/>
    </row>
    <row r="2723" spans="3:10" s="8" customFormat="1" x14ac:dyDescent="0.25">
      <c r="C2723" s="3"/>
      <c r="D2723" s="1"/>
      <c r="E2723" s="1"/>
      <c r="F2723" s="1"/>
      <c r="G2723" s="3"/>
      <c r="H2723" s="1"/>
      <c r="I2723" s="3"/>
      <c r="J2723" s="1"/>
    </row>
    <row r="2724" spans="3:10" s="8" customFormat="1" x14ac:dyDescent="0.25">
      <c r="C2724" s="3"/>
      <c r="D2724" s="1"/>
      <c r="E2724" s="1"/>
      <c r="F2724" s="1"/>
      <c r="G2724" s="3"/>
      <c r="H2724" s="1"/>
      <c r="I2724" s="3"/>
      <c r="J2724" s="1"/>
    </row>
    <row r="2725" spans="3:10" s="8" customFormat="1" x14ac:dyDescent="0.25">
      <c r="C2725" s="3"/>
      <c r="D2725" s="1"/>
      <c r="E2725" s="1"/>
      <c r="F2725" s="1"/>
      <c r="G2725" s="3"/>
      <c r="H2725" s="1"/>
      <c r="I2725" s="3"/>
      <c r="J2725" s="1"/>
    </row>
    <row r="2726" spans="3:10" s="8" customFormat="1" x14ac:dyDescent="0.25">
      <c r="C2726" s="3"/>
      <c r="D2726" s="1"/>
      <c r="E2726" s="1"/>
      <c r="F2726" s="1"/>
      <c r="G2726" s="3"/>
      <c r="H2726" s="1"/>
      <c r="I2726" s="3"/>
      <c r="J2726" s="1"/>
    </row>
    <row r="2727" spans="3:10" s="8" customFormat="1" x14ac:dyDescent="0.25">
      <c r="C2727" s="3"/>
      <c r="D2727" s="1"/>
      <c r="E2727" s="1"/>
      <c r="F2727" s="1"/>
      <c r="G2727" s="3"/>
      <c r="H2727" s="1"/>
      <c r="I2727" s="3"/>
      <c r="J2727" s="1"/>
    </row>
    <row r="2728" spans="3:10" s="8" customFormat="1" x14ac:dyDescent="0.25">
      <c r="C2728" s="3"/>
      <c r="D2728" s="1"/>
      <c r="E2728" s="1"/>
      <c r="F2728" s="1"/>
      <c r="G2728" s="3"/>
      <c r="H2728" s="1"/>
      <c r="I2728" s="3"/>
      <c r="J2728" s="1"/>
    </row>
    <row r="2729" spans="3:10" s="8" customFormat="1" x14ac:dyDescent="0.25">
      <c r="C2729" s="3"/>
      <c r="D2729" s="1"/>
      <c r="E2729" s="1"/>
      <c r="F2729" s="1"/>
      <c r="G2729" s="3"/>
      <c r="H2729" s="1"/>
      <c r="I2729" s="3"/>
      <c r="J2729" s="1"/>
    </row>
    <row r="2730" spans="3:10" s="8" customFormat="1" x14ac:dyDescent="0.25">
      <c r="C2730" s="3"/>
      <c r="D2730" s="1"/>
      <c r="E2730" s="1"/>
      <c r="F2730" s="1"/>
      <c r="G2730" s="3"/>
      <c r="H2730" s="1"/>
      <c r="I2730" s="3"/>
      <c r="J2730" s="1"/>
    </row>
    <row r="2731" spans="3:10" s="8" customFormat="1" x14ac:dyDescent="0.25">
      <c r="C2731" s="3"/>
      <c r="D2731" s="1"/>
      <c r="E2731" s="1"/>
      <c r="F2731" s="1"/>
      <c r="G2731" s="3"/>
      <c r="H2731" s="1"/>
      <c r="I2731" s="3"/>
      <c r="J2731" s="1"/>
    </row>
    <row r="2732" spans="3:10" s="8" customFormat="1" x14ac:dyDescent="0.25">
      <c r="C2732" s="3"/>
      <c r="D2732" s="1"/>
      <c r="E2732" s="1"/>
      <c r="F2732" s="1"/>
      <c r="G2732" s="3"/>
      <c r="H2732" s="1"/>
      <c r="I2732" s="3"/>
      <c r="J2732" s="1"/>
    </row>
    <row r="2733" spans="3:10" s="8" customFormat="1" x14ac:dyDescent="0.25">
      <c r="C2733" s="3"/>
      <c r="D2733" s="1"/>
      <c r="E2733" s="1"/>
      <c r="F2733" s="1"/>
      <c r="G2733" s="3"/>
      <c r="H2733" s="1"/>
      <c r="I2733" s="3"/>
      <c r="J2733" s="1"/>
    </row>
    <row r="2734" spans="3:10" s="8" customFormat="1" x14ac:dyDescent="0.25">
      <c r="C2734" s="3"/>
      <c r="D2734" s="1"/>
      <c r="E2734" s="1"/>
      <c r="F2734" s="1"/>
      <c r="G2734" s="3"/>
      <c r="H2734" s="1"/>
      <c r="I2734" s="3"/>
      <c r="J2734" s="1"/>
    </row>
    <row r="2735" spans="3:10" s="8" customFormat="1" x14ac:dyDescent="0.25">
      <c r="C2735" s="3"/>
      <c r="D2735" s="1"/>
      <c r="E2735" s="1"/>
      <c r="F2735" s="1"/>
      <c r="G2735" s="3"/>
      <c r="H2735" s="1"/>
      <c r="I2735" s="3"/>
      <c r="J2735" s="1"/>
    </row>
    <row r="2736" spans="3:10" s="8" customFormat="1" x14ac:dyDescent="0.25">
      <c r="C2736" s="3"/>
      <c r="D2736" s="1"/>
      <c r="E2736" s="1"/>
      <c r="F2736" s="1"/>
      <c r="G2736" s="3"/>
      <c r="H2736" s="1"/>
      <c r="I2736" s="3"/>
      <c r="J2736" s="1"/>
    </row>
    <row r="2737" spans="3:10" s="8" customFormat="1" x14ac:dyDescent="0.25">
      <c r="C2737" s="3"/>
      <c r="D2737" s="1"/>
      <c r="E2737" s="1"/>
      <c r="F2737" s="1"/>
      <c r="G2737" s="3"/>
      <c r="H2737" s="1"/>
      <c r="I2737" s="3"/>
      <c r="J2737" s="1"/>
    </row>
    <row r="2738" spans="3:10" s="8" customFormat="1" x14ac:dyDescent="0.25">
      <c r="C2738" s="3"/>
      <c r="D2738" s="1"/>
      <c r="E2738" s="1"/>
      <c r="F2738" s="1"/>
      <c r="G2738" s="3"/>
      <c r="H2738" s="1"/>
      <c r="I2738" s="3"/>
      <c r="J2738" s="1"/>
    </row>
    <row r="2739" spans="3:10" s="8" customFormat="1" x14ac:dyDescent="0.25">
      <c r="C2739" s="3"/>
      <c r="D2739" s="1"/>
      <c r="E2739" s="1"/>
      <c r="F2739" s="1"/>
      <c r="G2739" s="3"/>
      <c r="H2739" s="1"/>
      <c r="I2739" s="3"/>
      <c r="J2739" s="1"/>
    </row>
    <row r="2740" spans="3:10" s="8" customFormat="1" x14ac:dyDescent="0.25">
      <c r="C2740" s="3"/>
      <c r="D2740" s="1"/>
      <c r="E2740" s="1"/>
      <c r="F2740" s="1"/>
      <c r="G2740" s="3"/>
      <c r="H2740" s="1"/>
      <c r="I2740" s="3"/>
      <c r="J2740" s="1"/>
    </row>
    <row r="2741" spans="3:10" s="8" customFormat="1" x14ac:dyDescent="0.25">
      <c r="C2741" s="3"/>
      <c r="D2741" s="1"/>
      <c r="E2741" s="1"/>
      <c r="F2741" s="1"/>
      <c r="G2741" s="3"/>
      <c r="H2741" s="1"/>
      <c r="I2741" s="3"/>
      <c r="J2741" s="1"/>
    </row>
    <row r="2742" spans="3:10" s="8" customFormat="1" x14ac:dyDescent="0.25">
      <c r="C2742" s="3"/>
      <c r="D2742" s="1"/>
      <c r="E2742" s="1"/>
      <c r="F2742" s="1"/>
      <c r="G2742" s="3"/>
      <c r="H2742" s="1"/>
      <c r="I2742" s="3"/>
      <c r="J2742" s="1"/>
    </row>
    <row r="2743" spans="3:10" s="8" customFormat="1" x14ac:dyDescent="0.25">
      <c r="C2743" s="3"/>
      <c r="D2743" s="1"/>
      <c r="E2743" s="1"/>
      <c r="F2743" s="1"/>
      <c r="G2743" s="3"/>
      <c r="H2743" s="1"/>
      <c r="I2743" s="3"/>
      <c r="J2743" s="1"/>
    </row>
    <row r="2744" spans="3:10" s="8" customFormat="1" x14ac:dyDescent="0.25">
      <c r="C2744" s="3"/>
      <c r="D2744" s="1"/>
      <c r="E2744" s="1"/>
      <c r="F2744" s="1"/>
      <c r="G2744" s="3"/>
      <c r="H2744" s="1"/>
      <c r="I2744" s="3"/>
      <c r="J2744" s="1"/>
    </row>
    <row r="2745" spans="3:10" s="8" customFormat="1" x14ac:dyDescent="0.25">
      <c r="C2745" s="3"/>
      <c r="D2745" s="1"/>
      <c r="E2745" s="1"/>
      <c r="F2745" s="1"/>
      <c r="G2745" s="3"/>
      <c r="H2745" s="1"/>
      <c r="I2745" s="3"/>
      <c r="J2745" s="1"/>
    </row>
    <row r="2746" spans="3:10" s="8" customFormat="1" x14ac:dyDescent="0.25">
      <c r="C2746" s="3"/>
      <c r="D2746" s="1"/>
      <c r="E2746" s="1"/>
      <c r="F2746" s="1"/>
      <c r="G2746" s="3"/>
      <c r="H2746" s="1"/>
      <c r="I2746" s="3"/>
      <c r="J2746" s="1"/>
    </row>
    <row r="2747" spans="3:10" s="8" customFormat="1" x14ac:dyDescent="0.25">
      <c r="C2747" s="3"/>
      <c r="D2747" s="1"/>
      <c r="E2747" s="1"/>
      <c r="F2747" s="1"/>
      <c r="G2747" s="3"/>
      <c r="H2747" s="1"/>
      <c r="I2747" s="3"/>
      <c r="J2747" s="1"/>
    </row>
    <row r="2748" spans="3:10" s="8" customFormat="1" x14ac:dyDescent="0.25">
      <c r="C2748" s="3"/>
      <c r="D2748" s="1"/>
      <c r="E2748" s="1"/>
      <c r="F2748" s="1"/>
      <c r="G2748" s="3"/>
      <c r="H2748" s="1"/>
      <c r="I2748" s="3"/>
      <c r="J2748" s="1"/>
    </row>
    <row r="2749" spans="3:10" s="8" customFormat="1" x14ac:dyDescent="0.25">
      <c r="C2749" s="3"/>
      <c r="D2749" s="1"/>
      <c r="E2749" s="1"/>
      <c r="F2749" s="1"/>
      <c r="G2749" s="3"/>
      <c r="H2749" s="1"/>
      <c r="I2749" s="3"/>
      <c r="J2749" s="1"/>
    </row>
    <row r="2750" spans="3:10" s="8" customFormat="1" x14ac:dyDescent="0.25">
      <c r="C2750" s="3"/>
      <c r="D2750" s="1"/>
      <c r="E2750" s="1"/>
      <c r="F2750" s="1"/>
      <c r="G2750" s="3"/>
      <c r="H2750" s="1"/>
      <c r="I2750" s="3"/>
      <c r="J2750" s="1"/>
    </row>
    <row r="2751" spans="3:10" s="8" customFormat="1" x14ac:dyDescent="0.25">
      <c r="C2751" s="3"/>
      <c r="D2751" s="1"/>
      <c r="E2751" s="1"/>
      <c r="F2751" s="1"/>
      <c r="G2751" s="3"/>
      <c r="H2751" s="1"/>
      <c r="I2751" s="3"/>
      <c r="J2751" s="1"/>
    </row>
    <row r="2752" spans="3:10" s="8" customFormat="1" x14ac:dyDescent="0.25">
      <c r="C2752" s="3"/>
      <c r="D2752" s="1"/>
      <c r="E2752" s="1"/>
      <c r="F2752" s="1"/>
      <c r="G2752" s="3"/>
      <c r="H2752" s="1"/>
      <c r="I2752" s="3"/>
      <c r="J2752" s="1"/>
    </row>
    <row r="2753" spans="3:10" s="8" customFormat="1" x14ac:dyDescent="0.25">
      <c r="C2753" s="3"/>
      <c r="D2753" s="1"/>
      <c r="E2753" s="1"/>
      <c r="F2753" s="1"/>
      <c r="G2753" s="3"/>
      <c r="H2753" s="1"/>
      <c r="I2753" s="3"/>
      <c r="J2753" s="1"/>
    </row>
    <row r="2754" spans="3:10" s="8" customFormat="1" x14ac:dyDescent="0.25">
      <c r="C2754" s="3"/>
      <c r="D2754" s="1"/>
      <c r="E2754" s="1"/>
      <c r="F2754" s="1"/>
      <c r="G2754" s="3"/>
      <c r="H2754" s="1"/>
      <c r="I2754" s="3"/>
      <c r="J2754" s="1"/>
    </row>
    <row r="2755" spans="3:10" s="8" customFormat="1" x14ac:dyDescent="0.25">
      <c r="C2755" s="3"/>
      <c r="D2755" s="1"/>
      <c r="E2755" s="1"/>
      <c r="F2755" s="1"/>
      <c r="G2755" s="3"/>
      <c r="H2755" s="1"/>
      <c r="I2755" s="3"/>
      <c r="J2755" s="1"/>
    </row>
    <row r="2756" spans="3:10" s="8" customFormat="1" x14ac:dyDescent="0.25">
      <c r="C2756" s="3"/>
      <c r="D2756" s="1"/>
      <c r="E2756" s="1"/>
      <c r="F2756" s="1"/>
      <c r="G2756" s="3"/>
      <c r="H2756" s="1"/>
      <c r="I2756" s="3"/>
      <c r="J2756" s="1"/>
    </row>
    <row r="2757" spans="3:10" s="8" customFormat="1" x14ac:dyDescent="0.25">
      <c r="C2757" s="3"/>
      <c r="D2757" s="1"/>
      <c r="E2757" s="1"/>
      <c r="F2757" s="1"/>
      <c r="G2757" s="3"/>
      <c r="H2757" s="1"/>
      <c r="I2757" s="3"/>
      <c r="J2757" s="1"/>
    </row>
    <row r="2758" spans="3:10" s="8" customFormat="1" x14ac:dyDescent="0.25">
      <c r="C2758" s="3"/>
      <c r="D2758" s="1"/>
      <c r="E2758" s="1"/>
      <c r="F2758" s="1"/>
      <c r="G2758" s="3"/>
      <c r="H2758" s="1"/>
      <c r="I2758" s="3"/>
      <c r="J2758" s="1"/>
    </row>
    <row r="2759" spans="3:10" s="8" customFormat="1" x14ac:dyDescent="0.25">
      <c r="C2759" s="3"/>
      <c r="D2759" s="1"/>
      <c r="E2759" s="1"/>
      <c r="F2759" s="1"/>
      <c r="G2759" s="3"/>
      <c r="H2759" s="1"/>
      <c r="I2759" s="3"/>
      <c r="J2759" s="1"/>
    </row>
    <row r="2760" spans="3:10" s="8" customFormat="1" x14ac:dyDescent="0.25">
      <c r="C2760" s="3"/>
      <c r="D2760" s="1"/>
      <c r="E2760" s="1"/>
      <c r="F2760" s="1"/>
      <c r="G2760" s="3"/>
      <c r="H2760" s="1"/>
      <c r="I2760" s="3"/>
      <c r="J2760" s="1"/>
    </row>
    <row r="2761" spans="3:10" s="8" customFormat="1" x14ac:dyDescent="0.25">
      <c r="C2761" s="3"/>
      <c r="D2761" s="1"/>
      <c r="E2761" s="1"/>
      <c r="F2761" s="1"/>
      <c r="G2761" s="3"/>
      <c r="H2761" s="1"/>
      <c r="I2761" s="3"/>
      <c r="J2761" s="1"/>
    </row>
    <row r="2762" spans="3:10" s="8" customFormat="1" x14ac:dyDescent="0.25">
      <c r="C2762" s="3"/>
      <c r="D2762" s="1"/>
      <c r="E2762" s="1"/>
      <c r="F2762" s="1"/>
      <c r="G2762" s="3"/>
      <c r="H2762" s="1"/>
      <c r="I2762" s="3"/>
      <c r="J2762" s="1"/>
    </row>
    <row r="2763" spans="3:10" s="8" customFormat="1" x14ac:dyDescent="0.25">
      <c r="C2763" s="3"/>
      <c r="D2763" s="1"/>
      <c r="E2763" s="1"/>
      <c r="F2763" s="1"/>
      <c r="G2763" s="3"/>
      <c r="H2763" s="1"/>
      <c r="I2763" s="3"/>
      <c r="J2763" s="1"/>
    </row>
    <row r="2764" spans="3:10" s="8" customFormat="1" x14ac:dyDescent="0.25">
      <c r="C2764" s="3"/>
      <c r="D2764" s="1"/>
      <c r="E2764" s="1"/>
      <c r="F2764" s="1"/>
      <c r="G2764" s="3"/>
      <c r="H2764" s="1"/>
      <c r="I2764" s="3"/>
      <c r="J2764" s="1"/>
    </row>
    <row r="2765" spans="3:10" s="8" customFormat="1" x14ac:dyDescent="0.25">
      <c r="C2765" s="3"/>
      <c r="D2765" s="1"/>
      <c r="E2765" s="1"/>
      <c r="F2765" s="1"/>
      <c r="G2765" s="3"/>
      <c r="H2765" s="1"/>
      <c r="I2765" s="3"/>
      <c r="J2765" s="1"/>
    </row>
    <row r="2766" spans="3:10" s="8" customFormat="1" x14ac:dyDescent="0.25">
      <c r="C2766" s="3"/>
      <c r="D2766" s="1"/>
      <c r="E2766" s="1"/>
      <c r="F2766" s="1"/>
      <c r="G2766" s="3"/>
      <c r="H2766" s="1"/>
      <c r="I2766" s="3"/>
      <c r="J2766" s="1"/>
    </row>
    <row r="2767" spans="3:10" s="8" customFormat="1" x14ac:dyDescent="0.25">
      <c r="C2767" s="3"/>
      <c r="D2767" s="1"/>
      <c r="E2767" s="1"/>
      <c r="F2767" s="1"/>
      <c r="G2767" s="3"/>
      <c r="H2767" s="1"/>
      <c r="I2767" s="3"/>
      <c r="J2767" s="1"/>
    </row>
    <row r="2768" spans="3:10" s="8" customFormat="1" x14ac:dyDescent="0.25">
      <c r="C2768" s="3"/>
      <c r="D2768" s="1"/>
      <c r="E2768" s="1"/>
      <c r="F2768" s="1"/>
      <c r="G2768" s="3"/>
      <c r="H2768" s="1"/>
      <c r="I2768" s="3"/>
      <c r="J2768" s="1"/>
    </row>
    <row r="2769" spans="3:10" s="8" customFormat="1" x14ac:dyDescent="0.25">
      <c r="C2769" s="3"/>
      <c r="D2769" s="1"/>
      <c r="E2769" s="1"/>
      <c r="F2769" s="1"/>
      <c r="G2769" s="3"/>
      <c r="H2769" s="1"/>
      <c r="I2769" s="3"/>
      <c r="J2769" s="1"/>
    </row>
    <row r="2770" spans="3:10" s="8" customFormat="1" x14ac:dyDescent="0.25">
      <c r="C2770" s="3"/>
      <c r="D2770" s="1"/>
      <c r="E2770" s="1"/>
      <c r="F2770" s="1"/>
      <c r="G2770" s="3"/>
      <c r="H2770" s="1"/>
      <c r="I2770" s="3"/>
      <c r="J2770" s="1"/>
    </row>
    <row r="2771" spans="3:10" s="8" customFormat="1" x14ac:dyDescent="0.25">
      <c r="C2771" s="3"/>
      <c r="D2771" s="1"/>
      <c r="E2771" s="1"/>
      <c r="F2771" s="1"/>
      <c r="G2771" s="3"/>
      <c r="H2771" s="1"/>
      <c r="I2771" s="3"/>
      <c r="J2771" s="1"/>
    </row>
    <row r="2772" spans="3:10" s="8" customFormat="1" x14ac:dyDescent="0.25">
      <c r="C2772" s="3"/>
      <c r="D2772" s="1"/>
      <c r="E2772" s="1"/>
      <c r="F2772" s="1"/>
      <c r="G2772" s="3"/>
      <c r="H2772" s="1"/>
      <c r="I2772" s="3"/>
      <c r="J2772" s="1"/>
    </row>
    <row r="2773" spans="3:10" s="8" customFormat="1" x14ac:dyDescent="0.25">
      <c r="C2773" s="3"/>
      <c r="D2773" s="1"/>
      <c r="E2773" s="1"/>
      <c r="F2773" s="1"/>
      <c r="G2773" s="3"/>
      <c r="H2773" s="1"/>
      <c r="I2773" s="3"/>
      <c r="J2773" s="1"/>
    </row>
    <row r="2774" spans="3:10" s="8" customFormat="1" x14ac:dyDescent="0.25">
      <c r="C2774" s="3"/>
      <c r="D2774" s="1"/>
      <c r="E2774" s="1"/>
      <c r="F2774" s="1"/>
      <c r="G2774" s="3"/>
      <c r="H2774" s="1"/>
      <c r="I2774" s="3"/>
      <c r="J2774" s="1"/>
    </row>
    <row r="2775" spans="3:10" s="8" customFormat="1" x14ac:dyDescent="0.25">
      <c r="C2775" s="3"/>
      <c r="D2775" s="1"/>
      <c r="E2775" s="1"/>
      <c r="F2775" s="1"/>
      <c r="G2775" s="3"/>
      <c r="H2775" s="1"/>
      <c r="I2775" s="3"/>
      <c r="J2775" s="1"/>
    </row>
    <row r="2776" spans="3:10" s="8" customFormat="1" x14ac:dyDescent="0.25">
      <c r="C2776" s="3"/>
      <c r="D2776" s="1"/>
      <c r="E2776" s="1"/>
      <c r="F2776" s="1"/>
      <c r="G2776" s="3"/>
      <c r="H2776" s="1"/>
      <c r="I2776" s="3"/>
      <c r="J2776" s="1"/>
    </row>
    <row r="2777" spans="3:10" s="8" customFormat="1" x14ac:dyDescent="0.25">
      <c r="C2777" s="3"/>
      <c r="D2777" s="1"/>
      <c r="E2777" s="1"/>
      <c r="F2777" s="1"/>
      <c r="G2777" s="3"/>
      <c r="H2777" s="1"/>
      <c r="I2777" s="3"/>
      <c r="J2777" s="1"/>
    </row>
    <row r="2778" spans="3:10" s="8" customFormat="1" x14ac:dyDescent="0.25">
      <c r="C2778" s="3"/>
      <c r="D2778" s="1"/>
      <c r="E2778" s="1"/>
      <c r="F2778" s="1"/>
      <c r="G2778" s="3"/>
      <c r="H2778" s="1"/>
      <c r="I2778" s="3"/>
      <c r="J2778" s="1"/>
    </row>
    <row r="2779" spans="3:10" s="8" customFormat="1" x14ac:dyDescent="0.25">
      <c r="C2779" s="3"/>
      <c r="D2779" s="1"/>
      <c r="E2779" s="1"/>
      <c r="F2779" s="1"/>
      <c r="G2779" s="3"/>
      <c r="H2779" s="1"/>
      <c r="I2779" s="3"/>
      <c r="J2779" s="1"/>
    </row>
    <row r="2780" spans="3:10" s="8" customFormat="1" x14ac:dyDescent="0.25">
      <c r="C2780" s="3"/>
      <c r="D2780" s="1"/>
      <c r="E2780" s="1"/>
      <c r="F2780" s="1"/>
      <c r="G2780" s="3"/>
      <c r="H2780" s="1"/>
      <c r="I2780" s="3"/>
      <c r="J2780" s="1"/>
    </row>
    <row r="2781" spans="3:10" s="8" customFormat="1" x14ac:dyDescent="0.25">
      <c r="C2781" s="3"/>
      <c r="D2781" s="1"/>
      <c r="E2781" s="1"/>
      <c r="F2781" s="1"/>
      <c r="G2781" s="3"/>
      <c r="H2781" s="1"/>
      <c r="I2781" s="3"/>
      <c r="J2781" s="1"/>
    </row>
    <row r="2782" spans="3:10" s="8" customFormat="1" x14ac:dyDescent="0.25">
      <c r="C2782" s="3"/>
      <c r="D2782" s="1"/>
      <c r="E2782" s="1"/>
      <c r="F2782" s="1"/>
      <c r="G2782" s="3"/>
      <c r="H2782" s="1"/>
      <c r="I2782" s="3"/>
      <c r="J2782" s="1"/>
    </row>
    <row r="2783" spans="3:10" s="8" customFormat="1" x14ac:dyDescent="0.25">
      <c r="C2783" s="3"/>
      <c r="D2783" s="1"/>
      <c r="E2783" s="1"/>
      <c r="F2783" s="1"/>
      <c r="G2783" s="3"/>
      <c r="H2783" s="1"/>
      <c r="I2783" s="3"/>
      <c r="J2783" s="1"/>
    </row>
    <row r="2784" spans="3:10" s="8" customFormat="1" x14ac:dyDescent="0.25">
      <c r="C2784" s="3"/>
      <c r="D2784" s="1"/>
      <c r="E2784" s="1"/>
      <c r="F2784" s="1"/>
      <c r="G2784" s="3"/>
      <c r="H2784" s="1"/>
      <c r="I2784" s="3"/>
      <c r="J2784" s="1"/>
    </row>
    <row r="2785" spans="3:10" s="8" customFormat="1" x14ac:dyDescent="0.25">
      <c r="C2785" s="3"/>
      <c r="D2785" s="1"/>
      <c r="E2785" s="1"/>
      <c r="F2785" s="1"/>
      <c r="G2785" s="3"/>
      <c r="H2785" s="1"/>
      <c r="I2785" s="3"/>
      <c r="J2785" s="1"/>
    </row>
    <row r="2786" spans="3:10" s="8" customFormat="1" x14ac:dyDescent="0.25">
      <c r="C2786" s="3"/>
      <c r="D2786" s="1"/>
      <c r="E2786" s="1"/>
      <c r="F2786" s="1"/>
      <c r="G2786" s="3"/>
      <c r="H2786" s="1"/>
      <c r="I2786" s="3"/>
      <c r="J2786" s="1"/>
    </row>
    <row r="2787" spans="3:10" s="8" customFormat="1" x14ac:dyDescent="0.25">
      <c r="C2787" s="3"/>
      <c r="D2787" s="1"/>
      <c r="E2787" s="1"/>
      <c r="F2787" s="1"/>
      <c r="G2787" s="3"/>
      <c r="H2787" s="1"/>
      <c r="I2787" s="3"/>
      <c r="J2787" s="1"/>
    </row>
    <row r="2788" spans="3:10" s="8" customFormat="1" x14ac:dyDescent="0.25">
      <c r="C2788" s="3"/>
      <c r="D2788" s="1"/>
      <c r="E2788" s="1"/>
      <c r="F2788" s="1"/>
      <c r="G2788" s="3"/>
      <c r="H2788" s="1"/>
      <c r="I2788" s="3"/>
      <c r="J2788" s="1"/>
    </row>
    <row r="2789" spans="3:10" s="8" customFormat="1" x14ac:dyDescent="0.25">
      <c r="C2789" s="3"/>
      <c r="D2789" s="1"/>
      <c r="E2789" s="1"/>
      <c r="F2789" s="1"/>
      <c r="G2789" s="3"/>
      <c r="H2789" s="1"/>
      <c r="I2789" s="3"/>
      <c r="J2789" s="1"/>
    </row>
    <row r="2790" spans="3:10" s="8" customFormat="1" x14ac:dyDescent="0.25">
      <c r="C2790" s="3"/>
      <c r="D2790" s="1"/>
      <c r="E2790" s="1"/>
      <c r="F2790" s="1"/>
      <c r="G2790" s="3"/>
      <c r="H2790" s="1"/>
      <c r="I2790" s="3"/>
      <c r="J2790" s="1"/>
    </row>
    <row r="2791" spans="3:10" s="8" customFormat="1" x14ac:dyDescent="0.25">
      <c r="C2791" s="3"/>
      <c r="D2791" s="1"/>
      <c r="E2791" s="1"/>
      <c r="F2791" s="1"/>
      <c r="G2791" s="3"/>
      <c r="H2791" s="1"/>
      <c r="I2791" s="3"/>
      <c r="J2791" s="1"/>
    </row>
    <row r="2792" spans="3:10" s="8" customFormat="1" x14ac:dyDescent="0.25">
      <c r="C2792" s="3"/>
      <c r="D2792" s="1"/>
      <c r="E2792" s="1"/>
      <c r="F2792" s="1"/>
      <c r="G2792" s="3"/>
      <c r="H2792" s="1"/>
      <c r="I2792" s="3"/>
      <c r="J2792" s="1"/>
    </row>
    <row r="2793" spans="3:10" s="8" customFormat="1" x14ac:dyDescent="0.25">
      <c r="C2793" s="3"/>
      <c r="D2793" s="1"/>
      <c r="E2793" s="1"/>
      <c r="F2793" s="1"/>
      <c r="G2793" s="3"/>
      <c r="H2793" s="1"/>
      <c r="I2793" s="3"/>
      <c r="J2793" s="1"/>
    </row>
    <row r="2794" spans="3:10" s="8" customFormat="1" x14ac:dyDescent="0.25">
      <c r="C2794" s="3"/>
      <c r="D2794" s="1"/>
      <c r="E2794" s="1"/>
      <c r="F2794" s="1"/>
      <c r="G2794" s="3"/>
      <c r="H2794" s="1"/>
      <c r="I2794" s="3"/>
      <c r="J2794" s="1"/>
    </row>
    <row r="2795" spans="3:10" s="8" customFormat="1" x14ac:dyDescent="0.25">
      <c r="C2795" s="3"/>
      <c r="D2795" s="1"/>
      <c r="E2795" s="1"/>
      <c r="F2795" s="1"/>
      <c r="G2795" s="3"/>
      <c r="H2795" s="1"/>
      <c r="I2795" s="3"/>
      <c r="J2795" s="1"/>
    </row>
    <row r="2796" spans="3:10" s="8" customFormat="1" x14ac:dyDescent="0.25">
      <c r="C2796" s="3"/>
      <c r="D2796" s="1"/>
      <c r="E2796" s="1"/>
      <c r="F2796" s="1"/>
      <c r="G2796" s="3"/>
      <c r="H2796" s="1"/>
      <c r="I2796" s="3"/>
      <c r="J2796" s="1"/>
    </row>
    <row r="2797" spans="3:10" s="8" customFormat="1" x14ac:dyDescent="0.25">
      <c r="C2797" s="3"/>
      <c r="D2797" s="1"/>
      <c r="E2797" s="1"/>
      <c r="F2797" s="1"/>
      <c r="G2797" s="3"/>
      <c r="H2797" s="1"/>
      <c r="I2797" s="3"/>
      <c r="J2797" s="1"/>
    </row>
    <row r="2798" spans="3:10" s="8" customFormat="1" x14ac:dyDescent="0.25">
      <c r="C2798" s="3"/>
      <c r="D2798" s="1"/>
      <c r="E2798" s="1"/>
      <c r="F2798" s="1"/>
      <c r="G2798" s="3"/>
      <c r="H2798" s="1"/>
      <c r="I2798" s="3"/>
      <c r="J2798" s="1"/>
    </row>
    <row r="2799" spans="3:10" s="8" customFormat="1" x14ac:dyDescent="0.25">
      <c r="C2799" s="3"/>
      <c r="D2799" s="1"/>
      <c r="E2799" s="1"/>
      <c r="F2799" s="1"/>
      <c r="G2799" s="3"/>
      <c r="H2799" s="1"/>
      <c r="I2799" s="3"/>
      <c r="J2799" s="1"/>
    </row>
    <row r="2800" spans="3:10" s="8" customFormat="1" x14ac:dyDescent="0.25">
      <c r="C2800" s="3"/>
      <c r="D2800" s="1"/>
      <c r="E2800" s="1"/>
      <c r="F2800" s="1"/>
      <c r="G2800" s="3"/>
      <c r="H2800" s="1"/>
      <c r="I2800" s="3"/>
      <c r="J2800" s="1"/>
    </row>
    <row r="2801" spans="3:10" s="8" customFormat="1" x14ac:dyDescent="0.25">
      <c r="C2801" s="3"/>
      <c r="D2801" s="1"/>
      <c r="E2801" s="1"/>
      <c r="F2801" s="1"/>
      <c r="G2801" s="3"/>
      <c r="H2801" s="1"/>
      <c r="I2801" s="3"/>
      <c r="J2801" s="1"/>
    </row>
    <row r="2802" spans="3:10" s="8" customFormat="1" x14ac:dyDescent="0.25">
      <c r="C2802" s="3"/>
      <c r="D2802" s="1"/>
      <c r="E2802" s="1"/>
      <c r="F2802" s="1"/>
      <c r="G2802" s="3"/>
      <c r="H2802" s="1"/>
      <c r="I2802" s="3"/>
      <c r="J2802" s="1"/>
    </row>
    <row r="2803" spans="3:10" s="8" customFormat="1" x14ac:dyDescent="0.25">
      <c r="C2803" s="3"/>
      <c r="D2803" s="1"/>
      <c r="E2803" s="1"/>
      <c r="F2803" s="1"/>
      <c r="G2803" s="3"/>
      <c r="H2803" s="1"/>
      <c r="I2803" s="3"/>
      <c r="J2803" s="1"/>
    </row>
    <row r="2804" spans="3:10" s="8" customFormat="1" x14ac:dyDescent="0.25">
      <c r="C2804" s="3"/>
      <c r="D2804" s="1"/>
      <c r="E2804" s="1"/>
      <c r="F2804" s="1"/>
      <c r="G2804" s="3"/>
      <c r="H2804" s="1"/>
      <c r="I2804" s="3"/>
      <c r="J2804" s="1"/>
    </row>
    <row r="2805" spans="3:10" s="8" customFormat="1" x14ac:dyDescent="0.25">
      <c r="C2805" s="3"/>
      <c r="D2805" s="1"/>
      <c r="E2805" s="1"/>
      <c r="F2805" s="1"/>
      <c r="G2805" s="3"/>
      <c r="H2805" s="1"/>
      <c r="I2805" s="3"/>
      <c r="J2805" s="1"/>
    </row>
    <row r="2806" spans="3:10" s="8" customFormat="1" x14ac:dyDescent="0.25">
      <c r="C2806" s="3"/>
      <c r="D2806" s="1"/>
      <c r="E2806" s="1"/>
      <c r="F2806" s="1"/>
      <c r="G2806" s="3"/>
      <c r="H2806" s="1"/>
      <c r="I2806" s="3"/>
      <c r="J2806" s="1"/>
    </row>
    <row r="2807" spans="3:10" s="8" customFormat="1" x14ac:dyDescent="0.25">
      <c r="C2807" s="3"/>
      <c r="D2807" s="1"/>
      <c r="E2807" s="1"/>
      <c r="F2807" s="1"/>
      <c r="G2807" s="3"/>
      <c r="H2807" s="1"/>
      <c r="I2807" s="3"/>
      <c r="J2807" s="1"/>
    </row>
    <row r="2808" spans="3:10" s="8" customFormat="1" x14ac:dyDescent="0.25">
      <c r="C2808" s="3"/>
      <c r="D2808" s="1"/>
      <c r="E2808" s="1"/>
      <c r="F2808" s="1"/>
      <c r="G2808" s="3"/>
      <c r="H2808" s="1"/>
      <c r="I2808" s="3"/>
      <c r="J2808" s="1"/>
    </row>
    <row r="2809" spans="3:10" s="8" customFormat="1" x14ac:dyDescent="0.25">
      <c r="C2809" s="3"/>
      <c r="D2809" s="1"/>
      <c r="E2809" s="1"/>
      <c r="F2809" s="1"/>
      <c r="G2809" s="3"/>
      <c r="H2809" s="1"/>
      <c r="I2809" s="3"/>
      <c r="J2809" s="1"/>
    </row>
    <row r="2810" spans="3:10" s="8" customFormat="1" x14ac:dyDescent="0.25">
      <c r="C2810" s="3"/>
      <c r="D2810" s="1"/>
      <c r="E2810" s="1"/>
      <c r="F2810" s="1"/>
      <c r="G2810" s="3"/>
      <c r="H2810" s="1"/>
      <c r="I2810" s="3"/>
      <c r="J2810" s="1"/>
    </row>
    <row r="2811" spans="3:10" s="8" customFormat="1" x14ac:dyDescent="0.25">
      <c r="C2811" s="3"/>
      <c r="D2811" s="1"/>
      <c r="E2811" s="1"/>
      <c r="F2811" s="1"/>
      <c r="G2811" s="3"/>
      <c r="H2811" s="1"/>
      <c r="I2811" s="3"/>
      <c r="J2811" s="1"/>
    </row>
    <row r="2812" spans="3:10" s="8" customFormat="1" x14ac:dyDescent="0.25">
      <c r="C2812" s="3"/>
      <c r="D2812" s="1"/>
      <c r="E2812" s="1"/>
      <c r="F2812" s="1"/>
      <c r="G2812" s="3"/>
      <c r="H2812" s="1"/>
      <c r="I2812" s="3"/>
      <c r="J2812" s="1"/>
    </row>
    <row r="2813" spans="3:10" s="8" customFormat="1" x14ac:dyDescent="0.25">
      <c r="C2813" s="3"/>
      <c r="D2813" s="1"/>
      <c r="E2813" s="1"/>
      <c r="F2813" s="1"/>
      <c r="G2813" s="3"/>
      <c r="H2813" s="1"/>
      <c r="I2813" s="3"/>
      <c r="J2813" s="1"/>
    </row>
    <row r="2814" spans="3:10" s="8" customFormat="1" x14ac:dyDescent="0.25">
      <c r="C2814" s="3"/>
      <c r="D2814" s="1"/>
      <c r="E2814" s="1"/>
      <c r="F2814" s="1"/>
      <c r="G2814" s="3"/>
      <c r="H2814" s="1"/>
      <c r="I2814" s="3"/>
      <c r="J2814" s="1"/>
    </row>
    <row r="2815" spans="3:10" s="8" customFormat="1" x14ac:dyDescent="0.25">
      <c r="C2815" s="3"/>
      <c r="D2815" s="1"/>
      <c r="E2815" s="1"/>
      <c r="F2815" s="1"/>
      <c r="G2815" s="3"/>
      <c r="H2815" s="1"/>
      <c r="I2815" s="3"/>
      <c r="J2815" s="1"/>
    </row>
    <row r="2816" spans="3:10" s="8" customFormat="1" x14ac:dyDescent="0.25">
      <c r="C2816" s="3"/>
      <c r="D2816" s="1"/>
      <c r="E2816" s="1"/>
      <c r="F2816" s="1"/>
      <c r="G2816" s="3"/>
      <c r="H2816" s="1"/>
      <c r="I2816" s="3"/>
      <c r="J2816" s="1"/>
    </row>
    <row r="2817" spans="3:10" s="8" customFormat="1" x14ac:dyDescent="0.25">
      <c r="C2817" s="3"/>
      <c r="D2817" s="1"/>
      <c r="E2817" s="1"/>
      <c r="F2817" s="1"/>
      <c r="G2817" s="3"/>
      <c r="H2817" s="1"/>
      <c r="I2817" s="3"/>
      <c r="J2817" s="1"/>
    </row>
    <row r="2818" spans="3:10" s="8" customFormat="1" x14ac:dyDescent="0.25">
      <c r="C2818" s="3"/>
      <c r="D2818" s="1"/>
      <c r="E2818" s="1"/>
      <c r="F2818" s="1"/>
      <c r="G2818" s="3"/>
      <c r="H2818" s="1"/>
      <c r="I2818" s="3"/>
      <c r="J2818" s="1"/>
    </row>
    <row r="2819" spans="3:10" s="8" customFormat="1" x14ac:dyDescent="0.25">
      <c r="C2819" s="3"/>
      <c r="D2819" s="1"/>
      <c r="E2819" s="1"/>
      <c r="F2819" s="1"/>
      <c r="G2819" s="3"/>
      <c r="H2819" s="1"/>
      <c r="I2819" s="3"/>
      <c r="J2819" s="1"/>
    </row>
    <row r="2820" spans="3:10" s="8" customFormat="1" x14ac:dyDescent="0.25">
      <c r="C2820" s="3"/>
      <c r="D2820" s="1"/>
      <c r="E2820" s="1"/>
      <c r="F2820" s="1"/>
      <c r="G2820" s="3"/>
      <c r="H2820" s="1"/>
      <c r="I2820" s="3"/>
      <c r="J2820" s="1"/>
    </row>
    <row r="2821" spans="3:10" s="8" customFormat="1" x14ac:dyDescent="0.25">
      <c r="C2821" s="3"/>
      <c r="D2821" s="1"/>
      <c r="E2821" s="1"/>
      <c r="F2821" s="1"/>
      <c r="G2821" s="3"/>
      <c r="H2821" s="1"/>
      <c r="I2821" s="3"/>
      <c r="J2821" s="1"/>
    </row>
    <row r="2822" spans="3:10" s="8" customFormat="1" x14ac:dyDescent="0.25">
      <c r="C2822" s="3"/>
      <c r="D2822" s="1"/>
      <c r="E2822" s="1"/>
      <c r="F2822" s="1"/>
      <c r="G2822" s="3"/>
      <c r="H2822" s="1"/>
      <c r="I2822" s="3"/>
      <c r="J2822" s="1"/>
    </row>
    <row r="2823" spans="3:10" s="8" customFormat="1" x14ac:dyDescent="0.25">
      <c r="C2823" s="3"/>
      <c r="D2823" s="1"/>
      <c r="E2823" s="1"/>
      <c r="F2823" s="1"/>
      <c r="G2823" s="3"/>
      <c r="H2823" s="1"/>
      <c r="I2823" s="3"/>
      <c r="J2823" s="1"/>
    </row>
    <row r="2824" spans="3:10" s="8" customFormat="1" x14ac:dyDescent="0.25">
      <c r="C2824" s="3"/>
      <c r="D2824" s="1"/>
      <c r="E2824" s="1"/>
      <c r="F2824" s="1"/>
      <c r="G2824" s="3"/>
      <c r="H2824" s="1"/>
      <c r="I2824" s="3"/>
      <c r="J2824" s="1"/>
    </row>
    <row r="2825" spans="3:10" s="8" customFormat="1" x14ac:dyDescent="0.25">
      <c r="C2825" s="3"/>
      <c r="D2825" s="1"/>
      <c r="E2825" s="1"/>
      <c r="F2825" s="1"/>
      <c r="G2825" s="3"/>
      <c r="H2825" s="1"/>
      <c r="I2825" s="3"/>
      <c r="J2825" s="1"/>
    </row>
    <row r="2826" spans="3:10" s="8" customFormat="1" x14ac:dyDescent="0.25">
      <c r="C2826" s="3"/>
      <c r="D2826" s="1"/>
      <c r="E2826" s="1"/>
      <c r="F2826" s="1"/>
      <c r="G2826" s="3"/>
      <c r="H2826" s="1"/>
      <c r="I2826" s="3"/>
      <c r="J2826" s="1"/>
    </row>
    <row r="2827" spans="3:10" s="8" customFormat="1" x14ac:dyDescent="0.25">
      <c r="C2827" s="3"/>
      <c r="D2827" s="1"/>
      <c r="E2827" s="1"/>
      <c r="F2827" s="1"/>
      <c r="G2827" s="3"/>
      <c r="H2827" s="1"/>
      <c r="I2827" s="3"/>
      <c r="J2827" s="1"/>
    </row>
    <row r="2828" spans="3:10" s="8" customFormat="1" x14ac:dyDescent="0.25">
      <c r="C2828" s="3"/>
      <c r="D2828" s="1"/>
      <c r="E2828" s="1"/>
      <c r="F2828" s="1"/>
      <c r="G2828" s="3"/>
      <c r="H2828" s="1"/>
      <c r="I2828" s="3"/>
      <c r="J2828" s="1"/>
    </row>
    <row r="2829" spans="3:10" s="8" customFormat="1" x14ac:dyDescent="0.25">
      <c r="C2829" s="3"/>
      <c r="D2829" s="1"/>
      <c r="E2829" s="1"/>
      <c r="F2829" s="1"/>
      <c r="G2829" s="3"/>
      <c r="H2829" s="1"/>
      <c r="I2829" s="3"/>
      <c r="J2829" s="1"/>
    </row>
    <row r="2830" spans="3:10" s="8" customFormat="1" x14ac:dyDescent="0.25">
      <c r="C2830" s="3"/>
      <c r="D2830" s="1"/>
      <c r="E2830" s="1"/>
      <c r="F2830" s="1"/>
      <c r="G2830" s="3"/>
      <c r="H2830" s="1"/>
      <c r="I2830" s="3"/>
      <c r="J2830" s="1"/>
    </row>
    <row r="2831" spans="3:10" s="8" customFormat="1" x14ac:dyDescent="0.25">
      <c r="C2831" s="3"/>
      <c r="D2831" s="1"/>
      <c r="E2831" s="1"/>
      <c r="F2831" s="1"/>
      <c r="G2831" s="3"/>
      <c r="H2831" s="1"/>
      <c r="I2831" s="3"/>
      <c r="J2831" s="1"/>
    </row>
    <row r="2832" spans="3:10" s="8" customFormat="1" x14ac:dyDescent="0.25">
      <c r="C2832" s="3"/>
      <c r="D2832" s="1"/>
      <c r="E2832" s="1"/>
      <c r="F2832" s="1"/>
      <c r="G2832" s="3"/>
      <c r="H2832" s="1"/>
      <c r="I2832" s="3"/>
      <c r="J2832" s="1"/>
    </row>
    <row r="2833" spans="3:10" s="8" customFormat="1" x14ac:dyDescent="0.25">
      <c r="C2833" s="3"/>
      <c r="D2833" s="1"/>
      <c r="E2833" s="1"/>
      <c r="F2833" s="1"/>
      <c r="G2833" s="3"/>
      <c r="H2833" s="1"/>
      <c r="I2833" s="3"/>
      <c r="J2833" s="1"/>
    </row>
    <row r="2834" spans="3:10" s="8" customFormat="1" x14ac:dyDescent="0.25">
      <c r="C2834" s="3"/>
      <c r="D2834" s="1"/>
      <c r="E2834" s="1"/>
      <c r="F2834" s="1"/>
      <c r="G2834" s="3"/>
      <c r="H2834" s="1"/>
      <c r="I2834" s="3"/>
      <c r="J2834" s="1"/>
    </row>
    <row r="2835" spans="3:10" s="8" customFormat="1" x14ac:dyDescent="0.25">
      <c r="C2835" s="3"/>
      <c r="D2835" s="1"/>
      <c r="E2835" s="1"/>
      <c r="F2835" s="1"/>
      <c r="G2835" s="3"/>
      <c r="H2835" s="1"/>
      <c r="I2835" s="3"/>
      <c r="J2835" s="1"/>
    </row>
    <row r="2836" spans="3:10" s="8" customFormat="1" x14ac:dyDescent="0.25">
      <c r="C2836" s="3"/>
      <c r="D2836" s="1"/>
      <c r="E2836" s="1"/>
      <c r="F2836" s="1"/>
      <c r="G2836" s="3"/>
      <c r="H2836" s="1"/>
      <c r="I2836" s="3"/>
      <c r="J2836" s="1"/>
    </row>
    <row r="2837" spans="3:10" s="8" customFormat="1" x14ac:dyDescent="0.25">
      <c r="C2837" s="3"/>
      <c r="D2837" s="1"/>
      <c r="E2837" s="1"/>
      <c r="F2837" s="1"/>
      <c r="G2837" s="3"/>
      <c r="H2837" s="1"/>
      <c r="I2837" s="3"/>
      <c r="J2837" s="1"/>
    </row>
    <row r="2838" spans="3:10" s="8" customFormat="1" x14ac:dyDescent="0.25">
      <c r="C2838" s="3"/>
      <c r="D2838" s="1"/>
      <c r="E2838" s="1"/>
      <c r="F2838" s="1"/>
      <c r="G2838" s="3"/>
      <c r="H2838" s="1"/>
      <c r="I2838" s="3"/>
      <c r="J2838" s="1"/>
    </row>
    <row r="2839" spans="3:10" s="8" customFormat="1" x14ac:dyDescent="0.25">
      <c r="C2839" s="3"/>
      <c r="D2839" s="1"/>
      <c r="E2839" s="1"/>
      <c r="F2839" s="1"/>
      <c r="G2839" s="3"/>
      <c r="H2839" s="1"/>
      <c r="I2839" s="3"/>
      <c r="J2839" s="1"/>
    </row>
    <row r="2840" spans="3:10" s="8" customFormat="1" x14ac:dyDescent="0.25">
      <c r="C2840" s="3"/>
      <c r="D2840" s="1"/>
      <c r="E2840" s="1"/>
      <c r="F2840" s="1"/>
      <c r="G2840" s="3"/>
      <c r="H2840" s="1"/>
      <c r="I2840" s="3"/>
      <c r="J2840" s="1"/>
    </row>
    <row r="2841" spans="3:10" s="8" customFormat="1" x14ac:dyDescent="0.25">
      <c r="C2841" s="3"/>
      <c r="D2841" s="1"/>
      <c r="E2841" s="1"/>
      <c r="F2841" s="1"/>
      <c r="G2841" s="3"/>
      <c r="H2841" s="1"/>
      <c r="I2841" s="3"/>
      <c r="J2841" s="1"/>
    </row>
    <row r="2842" spans="3:10" s="8" customFormat="1" x14ac:dyDescent="0.25">
      <c r="C2842" s="3"/>
      <c r="D2842" s="1"/>
      <c r="E2842" s="1"/>
      <c r="F2842" s="1"/>
      <c r="G2842" s="3"/>
      <c r="H2842" s="1"/>
      <c r="I2842" s="3"/>
      <c r="J2842" s="1"/>
    </row>
    <row r="2843" spans="3:10" s="8" customFormat="1" x14ac:dyDescent="0.25">
      <c r="C2843" s="3"/>
      <c r="D2843" s="1"/>
      <c r="E2843" s="1"/>
      <c r="F2843" s="1"/>
      <c r="G2843" s="3"/>
      <c r="H2843" s="1"/>
      <c r="I2843" s="3"/>
      <c r="J2843" s="1"/>
    </row>
    <row r="2844" spans="3:10" s="8" customFormat="1" x14ac:dyDescent="0.25">
      <c r="C2844" s="3"/>
      <c r="D2844" s="1"/>
      <c r="E2844" s="1"/>
      <c r="F2844" s="1"/>
      <c r="G2844" s="3"/>
      <c r="H2844" s="1"/>
      <c r="I2844" s="3"/>
      <c r="J2844" s="1"/>
    </row>
    <row r="2845" spans="3:10" s="8" customFormat="1" x14ac:dyDescent="0.25">
      <c r="C2845" s="3"/>
      <c r="D2845" s="1"/>
      <c r="E2845" s="1"/>
      <c r="F2845" s="1"/>
      <c r="G2845" s="3"/>
      <c r="H2845" s="1"/>
      <c r="I2845" s="3"/>
      <c r="J2845" s="1"/>
    </row>
    <row r="2846" spans="3:10" s="8" customFormat="1" x14ac:dyDescent="0.25">
      <c r="C2846" s="3"/>
      <c r="D2846" s="1"/>
      <c r="E2846" s="1"/>
      <c r="F2846" s="1"/>
      <c r="G2846" s="3"/>
      <c r="H2846" s="1"/>
      <c r="I2846" s="3"/>
      <c r="J2846" s="1"/>
    </row>
    <row r="2847" spans="3:10" s="8" customFormat="1" x14ac:dyDescent="0.25">
      <c r="C2847" s="3"/>
      <c r="D2847" s="1"/>
      <c r="E2847" s="1"/>
      <c r="F2847" s="1"/>
      <c r="G2847" s="3"/>
      <c r="H2847" s="1"/>
      <c r="I2847" s="3"/>
      <c r="J2847" s="1"/>
    </row>
    <row r="2848" spans="3:10" s="8" customFormat="1" x14ac:dyDescent="0.25">
      <c r="C2848" s="3"/>
      <c r="D2848" s="1"/>
      <c r="E2848" s="1"/>
      <c r="F2848" s="1"/>
      <c r="G2848" s="3"/>
      <c r="H2848" s="1"/>
      <c r="I2848" s="3"/>
      <c r="J2848" s="1"/>
    </row>
    <row r="2849" spans="3:10" s="8" customFormat="1" x14ac:dyDescent="0.25">
      <c r="C2849" s="3"/>
      <c r="D2849" s="1"/>
      <c r="E2849" s="1"/>
      <c r="F2849" s="1"/>
      <c r="G2849" s="3"/>
      <c r="H2849" s="1"/>
      <c r="I2849" s="3"/>
      <c r="J2849" s="1"/>
    </row>
    <row r="2850" spans="3:10" s="8" customFormat="1" x14ac:dyDescent="0.25">
      <c r="C2850" s="3"/>
      <c r="D2850" s="1"/>
      <c r="E2850" s="1"/>
      <c r="F2850" s="1"/>
      <c r="G2850" s="3"/>
      <c r="H2850" s="1"/>
      <c r="I2850" s="3"/>
      <c r="J2850" s="1"/>
    </row>
    <row r="2851" spans="3:10" s="8" customFormat="1" x14ac:dyDescent="0.25">
      <c r="C2851" s="3"/>
      <c r="D2851" s="1"/>
      <c r="E2851" s="1"/>
      <c r="F2851" s="1"/>
      <c r="G2851" s="3"/>
      <c r="H2851" s="1"/>
      <c r="I2851" s="3"/>
      <c r="J2851" s="1"/>
    </row>
    <row r="2852" spans="3:10" s="8" customFormat="1" x14ac:dyDescent="0.25">
      <c r="C2852" s="3"/>
      <c r="D2852" s="1"/>
      <c r="E2852" s="1"/>
      <c r="F2852" s="1"/>
      <c r="G2852" s="3"/>
      <c r="H2852" s="1"/>
      <c r="I2852" s="3"/>
      <c r="J2852" s="1"/>
    </row>
    <row r="2853" spans="3:10" s="8" customFormat="1" x14ac:dyDescent="0.25">
      <c r="C2853" s="3"/>
      <c r="D2853" s="1"/>
      <c r="E2853" s="1"/>
      <c r="F2853" s="1"/>
      <c r="G2853" s="3"/>
      <c r="H2853" s="1"/>
      <c r="I2853" s="3"/>
      <c r="J2853" s="1"/>
    </row>
    <row r="2854" spans="3:10" s="8" customFormat="1" x14ac:dyDescent="0.25">
      <c r="C2854" s="3"/>
      <c r="D2854" s="1"/>
      <c r="E2854" s="1"/>
      <c r="F2854" s="1"/>
      <c r="G2854" s="3"/>
      <c r="H2854" s="1"/>
      <c r="I2854" s="3"/>
      <c r="J2854" s="1"/>
    </row>
    <row r="2855" spans="3:10" s="8" customFormat="1" x14ac:dyDescent="0.25">
      <c r="C2855" s="3"/>
      <c r="D2855" s="1"/>
      <c r="E2855" s="1"/>
      <c r="F2855" s="1"/>
      <c r="G2855" s="3"/>
      <c r="H2855" s="1"/>
      <c r="I2855" s="3"/>
      <c r="J2855" s="1"/>
    </row>
    <row r="2856" spans="3:10" s="8" customFormat="1" x14ac:dyDescent="0.25">
      <c r="C2856" s="3"/>
      <c r="D2856" s="1"/>
      <c r="E2856" s="1"/>
      <c r="F2856" s="1"/>
      <c r="G2856" s="3"/>
      <c r="H2856" s="1"/>
      <c r="I2856" s="3"/>
      <c r="J2856" s="1"/>
    </row>
    <row r="2857" spans="3:10" s="8" customFormat="1" x14ac:dyDescent="0.25">
      <c r="C2857" s="3"/>
      <c r="D2857" s="1"/>
      <c r="E2857" s="1"/>
      <c r="F2857" s="1"/>
      <c r="G2857" s="3"/>
      <c r="H2857" s="1"/>
      <c r="I2857" s="3"/>
      <c r="J2857" s="1"/>
    </row>
    <row r="2858" spans="3:10" s="8" customFormat="1" x14ac:dyDescent="0.25">
      <c r="C2858" s="3"/>
      <c r="D2858" s="1"/>
      <c r="E2858" s="1"/>
      <c r="F2858" s="1"/>
      <c r="G2858" s="3"/>
      <c r="H2858" s="1"/>
      <c r="I2858" s="3"/>
      <c r="J2858" s="1"/>
    </row>
    <row r="2859" spans="3:10" s="8" customFormat="1" x14ac:dyDescent="0.25">
      <c r="C2859" s="3"/>
      <c r="D2859" s="1"/>
      <c r="E2859" s="1"/>
      <c r="F2859" s="1"/>
      <c r="G2859" s="3"/>
      <c r="H2859" s="1"/>
      <c r="I2859" s="3"/>
      <c r="J2859" s="1"/>
    </row>
    <row r="2860" spans="3:10" s="8" customFormat="1" x14ac:dyDescent="0.25">
      <c r="C2860" s="3"/>
      <c r="D2860" s="1"/>
      <c r="E2860" s="1"/>
      <c r="F2860" s="1"/>
      <c r="G2860" s="3"/>
      <c r="H2860" s="1"/>
      <c r="I2860" s="3"/>
      <c r="J2860" s="1"/>
    </row>
    <row r="2861" spans="3:10" s="8" customFormat="1" x14ac:dyDescent="0.25">
      <c r="C2861" s="3"/>
      <c r="D2861" s="1"/>
      <c r="E2861" s="1"/>
      <c r="F2861" s="1"/>
      <c r="G2861" s="3"/>
      <c r="H2861" s="1"/>
      <c r="I2861" s="3"/>
      <c r="J2861" s="1"/>
    </row>
    <row r="2862" spans="3:10" s="8" customFormat="1" x14ac:dyDescent="0.25">
      <c r="C2862" s="3"/>
      <c r="D2862" s="1"/>
      <c r="E2862" s="1"/>
      <c r="F2862" s="1"/>
      <c r="G2862" s="3"/>
      <c r="H2862" s="1"/>
      <c r="I2862" s="3"/>
      <c r="J2862" s="1"/>
    </row>
    <row r="2863" spans="3:10" s="8" customFormat="1" x14ac:dyDescent="0.25">
      <c r="C2863" s="3"/>
      <c r="D2863" s="1"/>
      <c r="E2863" s="1"/>
      <c r="F2863" s="1"/>
      <c r="G2863" s="3"/>
      <c r="H2863" s="1"/>
      <c r="I2863" s="3"/>
      <c r="J2863" s="1"/>
    </row>
    <row r="2864" spans="3:10" s="8" customFormat="1" x14ac:dyDescent="0.25">
      <c r="C2864" s="3"/>
      <c r="D2864" s="1"/>
      <c r="E2864" s="1"/>
      <c r="F2864" s="1"/>
      <c r="G2864" s="3"/>
      <c r="H2864" s="1"/>
      <c r="I2864" s="3"/>
      <c r="J2864" s="1"/>
    </row>
    <row r="2865" spans="3:10" s="8" customFormat="1" x14ac:dyDescent="0.25">
      <c r="C2865" s="3"/>
      <c r="D2865" s="1"/>
      <c r="E2865" s="1"/>
      <c r="F2865" s="1"/>
      <c r="G2865" s="3"/>
      <c r="H2865" s="1"/>
      <c r="I2865" s="3"/>
      <c r="J2865" s="1"/>
    </row>
    <row r="2866" spans="3:10" s="8" customFormat="1" x14ac:dyDescent="0.25">
      <c r="C2866" s="3"/>
      <c r="D2866" s="1"/>
      <c r="E2866" s="1"/>
      <c r="F2866" s="1"/>
      <c r="G2866" s="3"/>
      <c r="H2866" s="1"/>
      <c r="I2866" s="3"/>
      <c r="J2866" s="1"/>
    </row>
    <row r="2867" spans="3:10" s="8" customFormat="1" x14ac:dyDescent="0.25">
      <c r="C2867" s="3"/>
      <c r="D2867" s="1"/>
      <c r="E2867" s="1"/>
      <c r="F2867" s="1"/>
      <c r="G2867" s="3"/>
      <c r="H2867" s="1"/>
      <c r="I2867" s="3"/>
      <c r="J2867" s="1"/>
    </row>
    <row r="2868" spans="3:10" s="8" customFormat="1" x14ac:dyDescent="0.25">
      <c r="C2868" s="3"/>
      <c r="D2868" s="1"/>
      <c r="E2868" s="1"/>
      <c r="F2868" s="1"/>
      <c r="G2868" s="3"/>
      <c r="H2868" s="1"/>
      <c r="I2868" s="3"/>
      <c r="J2868" s="1"/>
    </row>
    <row r="2869" spans="3:10" s="8" customFormat="1" x14ac:dyDescent="0.25">
      <c r="C2869" s="3"/>
      <c r="D2869" s="1"/>
      <c r="E2869" s="1"/>
      <c r="F2869" s="1"/>
      <c r="G2869" s="3"/>
      <c r="H2869" s="1"/>
      <c r="I2869" s="3"/>
      <c r="J2869" s="1"/>
    </row>
    <row r="2870" spans="3:10" s="8" customFormat="1" x14ac:dyDescent="0.25">
      <c r="C2870" s="3"/>
      <c r="D2870" s="1"/>
      <c r="E2870" s="1"/>
      <c r="F2870" s="1"/>
      <c r="G2870" s="3"/>
      <c r="H2870" s="1"/>
      <c r="I2870" s="3"/>
      <c r="J2870" s="1"/>
    </row>
    <row r="2871" spans="3:10" s="8" customFormat="1" x14ac:dyDescent="0.25">
      <c r="C2871" s="3"/>
      <c r="D2871" s="1"/>
      <c r="E2871" s="1"/>
      <c r="F2871" s="1"/>
      <c r="G2871" s="3"/>
      <c r="H2871" s="1"/>
      <c r="I2871" s="3"/>
      <c r="J2871" s="1"/>
    </row>
    <row r="2872" spans="3:10" s="8" customFormat="1" x14ac:dyDescent="0.25">
      <c r="C2872" s="3"/>
      <c r="D2872" s="1"/>
      <c r="E2872" s="1"/>
      <c r="F2872" s="1"/>
      <c r="G2872" s="3"/>
      <c r="H2872" s="1"/>
      <c r="I2872" s="3"/>
      <c r="J2872" s="1"/>
    </row>
    <row r="2873" spans="3:10" s="8" customFormat="1" x14ac:dyDescent="0.25">
      <c r="C2873" s="3"/>
      <c r="D2873" s="1"/>
      <c r="E2873" s="1"/>
      <c r="F2873" s="1"/>
      <c r="G2873" s="3"/>
      <c r="H2873" s="1"/>
      <c r="I2873" s="3"/>
      <c r="J2873" s="1"/>
    </row>
    <row r="2874" spans="3:10" s="8" customFormat="1" x14ac:dyDescent="0.25">
      <c r="C2874" s="3"/>
      <c r="D2874" s="1"/>
      <c r="E2874" s="1"/>
      <c r="F2874" s="1"/>
      <c r="G2874" s="3"/>
      <c r="H2874" s="1"/>
      <c r="I2874" s="3"/>
      <c r="J2874" s="1"/>
    </row>
    <row r="2875" spans="3:10" s="8" customFormat="1" x14ac:dyDescent="0.25">
      <c r="C2875" s="3"/>
      <c r="D2875" s="1"/>
      <c r="E2875" s="1"/>
      <c r="F2875" s="1"/>
      <c r="G2875" s="3"/>
      <c r="H2875" s="1"/>
      <c r="I2875" s="3"/>
      <c r="J2875" s="1"/>
    </row>
    <row r="2876" spans="3:10" s="8" customFormat="1" x14ac:dyDescent="0.25">
      <c r="C2876" s="3"/>
      <c r="D2876" s="1"/>
      <c r="E2876" s="1"/>
      <c r="F2876" s="1"/>
      <c r="G2876" s="3"/>
      <c r="H2876" s="1"/>
      <c r="I2876" s="3"/>
      <c r="J2876" s="1"/>
    </row>
    <row r="2877" spans="3:10" s="8" customFormat="1" x14ac:dyDescent="0.25">
      <c r="C2877" s="3"/>
      <c r="D2877" s="1"/>
      <c r="E2877" s="1"/>
      <c r="F2877" s="1"/>
      <c r="G2877" s="3"/>
      <c r="H2877" s="1"/>
      <c r="I2877" s="3"/>
      <c r="J2877" s="1"/>
    </row>
    <row r="2878" spans="3:10" s="8" customFormat="1" x14ac:dyDescent="0.25">
      <c r="C2878" s="3"/>
      <c r="D2878" s="1"/>
      <c r="E2878" s="1"/>
      <c r="F2878" s="1"/>
      <c r="G2878" s="3"/>
      <c r="H2878" s="1"/>
      <c r="I2878" s="3"/>
      <c r="J2878" s="1"/>
    </row>
    <row r="2879" spans="3:10" s="8" customFormat="1" x14ac:dyDescent="0.25">
      <c r="C2879" s="3"/>
      <c r="D2879" s="1"/>
      <c r="E2879" s="1"/>
      <c r="F2879" s="1"/>
      <c r="G2879" s="3"/>
      <c r="H2879" s="1"/>
      <c r="I2879" s="3"/>
      <c r="J2879" s="1"/>
    </row>
    <row r="2880" spans="3:10" s="8" customFormat="1" x14ac:dyDescent="0.25">
      <c r="C2880" s="3"/>
      <c r="D2880" s="1"/>
      <c r="E2880" s="1"/>
      <c r="F2880" s="1"/>
      <c r="G2880" s="3"/>
      <c r="H2880" s="1"/>
      <c r="I2880" s="3"/>
      <c r="J2880" s="1"/>
    </row>
    <row r="2881" spans="3:10" s="8" customFormat="1" x14ac:dyDescent="0.25">
      <c r="C2881" s="3"/>
      <c r="D2881" s="1"/>
      <c r="E2881" s="1"/>
      <c r="F2881" s="1"/>
      <c r="G2881" s="3"/>
      <c r="H2881" s="1"/>
      <c r="I2881" s="3"/>
      <c r="J2881" s="1"/>
    </row>
    <row r="2882" spans="3:10" s="8" customFormat="1" x14ac:dyDescent="0.25">
      <c r="C2882" s="3"/>
      <c r="D2882" s="1"/>
      <c r="E2882" s="1"/>
      <c r="F2882" s="1"/>
      <c r="G2882" s="3"/>
      <c r="H2882" s="1"/>
      <c r="I2882" s="3"/>
      <c r="J2882" s="1"/>
    </row>
    <row r="2883" spans="3:10" s="8" customFormat="1" x14ac:dyDescent="0.25">
      <c r="C2883" s="3"/>
      <c r="D2883" s="1"/>
      <c r="E2883" s="1"/>
      <c r="F2883" s="1"/>
      <c r="G2883" s="3"/>
      <c r="H2883" s="1"/>
      <c r="I2883" s="3"/>
      <c r="J2883" s="1"/>
    </row>
    <row r="2884" spans="3:10" s="8" customFormat="1" x14ac:dyDescent="0.25">
      <c r="C2884" s="3"/>
      <c r="D2884" s="1"/>
      <c r="E2884" s="1"/>
      <c r="F2884" s="1"/>
      <c r="G2884" s="3"/>
      <c r="H2884" s="1"/>
      <c r="I2884" s="3"/>
      <c r="J2884" s="1"/>
    </row>
    <row r="2885" spans="3:10" s="8" customFormat="1" x14ac:dyDescent="0.25">
      <c r="C2885" s="3"/>
      <c r="D2885" s="1"/>
      <c r="E2885" s="1"/>
      <c r="F2885" s="1"/>
      <c r="G2885" s="3"/>
      <c r="H2885" s="1"/>
      <c r="I2885" s="3"/>
      <c r="J2885" s="1"/>
    </row>
    <row r="2886" spans="3:10" s="8" customFormat="1" x14ac:dyDescent="0.25">
      <c r="C2886" s="3"/>
      <c r="D2886" s="1"/>
      <c r="E2886" s="1"/>
      <c r="F2886" s="1"/>
      <c r="G2886" s="3"/>
      <c r="H2886" s="1"/>
      <c r="I2886" s="3"/>
      <c r="J2886" s="1"/>
    </row>
    <row r="2887" spans="3:10" s="8" customFormat="1" x14ac:dyDescent="0.25">
      <c r="C2887" s="3"/>
      <c r="D2887" s="1"/>
      <c r="E2887" s="1"/>
      <c r="F2887" s="1"/>
      <c r="G2887" s="3"/>
      <c r="H2887" s="1"/>
      <c r="I2887" s="3"/>
      <c r="J2887" s="1"/>
    </row>
    <row r="2888" spans="3:10" s="8" customFormat="1" x14ac:dyDescent="0.25">
      <c r="C2888" s="3"/>
      <c r="D2888" s="1"/>
      <c r="E2888" s="1"/>
      <c r="F2888" s="1"/>
      <c r="G2888" s="3"/>
      <c r="H2888" s="1"/>
      <c r="I2888" s="3"/>
      <c r="J2888" s="1"/>
    </row>
    <row r="2889" spans="3:10" s="8" customFormat="1" x14ac:dyDescent="0.25">
      <c r="C2889" s="3"/>
      <c r="D2889" s="1"/>
      <c r="E2889" s="1"/>
      <c r="F2889" s="1"/>
      <c r="G2889" s="3"/>
      <c r="H2889" s="1"/>
      <c r="I2889" s="3"/>
      <c r="J2889" s="1"/>
    </row>
    <row r="2890" spans="3:10" s="8" customFormat="1" x14ac:dyDescent="0.25">
      <c r="C2890" s="3"/>
      <c r="D2890" s="1"/>
      <c r="E2890" s="1"/>
      <c r="F2890" s="1"/>
      <c r="G2890" s="3"/>
      <c r="H2890" s="1"/>
      <c r="I2890" s="3"/>
      <c r="J2890" s="1"/>
    </row>
    <row r="2891" spans="3:10" s="8" customFormat="1" x14ac:dyDescent="0.25">
      <c r="C2891" s="3"/>
      <c r="D2891" s="1"/>
      <c r="E2891" s="1"/>
      <c r="F2891" s="1"/>
      <c r="G2891" s="3"/>
      <c r="H2891" s="1"/>
      <c r="I2891" s="3"/>
      <c r="J2891" s="1"/>
    </row>
    <row r="2892" spans="3:10" s="8" customFormat="1" x14ac:dyDescent="0.25">
      <c r="C2892" s="3"/>
      <c r="D2892" s="1"/>
      <c r="E2892" s="1"/>
      <c r="F2892" s="1"/>
      <c r="G2892" s="3"/>
      <c r="H2892" s="1"/>
      <c r="I2892" s="3"/>
      <c r="J2892" s="1"/>
    </row>
    <row r="2893" spans="3:10" s="8" customFormat="1" x14ac:dyDescent="0.25">
      <c r="C2893" s="3"/>
      <c r="D2893" s="1"/>
      <c r="E2893" s="1"/>
      <c r="F2893" s="1"/>
      <c r="G2893" s="3"/>
      <c r="H2893" s="1"/>
      <c r="I2893" s="3"/>
      <c r="J2893" s="1"/>
    </row>
    <row r="2894" spans="3:10" s="8" customFormat="1" x14ac:dyDescent="0.25">
      <c r="C2894" s="3"/>
      <c r="D2894" s="1"/>
      <c r="E2894" s="1"/>
      <c r="F2894" s="1"/>
      <c r="G2894" s="3"/>
      <c r="H2894" s="1"/>
      <c r="I2894" s="3"/>
      <c r="J2894" s="1"/>
    </row>
    <row r="2895" spans="3:10" s="8" customFormat="1" x14ac:dyDescent="0.25">
      <c r="C2895" s="3"/>
      <c r="D2895" s="1"/>
      <c r="E2895" s="1"/>
      <c r="F2895" s="1"/>
      <c r="G2895" s="3"/>
      <c r="H2895" s="1"/>
      <c r="I2895" s="3"/>
      <c r="J2895" s="1"/>
    </row>
    <row r="2896" spans="3:10" s="8" customFormat="1" x14ac:dyDescent="0.25">
      <c r="C2896" s="3"/>
      <c r="D2896" s="1"/>
      <c r="E2896" s="1"/>
      <c r="F2896" s="1"/>
      <c r="G2896" s="3"/>
      <c r="H2896" s="1"/>
      <c r="I2896" s="3"/>
      <c r="J2896" s="1"/>
    </row>
    <row r="2897" spans="3:10" s="8" customFormat="1" x14ac:dyDescent="0.25">
      <c r="C2897" s="3"/>
      <c r="D2897" s="1"/>
      <c r="E2897" s="1"/>
      <c r="F2897" s="1"/>
      <c r="G2897" s="3"/>
      <c r="H2897" s="1"/>
      <c r="I2897" s="3"/>
      <c r="J2897" s="1"/>
    </row>
    <row r="2898" spans="3:10" s="8" customFormat="1" x14ac:dyDescent="0.25">
      <c r="C2898" s="3"/>
      <c r="D2898" s="1"/>
      <c r="E2898" s="1"/>
      <c r="F2898" s="1"/>
      <c r="G2898" s="3"/>
      <c r="H2898" s="1"/>
      <c r="I2898" s="3"/>
      <c r="J2898" s="1"/>
    </row>
    <row r="2899" spans="3:10" s="8" customFormat="1" x14ac:dyDescent="0.25">
      <c r="C2899" s="3"/>
      <c r="D2899" s="1"/>
      <c r="E2899" s="1"/>
      <c r="F2899" s="1"/>
      <c r="G2899" s="3"/>
      <c r="H2899" s="1"/>
      <c r="I2899" s="3"/>
      <c r="J2899" s="1"/>
    </row>
    <row r="2900" spans="3:10" s="8" customFormat="1" x14ac:dyDescent="0.25">
      <c r="C2900" s="3"/>
      <c r="D2900" s="1"/>
      <c r="E2900" s="1"/>
      <c r="F2900" s="1"/>
      <c r="G2900" s="3"/>
      <c r="H2900" s="1"/>
      <c r="I2900" s="3"/>
      <c r="J2900" s="1"/>
    </row>
    <row r="2901" spans="3:10" s="8" customFormat="1" x14ac:dyDescent="0.25">
      <c r="C2901" s="3"/>
      <c r="D2901" s="1"/>
      <c r="E2901" s="1"/>
      <c r="F2901" s="1"/>
      <c r="G2901" s="3"/>
      <c r="H2901" s="1"/>
      <c r="I2901" s="3"/>
      <c r="J2901" s="1"/>
    </row>
    <row r="2902" spans="3:10" s="8" customFormat="1" x14ac:dyDescent="0.25">
      <c r="C2902" s="3"/>
      <c r="D2902" s="1"/>
      <c r="E2902" s="1"/>
      <c r="F2902" s="1"/>
      <c r="G2902" s="3"/>
      <c r="H2902" s="1"/>
      <c r="I2902" s="3"/>
      <c r="J2902" s="1"/>
    </row>
    <row r="2903" spans="3:10" s="8" customFormat="1" x14ac:dyDescent="0.25">
      <c r="C2903" s="3"/>
      <c r="D2903" s="1"/>
      <c r="E2903" s="1"/>
      <c r="F2903" s="1"/>
      <c r="G2903" s="3"/>
      <c r="H2903" s="1"/>
      <c r="I2903" s="3"/>
      <c r="J2903" s="1"/>
    </row>
    <row r="2904" spans="3:10" s="8" customFormat="1" x14ac:dyDescent="0.25">
      <c r="C2904" s="3"/>
      <c r="D2904" s="1"/>
      <c r="E2904" s="1"/>
      <c r="F2904" s="1"/>
      <c r="G2904" s="3"/>
      <c r="H2904" s="1"/>
      <c r="I2904" s="3"/>
      <c r="J2904" s="1"/>
    </row>
    <row r="2905" spans="3:10" s="8" customFormat="1" x14ac:dyDescent="0.25">
      <c r="C2905" s="3"/>
      <c r="D2905" s="1"/>
      <c r="E2905" s="1"/>
      <c r="F2905" s="1"/>
      <c r="G2905" s="3"/>
      <c r="H2905" s="1"/>
      <c r="I2905" s="3"/>
      <c r="J2905" s="1"/>
    </row>
    <row r="2906" spans="3:10" s="8" customFormat="1" x14ac:dyDescent="0.25">
      <c r="C2906" s="3"/>
      <c r="D2906" s="1"/>
      <c r="E2906" s="1"/>
      <c r="F2906" s="1"/>
      <c r="G2906" s="3"/>
      <c r="H2906" s="1"/>
      <c r="I2906" s="3"/>
      <c r="J2906" s="1"/>
    </row>
    <row r="2907" spans="3:10" s="8" customFormat="1" x14ac:dyDescent="0.25">
      <c r="C2907" s="3"/>
      <c r="D2907" s="1"/>
      <c r="E2907" s="1"/>
      <c r="F2907" s="1"/>
      <c r="G2907" s="3"/>
      <c r="H2907" s="1"/>
      <c r="I2907" s="3"/>
      <c r="J2907" s="1"/>
    </row>
    <row r="2908" spans="3:10" s="8" customFormat="1" x14ac:dyDescent="0.25">
      <c r="C2908" s="3"/>
      <c r="D2908" s="1"/>
      <c r="E2908" s="1"/>
      <c r="F2908" s="1"/>
      <c r="G2908" s="3"/>
      <c r="H2908" s="1"/>
      <c r="I2908" s="3"/>
      <c r="J2908" s="1"/>
    </row>
    <row r="2909" spans="3:10" s="8" customFormat="1" x14ac:dyDescent="0.25">
      <c r="C2909" s="3"/>
      <c r="D2909" s="1"/>
      <c r="E2909" s="1"/>
      <c r="F2909" s="1"/>
      <c r="G2909" s="3"/>
      <c r="H2909" s="1"/>
      <c r="I2909" s="3"/>
      <c r="J2909" s="1"/>
    </row>
    <row r="2910" spans="3:10" s="8" customFormat="1" x14ac:dyDescent="0.25">
      <c r="C2910" s="3"/>
      <c r="D2910" s="1"/>
      <c r="E2910" s="1"/>
      <c r="F2910" s="1"/>
      <c r="G2910" s="3"/>
      <c r="H2910" s="1"/>
      <c r="I2910" s="3"/>
      <c r="J2910" s="1"/>
    </row>
    <row r="2911" spans="3:10" s="8" customFormat="1" x14ac:dyDescent="0.25">
      <c r="C2911" s="3"/>
      <c r="D2911" s="1"/>
      <c r="E2911" s="1"/>
      <c r="F2911" s="1"/>
      <c r="G2911" s="3"/>
      <c r="H2911" s="1"/>
      <c r="I2911" s="3"/>
      <c r="J2911" s="1"/>
    </row>
    <row r="2912" spans="3:10" s="8" customFormat="1" x14ac:dyDescent="0.25">
      <c r="C2912" s="3"/>
      <c r="D2912" s="1"/>
      <c r="E2912" s="1"/>
      <c r="F2912" s="1"/>
      <c r="G2912" s="3"/>
      <c r="H2912" s="1"/>
      <c r="I2912" s="3"/>
      <c r="J2912" s="1"/>
    </row>
    <row r="2913" spans="3:10" s="8" customFormat="1" x14ac:dyDescent="0.25">
      <c r="C2913" s="3"/>
      <c r="D2913" s="1"/>
      <c r="E2913" s="1"/>
      <c r="F2913" s="1"/>
      <c r="G2913" s="3"/>
      <c r="H2913" s="1"/>
      <c r="I2913" s="3"/>
      <c r="J2913" s="1"/>
    </row>
    <row r="2914" spans="3:10" s="8" customFormat="1" x14ac:dyDescent="0.25">
      <c r="C2914" s="3"/>
      <c r="D2914" s="1"/>
      <c r="E2914" s="1"/>
      <c r="F2914" s="1"/>
      <c r="G2914" s="3"/>
      <c r="H2914" s="1"/>
      <c r="I2914" s="3"/>
      <c r="J2914" s="1"/>
    </row>
    <row r="2915" spans="3:10" s="8" customFormat="1" x14ac:dyDescent="0.25">
      <c r="C2915" s="3"/>
      <c r="D2915" s="1"/>
      <c r="E2915" s="1"/>
      <c r="F2915" s="1"/>
      <c r="G2915" s="3"/>
      <c r="H2915" s="1"/>
      <c r="I2915" s="3"/>
      <c r="J2915" s="1"/>
    </row>
    <row r="2916" spans="3:10" s="8" customFormat="1" x14ac:dyDescent="0.25">
      <c r="C2916" s="3"/>
      <c r="D2916" s="1"/>
      <c r="E2916" s="1"/>
      <c r="F2916" s="1"/>
      <c r="G2916" s="3"/>
      <c r="H2916" s="1"/>
      <c r="I2916" s="3"/>
      <c r="J2916" s="1"/>
    </row>
    <row r="2917" spans="3:10" s="8" customFormat="1" x14ac:dyDescent="0.25">
      <c r="C2917" s="3"/>
      <c r="D2917" s="1"/>
      <c r="E2917" s="1"/>
      <c r="F2917" s="1"/>
      <c r="G2917" s="3"/>
      <c r="H2917" s="1"/>
      <c r="I2917" s="3"/>
      <c r="J2917" s="1"/>
    </row>
    <row r="2918" spans="3:10" s="8" customFormat="1" x14ac:dyDescent="0.25">
      <c r="C2918" s="3"/>
      <c r="D2918" s="1"/>
      <c r="E2918" s="1"/>
      <c r="F2918" s="1"/>
      <c r="G2918" s="3"/>
      <c r="H2918" s="1"/>
      <c r="I2918" s="3"/>
      <c r="J2918" s="1"/>
    </row>
    <row r="2919" spans="3:10" s="8" customFormat="1" x14ac:dyDescent="0.25">
      <c r="C2919" s="3"/>
      <c r="D2919" s="1"/>
      <c r="E2919" s="1"/>
      <c r="F2919" s="1"/>
      <c r="G2919" s="3"/>
      <c r="H2919" s="1"/>
      <c r="I2919" s="3"/>
      <c r="J2919" s="1"/>
    </row>
    <row r="2920" spans="3:10" s="8" customFormat="1" x14ac:dyDescent="0.25">
      <c r="C2920" s="3"/>
      <c r="D2920" s="1"/>
      <c r="E2920" s="1"/>
      <c r="F2920" s="1"/>
      <c r="G2920" s="3"/>
      <c r="H2920" s="1"/>
      <c r="I2920" s="3"/>
      <c r="J2920" s="1"/>
    </row>
    <row r="2921" spans="3:10" s="8" customFormat="1" x14ac:dyDescent="0.25">
      <c r="C2921" s="3"/>
      <c r="D2921" s="1"/>
      <c r="E2921" s="1"/>
      <c r="F2921" s="1"/>
      <c r="G2921" s="3"/>
      <c r="H2921" s="1"/>
      <c r="I2921" s="3"/>
      <c r="J2921" s="1"/>
    </row>
    <row r="2922" spans="3:10" s="8" customFormat="1" x14ac:dyDescent="0.25">
      <c r="C2922" s="3"/>
      <c r="D2922" s="1"/>
      <c r="E2922" s="1"/>
      <c r="F2922" s="1"/>
      <c r="G2922" s="3"/>
      <c r="H2922" s="1"/>
      <c r="I2922" s="3"/>
      <c r="J2922" s="1"/>
    </row>
    <row r="2923" spans="3:10" s="8" customFormat="1" x14ac:dyDescent="0.25">
      <c r="C2923" s="3"/>
      <c r="D2923" s="1"/>
      <c r="E2923" s="1"/>
      <c r="F2923" s="1"/>
      <c r="G2923" s="3"/>
      <c r="H2923" s="1"/>
      <c r="I2923" s="3"/>
      <c r="J2923" s="1"/>
    </row>
    <row r="2924" spans="3:10" s="8" customFormat="1" x14ac:dyDescent="0.25">
      <c r="C2924" s="3"/>
      <c r="D2924" s="1"/>
      <c r="E2924" s="1"/>
      <c r="F2924" s="1"/>
      <c r="G2924" s="3"/>
      <c r="H2924" s="1"/>
      <c r="I2924" s="3"/>
      <c r="J2924" s="1"/>
    </row>
    <row r="2925" spans="3:10" s="8" customFormat="1" x14ac:dyDescent="0.25">
      <c r="C2925" s="3"/>
      <c r="D2925" s="1"/>
      <c r="E2925" s="1"/>
      <c r="F2925" s="1"/>
      <c r="G2925" s="3"/>
      <c r="H2925" s="1"/>
      <c r="I2925" s="3"/>
      <c r="J2925" s="1"/>
    </row>
    <row r="2926" spans="3:10" s="8" customFormat="1" x14ac:dyDescent="0.25">
      <c r="C2926" s="3"/>
      <c r="D2926" s="1"/>
      <c r="E2926" s="1"/>
      <c r="F2926" s="1"/>
      <c r="G2926" s="3"/>
      <c r="H2926" s="1"/>
      <c r="I2926" s="3"/>
      <c r="J2926" s="1"/>
    </row>
    <row r="2927" spans="3:10" s="8" customFormat="1" x14ac:dyDescent="0.25">
      <c r="C2927" s="3"/>
      <c r="D2927" s="1"/>
      <c r="E2927" s="1"/>
      <c r="F2927" s="1"/>
      <c r="G2927" s="3"/>
      <c r="H2927" s="1"/>
      <c r="I2927" s="3"/>
      <c r="J2927" s="1"/>
    </row>
    <row r="2928" spans="3:10" s="8" customFormat="1" x14ac:dyDescent="0.25">
      <c r="C2928" s="3"/>
      <c r="D2928" s="1"/>
      <c r="E2928" s="1"/>
      <c r="F2928" s="1"/>
      <c r="G2928" s="3"/>
      <c r="H2928" s="1"/>
      <c r="I2928" s="3"/>
      <c r="J2928" s="1"/>
    </row>
    <row r="2929" spans="3:10" s="8" customFormat="1" x14ac:dyDescent="0.25">
      <c r="C2929" s="3"/>
      <c r="D2929" s="1"/>
      <c r="E2929" s="1"/>
      <c r="F2929" s="1"/>
      <c r="G2929" s="3"/>
      <c r="H2929" s="1"/>
      <c r="I2929" s="3"/>
      <c r="J2929" s="1"/>
    </row>
    <row r="2930" spans="3:10" s="8" customFormat="1" x14ac:dyDescent="0.25">
      <c r="C2930" s="3"/>
      <c r="D2930" s="1"/>
      <c r="E2930" s="1"/>
      <c r="F2930" s="1"/>
      <c r="G2930" s="3"/>
      <c r="H2930" s="1"/>
      <c r="I2930" s="3"/>
      <c r="J2930" s="1"/>
    </row>
    <row r="2931" spans="3:10" s="8" customFormat="1" x14ac:dyDescent="0.25">
      <c r="C2931" s="3"/>
      <c r="D2931" s="1"/>
      <c r="E2931" s="1"/>
      <c r="F2931" s="1"/>
      <c r="G2931" s="3"/>
      <c r="H2931" s="1"/>
      <c r="I2931" s="3"/>
      <c r="J2931" s="1"/>
    </row>
    <row r="2932" spans="3:10" s="8" customFormat="1" x14ac:dyDescent="0.25">
      <c r="C2932" s="3"/>
      <c r="D2932" s="1"/>
      <c r="E2932" s="1"/>
      <c r="F2932" s="1"/>
      <c r="G2932" s="3"/>
      <c r="H2932" s="1"/>
      <c r="I2932" s="3"/>
      <c r="J2932" s="1"/>
    </row>
    <row r="2933" spans="3:10" s="8" customFormat="1" x14ac:dyDescent="0.25">
      <c r="C2933" s="3"/>
      <c r="D2933" s="1"/>
      <c r="E2933" s="1"/>
      <c r="F2933" s="1"/>
      <c r="G2933" s="3"/>
      <c r="H2933" s="1"/>
      <c r="I2933" s="3"/>
      <c r="J2933" s="1"/>
    </row>
    <row r="2934" spans="3:10" s="8" customFormat="1" x14ac:dyDescent="0.25">
      <c r="C2934" s="3"/>
      <c r="D2934" s="1"/>
      <c r="E2934" s="1"/>
      <c r="F2934" s="1"/>
      <c r="G2934" s="3"/>
      <c r="H2934" s="1"/>
      <c r="I2934" s="3"/>
      <c r="J2934" s="1"/>
    </row>
    <row r="2935" spans="3:10" s="8" customFormat="1" x14ac:dyDescent="0.25">
      <c r="C2935" s="3"/>
      <c r="D2935" s="1"/>
      <c r="E2935" s="1"/>
      <c r="F2935" s="1"/>
      <c r="G2935" s="3"/>
      <c r="H2935" s="1"/>
      <c r="I2935" s="3"/>
      <c r="J2935" s="1"/>
    </row>
    <row r="2936" spans="3:10" s="8" customFormat="1" x14ac:dyDescent="0.25">
      <c r="C2936" s="3"/>
      <c r="D2936" s="1"/>
      <c r="E2936" s="1"/>
      <c r="F2936" s="1"/>
      <c r="G2936" s="3"/>
      <c r="H2936" s="1"/>
      <c r="I2936" s="3"/>
      <c r="J2936" s="1"/>
    </row>
    <row r="2937" spans="3:10" s="8" customFormat="1" x14ac:dyDescent="0.25">
      <c r="C2937" s="3"/>
      <c r="D2937" s="1"/>
      <c r="E2937" s="1"/>
      <c r="F2937" s="1"/>
      <c r="G2937" s="3"/>
      <c r="H2937" s="1"/>
      <c r="I2937" s="3"/>
      <c r="J2937" s="1"/>
    </row>
    <row r="2938" spans="3:10" s="8" customFormat="1" x14ac:dyDescent="0.25">
      <c r="C2938" s="3"/>
      <c r="D2938" s="1"/>
      <c r="E2938" s="1"/>
      <c r="F2938" s="1"/>
      <c r="G2938" s="3"/>
      <c r="H2938" s="1"/>
      <c r="I2938" s="3"/>
      <c r="J2938" s="1"/>
    </row>
    <row r="2939" spans="3:10" s="8" customFormat="1" x14ac:dyDescent="0.25">
      <c r="C2939" s="3"/>
      <c r="D2939" s="1"/>
      <c r="E2939" s="1"/>
      <c r="F2939" s="1"/>
      <c r="G2939" s="3"/>
      <c r="H2939" s="1"/>
      <c r="I2939" s="3"/>
      <c r="J2939" s="1"/>
    </row>
    <row r="2940" spans="3:10" s="8" customFormat="1" x14ac:dyDescent="0.25">
      <c r="C2940" s="3"/>
      <c r="D2940" s="1"/>
      <c r="E2940" s="1"/>
      <c r="F2940" s="1"/>
      <c r="G2940" s="3"/>
      <c r="H2940" s="1"/>
      <c r="I2940" s="3"/>
      <c r="J2940" s="1"/>
    </row>
    <row r="2941" spans="3:10" s="8" customFormat="1" x14ac:dyDescent="0.25">
      <c r="C2941" s="3"/>
      <c r="D2941" s="1"/>
      <c r="E2941" s="1"/>
      <c r="F2941" s="1"/>
      <c r="G2941" s="3"/>
      <c r="H2941" s="1"/>
      <c r="I2941" s="3"/>
      <c r="J2941" s="1"/>
    </row>
    <row r="2942" spans="3:10" s="8" customFormat="1" x14ac:dyDescent="0.25">
      <c r="C2942" s="3"/>
      <c r="D2942" s="1"/>
      <c r="E2942" s="1"/>
      <c r="F2942" s="1"/>
      <c r="G2942" s="3"/>
      <c r="H2942" s="1"/>
      <c r="I2942" s="3"/>
      <c r="J2942" s="1"/>
    </row>
    <row r="2943" spans="3:10" s="8" customFormat="1" x14ac:dyDescent="0.25">
      <c r="C2943" s="3"/>
      <c r="D2943" s="1"/>
      <c r="E2943" s="1"/>
      <c r="F2943" s="1"/>
      <c r="G2943" s="3"/>
      <c r="H2943" s="1"/>
      <c r="I2943" s="3"/>
      <c r="J2943" s="1"/>
    </row>
    <row r="2944" spans="3:10" s="8" customFormat="1" x14ac:dyDescent="0.25">
      <c r="C2944" s="3"/>
      <c r="D2944" s="1"/>
      <c r="E2944" s="1"/>
      <c r="F2944" s="1"/>
      <c r="G2944" s="3"/>
      <c r="H2944" s="1"/>
      <c r="I2944" s="3"/>
      <c r="J2944" s="1"/>
    </row>
    <row r="2945" spans="3:10" s="8" customFormat="1" x14ac:dyDescent="0.25">
      <c r="C2945" s="3"/>
      <c r="D2945" s="1"/>
      <c r="E2945" s="1"/>
      <c r="F2945" s="1"/>
      <c r="G2945" s="3"/>
      <c r="H2945" s="1"/>
      <c r="I2945" s="3"/>
      <c r="J2945" s="1"/>
    </row>
    <row r="2946" spans="3:10" s="8" customFormat="1" x14ac:dyDescent="0.25">
      <c r="C2946" s="3"/>
      <c r="D2946" s="1"/>
      <c r="E2946" s="1"/>
      <c r="F2946" s="1"/>
      <c r="G2946" s="3"/>
      <c r="H2946" s="1"/>
      <c r="I2946" s="3"/>
      <c r="J2946" s="1"/>
    </row>
    <row r="2947" spans="3:10" s="8" customFormat="1" x14ac:dyDescent="0.25">
      <c r="C2947" s="3"/>
      <c r="D2947" s="1"/>
      <c r="E2947" s="1"/>
      <c r="F2947" s="1"/>
      <c r="G2947" s="3"/>
      <c r="H2947" s="1"/>
      <c r="I2947" s="3"/>
      <c r="J2947" s="1"/>
    </row>
    <row r="2948" spans="3:10" s="8" customFormat="1" x14ac:dyDescent="0.25">
      <c r="C2948" s="3"/>
      <c r="D2948" s="1"/>
      <c r="E2948" s="1"/>
      <c r="F2948" s="1"/>
      <c r="G2948" s="3"/>
      <c r="H2948" s="1"/>
      <c r="I2948" s="3"/>
      <c r="J2948" s="1"/>
    </row>
    <row r="2949" spans="3:10" s="8" customFormat="1" x14ac:dyDescent="0.25">
      <c r="C2949" s="3"/>
      <c r="D2949" s="1"/>
      <c r="E2949" s="1"/>
      <c r="F2949" s="1"/>
      <c r="G2949" s="3"/>
      <c r="H2949" s="1"/>
      <c r="I2949" s="3"/>
      <c r="J2949" s="1"/>
    </row>
    <row r="2950" spans="3:10" s="8" customFormat="1" x14ac:dyDescent="0.25">
      <c r="C2950" s="3"/>
      <c r="D2950" s="1"/>
      <c r="E2950" s="1"/>
      <c r="F2950" s="1"/>
      <c r="G2950" s="3"/>
      <c r="H2950" s="1"/>
      <c r="I2950" s="3"/>
      <c r="J2950" s="1"/>
    </row>
    <row r="2951" spans="3:10" s="8" customFormat="1" x14ac:dyDescent="0.25">
      <c r="C2951" s="3"/>
      <c r="D2951" s="1"/>
      <c r="E2951" s="1"/>
      <c r="F2951" s="1"/>
      <c r="G2951" s="3"/>
      <c r="H2951" s="1"/>
      <c r="I2951" s="3"/>
      <c r="J2951" s="1"/>
    </row>
    <row r="2952" spans="3:10" s="8" customFormat="1" x14ac:dyDescent="0.25">
      <c r="C2952" s="3"/>
      <c r="D2952" s="1"/>
      <c r="E2952" s="1"/>
      <c r="F2952" s="1"/>
      <c r="G2952" s="3"/>
      <c r="H2952" s="1"/>
      <c r="I2952" s="3"/>
      <c r="J2952" s="1"/>
    </row>
    <row r="2953" spans="3:10" s="8" customFormat="1" x14ac:dyDescent="0.25">
      <c r="C2953" s="3"/>
      <c r="D2953" s="1"/>
      <c r="E2953" s="1"/>
      <c r="F2953" s="1"/>
      <c r="G2953" s="3"/>
      <c r="H2953" s="1"/>
      <c r="I2953" s="3"/>
      <c r="J2953" s="1"/>
    </row>
    <row r="2954" spans="3:10" s="8" customFormat="1" x14ac:dyDescent="0.25">
      <c r="C2954" s="3"/>
      <c r="D2954" s="1"/>
      <c r="E2954" s="1"/>
      <c r="F2954" s="1"/>
      <c r="G2954" s="3"/>
      <c r="H2954" s="1"/>
      <c r="I2954" s="3"/>
      <c r="J2954" s="1"/>
    </row>
    <row r="2955" spans="3:10" s="8" customFormat="1" x14ac:dyDescent="0.25">
      <c r="C2955" s="3"/>
      <c r="D2955" s="1"/>
      <c r="E2955" s="1"/>
      <c r="F2955" s="1"/>
      <c r="G2955" s="3"/>
      <c r="H2955" s="1"/>
      <c r="I2955" s="3"/>
      <c r="J2955" s="1"/>
    </row>
    <row r="2956" spans="3:10" s="8" customFormat="1" x14ac:dyDescent="0.25">
      <c r="C2956" s="3"/>
      <c r="D2956" s="1"/>
      <c r="E2956" s="1"/>
      <c r="F2956" s="1"/>
      <c r="G2956" s="3"/>
      <c r="H2956" s="1"/>
      <c r="I2956" s="3"/>
      <c r="J2956" s="1"/>
    </row>
    <row r="2957" spans="3:10" s="8" customFormat="1" x14ac:dyDescent="0.25">
      <c r="C2957" s="3"/>
      <c r="D2957" s="1"/>
      <c r="E2957" s="1"/>
      <c r="F2957" s="1"/>
      <c r="G2957" s="3"/>
      <c r="H2957" s="1"/>
      <c r="I2957" s="3"/>
      <c r="J2957" s="1"/>
    </row>
    <row r="2958" spans="3:10" s="8" customFormat="1" x14ac:dyDescent="0.25">
      <c r="C2958" s="3"/>
      <c r="D2958" s="1"/>
      <c r="E2958" s="1"/>
      <c r="F2958" s="1"/>
      <c r="G2958" s="3"/>
      <c r="H2958" s="1"/>
      <c r="I2958" s="3"/>
      <c r="J2958" s="1"/>
    </row>
    <row r="2959" spans="3:10" s="8" customFormat="1" x14ac:dyDescent="0.25">
      <c r="C2959" s="3"/>
      <c r="D2959" s="1"/>
      <c r="E2959" s="1"/>
      <c r="F2959" s="1"/>
      <c r="G2959" s="3"/>
      <c r="H2959" s="1"/>
      <c r="I2959" s="3"/>
      <c r="J2959" s="1"/>
    </row>
    <row r="2960" spans="3:10" s="8" customFormat="1" x14ac:dyDescent="0.25">
      <c r="C2960" s="3"/>
      <c r="D2960" s="1"/>
      <c r="E2960" s="1"/>
      <c r="F2960" s="1"/>
      <c r="G2960" s="3"/>
      <c r="H2960" s="1"/>
      <c r="I2960" s="3"/>
      <c r="J2960" s="1"/>
    </row>
    <row r="2961" spans="3:10" s="8" customFormat="1" x14ac:dyDescent="0.25">
      <c r="C2961" s="3"/>
      <c r="D2961" s="1"/>
      <c r="E2961" s="1"/>
      <c r="F2961" s="1"/>
      <c r="G2961" s="3"/>
      <c r="H2961" s="1"/>
      <c r="I2961" s="3"/>
      <c r="J2961" s="1"/>
    </row>
    <row r="2962" spans="3:10" s="8" customFormat="1" x14ac:dyDescent="0.25">
      <c r="C2962" s="3"/>
      <c r="D2962" s="1"/>
      <c r="E2962" s="1"/>
      <c r="F2962" s="1"/>
      <c r="G2962" s="3"/>
      <c r="H2962" s="1"/>
      <c r="I2962" s="3"/>
      <c r="J2962" s="1"/>
    </row>
    <row r="2963" spans="3:10" s="8" customFormat="1" x14ac:dyDescent="0.25">
      <c r="C2963" s="3"/>
      <c r="D2963" s="1"/>
      <c r="E2963" s="1"/>
      <c r="F2963" s="1"/>
      <c r="G2963" s="3"/>
      <c r="H2963" s="1"/>
      <c r="I2963" s="3"/>
      <c r="J2963" s="1"/>
    </row>
    <row r="2964" spans="3:10" s="8" customFormat="1" x14ac:dyDescent="0.25">
      <c r="C2964" s="3"/>
      <c r="D2964" s="1"/>
      <c r="E2964" s="1"/>
      <c r="F2964" s="1"/>
      <c r="G2964" s="3"/>
      <c r="H2964" s="1"/>
      <c r="I2964" s="3"/>
      <c r="J2964" s="1"/>
    </row>
    <row r="2965" spans="3:10" s="8" customFormat="1" x14ac:dyDescent="0.25">
      <c r="C2965" s="3"/>
      <c r="D2965" s="1"/>
      <c r="E2965" s="1"/>
      <c r="F2965" s="1"/>
      <c r="G2965" s="3"/>
      <c r="H2965" s="1"/>
      <c r="I2965" s="3"/>
      <c r="J2965" s="1"/>
    </row>
    <row r="2966" spans="3:10" s="8" customFormat="1" x14ac:dyDescent="0.25">
      <c r="C2966" s="3"/>
      <c r="D2966" s="1"/>
      <c r="E2966" s="1"/>
      <c r="F2966" s="1"/>
      <c r="G2966" s="3"/>
      <c r="H2966" s="1"/>
      <c r="I2966" s="3"/>
      <c r="J2966" s="1"/>
    </row>
    <row r="2967" spans="3:10" s="8" customFormat="1" x14ac:dyDescent="0.25">
      <c r="C2967" s="3"/>
      <c r="D2967" s="1"/>
      <c r="E2967" s="1"/>
      <c r="F2967" s="1"/>
      <c r="G2967" s="3"/>
      <c r="H2967" s="1"/>
      <c r="I2967" s="3"/>
      <c r="J2967" s="1"/>
    </row>
    <row r="2968" spans="3:10" s="8" customFormat="1" x14ac:dyDescent="0.25">
      <c r="C2968" s="3"/>
      <c r="D2968" s="1"/>
      <c r="E2968" s="1"/>
      <c r="F2968" s="1"/>
      <c r="G2968" s="3"/>
      <c r="H2968" s="1"/>
      <c r="I2968" s="3"/>
      <c r="J2968" s="1"/>
    </row>
    <row r="2969" spans="3:10" s="8" customFormat="1" x14ac:dyDescent="0.25">
      <c r="C2969" s="3"/>
      <c r="D2969" s="1"/>
      <c r="E2969" s="1"/>
      <c r="F2969" s="1"/>
      <c r="G2969" s="3"/>
      <c r="H2969" s="1"/>
      <c r="I2969" s="3"/>
      <c r="J2969" s="1"/>
    </row>
    <row r="2970" spans="3:10" s="8" customFormat="1" x14ac:dyDescent="0.25">
      <c r="C2970" s="3"/>
      <c r="D2970" s="1"/>
      <c r="E2970" s="1"/>
      <c r="F2970" s="1"/>
      <c r="G2970" s="3"/>
      <c r="H2970" s="1"/>
      <c r="I2970" s="3"/>
      <c r="J2970" s="1"/>
    </row>
    <row r="2971" spans="3:10" s="8" customFormat="1" x14ac:dyDescent="0.25">
      <c r="C2971" s="3"/>
      <c r="D2971" s="1"/>
      <c r="E2971" s="1"/>
      <c r="F2971" s="1"/>
      <c r="G2971" s="3"/>
      <c r="H2971" s="1"/>
      <c r="I2971" s="3"/>
      <c r="J2971" s="1"/>
    </row>
    <row r="2972" spans="3:10" s="8" customFormat="1" x14ac:dyDescent="0.25">
      <c r="C2972" s="3"/>
      <c r="D2972" s="1"/>
      <c r="E2972" s="1"/>
      <c r="F2972" s="1"/>
      <c r="G2972" s="3"/>
      <c r="H2972" s="1"/>
      <c r="I2972" s="3"/>
      <c r="J2972" s="1"/>
    </row>
    <row r="2973" spans="3:10" s="8" customFormat="1" x14ac:dyDescent="0.25">
      <c r="C2973" s="3"/>
      <c r="D2973" s="1"/>
      <c r="E2973" s="1"/>
      <c r="F2973" s="1"/>
      <c r="G2973" s="3"/>
      <c r="H2973" s="1"/>
      <c r="I2973" s="3"/>
      <c r="J2973" s="1"/>
    </row>
    <row r="2974" spans="3:10" s="8" customFormat="1" x14ac:dyDescent="0.25">
      <c r="C2974" s="3"/>
      <c r="D2974" s="1"/>
      <c r="E2974" s="1"/>
      <c r="F2974" s="1"/>
      <c r="G2974" s="3"/>
      <c r="H2974" s="1"/>
      <c r="I2974" s="3"/>
      <c r="J2974" s="1"/>
    </row>
    <row r="2975" spans="3:10" s="8" customFormat="1" x14ac:dyDescent="0.25">
      <c r="C2975" s="3"/>
      <c r="D2975" s="1"/>
      <c r="E2975" s="1"/>
      <c r="F2975" s="1"/>
      <c r="G2975" s="3"/>
      <c r="H2975" s="1"/>
      <c r="I2975" s="3"/>
      <c r="J2975" s="1"/>
    </row>
    <row r="2976" spans="3:10" s="8" customFormat="1" x14ac:dyDescent="0.25">
      <c r="C2976" s="3"/>
      <c r="D2976" s="1"/>
      <c r="E2976" s="1"/>
      <c r="F2976" s="1"/>
      <c r="G2976" s="3"/>
      <c r="H2976" s="1"/>
      <c r="I2976" s="3"/>
      <c r="J2976" s="1"/>
    </row>
    <row r="2977" spans="3:10" s="8" customFormat="1" x14ac:dyDescent="0.25">
      <c r="C2977" s="3"/>
      <c r="D2977" s="1"/>
      <c r="E2977" s="1"/>
      <c r="F2977" s="1"/>
      <c r="G2977" s="3"/>
      <c r="H2977" s="1"/>
      <c r="I2977" s="3"/>
      <c r="J2977" s="1"/>
    </row>
    <row r="2978" spans="3:10" s="8" customFormat="1" x14ac:dyDescent="0.25">
      <c r="C2978" s="3"/>
      <c r="D2978" s="1"/>
      <c r="E2978" s="1"/>
      <c r="F2978" s="1"/>
      <c r="G2978" s="3"/>
      <c r="H2978" s="1"/>
      <c r="I2978" s="3"/>
      <c r="J2978" s="1"/>
    </row>
    <row r="2979" spans="3:10" s="8" customFormat="1" x14ac:dyDescent="0.25">
      <c r="C2979" s="3"/>
      <c r="D2979" s="1"/>
      <c r="E2979" s="1"/>
      <c r="F2979" s="1"/>
      <c r="G2979" s="3"/>
      <c r="H2979" s="1"/>
      <c r="I2979" s="3"/>
      <c r="J2979" s="1"/>
    </row>
    <row r="2980" spans="3:10" s="8" customFormat="1" x14ac:dyDescent="0.25">
      <c r="C2980" s="3"/>
      <c r="D2980" s="1"/>
      <c r="E2980" s="1"/>
      <c r="F2980" s="1"/>
      <c r="G2980" s="3"/>
      <c r="H2980" s="1"/>
      <c r="I2980" s="3"/>
      <c r="J2980" s="1"/>
    </row>
    <row r="2981" spans="3:10" s="8" customFormat="1" x14ac:dyDescent="0.25">
      <c r="C2981" s="3"/>
      <c r="D2981" s="1"/>
      <c r="E2981" s="1"/>
      <c r="F2981" s="1"/>
      <c r="G2981" s="3"/>
      <c r="H2981" s="1"/>
      <c r="I2981" s="3"/>
      <c r="J2981" s="1"/>
    </row>
    <row r="2982" spans="3:10" s="8" customFormat="1" x14ac:dyDescent="0.25">
      <c r="C2982" s="3"/>
      <c r="D2982" s="1"/>
      <c r="E2982" s="1"/>
      <c r="F2982" s="1"/>
      <c r="G2982" s="3"/>
      <c r="H2982" s="1"/>
      <c r="I2982" s="3"/>
      <c r="J2982" s="1"/>
    </row>
    <row r="2983" spans="3:10" s="8" customFormat="1" x14ac:dyDescent="0.25">
      <c r="C2983" s="3"/>
      <c r="D2983" s="1"/>
      <c r="E2983" s="1"/>
      <c r="F2983" s="1"/>
      <c r="G2983" s="3"/>
      <c r="H2983" s="1"/>
      <c r="I2983" s="3"/>
      <c r="J2983" s="1"/>
    </row>
    <row r="2984" spans="3:10" s="8" customFormat="1" x14ac:dyDescent="0.25">
      <c r="C2984" s="3"/>
      <c r="D2984" s="1"/>
      <c r="E2984" s="1"/>
      <c r="F2984" s="1"/>
      <c r="G2984" s="3"/>
      <c r="H2984" s="1"/>
      <c r="I2984" s="3"/>
      <c r="J2984" s="1"/>
    </row>
    <row r="2985" spans="3:10" s="8" customFormat="1" x14ac:dyDescent="0.25">
      <c r="C2985" s="3"/>
      <c r="D2985" s="1"/>
      <c r="E2985" s="1"/>
      <c r="F2985" s="1"/>
      <c r="G2985" s="3"/>
      <c r="H2985" s="1"/>
      <c r="I2985" s="3"/>
      <c r="J2985" s="1"/>
    </row>
    <row r="2986" spans="3:10" s="8" customFormat="1" x14ac:dyDescent="0.25">
      <c r="C2986" s="3"/>
      <c r="D2986" s="1"/>
      <c r="E2986" s="1"/>
      <c r="F2986" s="1"/>
      <c r="G2986" s="3"/>
      <c r="H2986" s="1"/>
      <c r="I2986" s="3"/>
      <c r="J2986" s="1"/>
    </row>
    <row r="2987" spans="3:10" s="8" customFormat="1" x14ac:dyDescent="0.25">
      <c r="C2987" s="3"/>
      <c r="D2987" s="1"/>
      <c r="E2987" s="1"/>
      <c r="F2987" s="1"/>
      <c r="G2987" s="3"/>
      <c r="H2987" s="1"/>
      <c r="I2987" s="3"/>
      <c r="J2987" s="1"/>
    </row>
    <row r="2988" spans="3:10" s="8" customFormat="1" x14ac:dyDescent="0.25">
      <c r="C2988" s="3"/>
      <c r="D2988" s="1"/>
      <c r="E2988" s="1"/>
      <c r="F2988" s="1"/>
      <c r="G2988" s="3"/>
      <c r="H2988" s="1"/>
      <c r="I2988" s="3"/>
      <c r="J2988" s="1"/>
    </row>
    <row r="2989" spans="3:10" s="8" customFormat="1" x14ac:dyDescent="0.25">
      <c r="C2989" s="3"/>
      <c r="D2989" s="1"/>
      <c r="E2989" s="1"/>
      <c r="F2989" s="1"/>
      <c r="G2989" s="3"/>
      <c r="H2989" s="1"/>
      <c r="I2989" s="3"/>
      <c r="J2989" s="1"/>
    </row>
    <row r="2990" spans="3:10" s="8" customFormat="1" x14ac:dyDescent="0.25">
      <c r="C2990" s="3"/>
      <c r="D2990" s="1"/>
      <c r="E2990" s="1"/>
      <c r="F2990" s="1"/>
      <c r="G2990" s="3"/>
      <c r="H2990" s="1"/>
      <c r="I2990" s="3"/>
      <c r="J2990" s="1"/>
    </row>
    <row r="2991" spans="3:10" s="8" customFormat="1" x14ac:dyDescent="0.25">
      <c r="C2991" s="3"/>
      <c r="D2991" s="1"/>
      <c r="E2991" s="1"/>
      <c r="F2991" s="1"/>
      <c r="G2991" s="3"/>
      <c r="H2991" s="1"/>
      <c r="I2991" s="3"/>
      <c r="J2991" s="1"/>
    </row>
    <row r="2992" spans="3:10" s="8" customFormat="1" x14ac:dyDescent="0.25">
      <c r="C2992" s="3"/>
      <c r="D2992" s="1"/>
      <c r="E2992" s="1"/>
      <c r="F2992" s="1"/>
      <c r="G2992" s="3"/>
      <c r="H2992" s="1"/>
      <c r="I2992" s="3"/>
      <c r="J2992" s="1"/>
    </row>
    <row r="2993" spans="3:10" s="8" customFormat="1" x14ac:dyDescent="0.25">
      <c r="C2993" s="3"/>
      <c r="D2993" s="1"/>
      <c r="E2993" s="1"/>
      <c r="F2993" s="1"/>
      <c r="G2993" s="3"/>
      <c r="H2993" s="1"/>
      <c r="I2993" s="3"/>
      <c r="J2993" s="1"/>
    </row>
    <row r="2994" spans="3:10" s="8" customFormat="1" x14ac:dyDescent="0.25">
      <c r="C2994" s="3"/>
      <c r="D2994" s="1"/>
      <c r="E2994" s="1"/>
      <c r="F2994" s="1"/>
      <c r="G2994" s="3"/>
      <c r="H2994" s="1"/>
      <c r="I2994" s="3"/>
      <c r="J2994" s="1"/>
    </row>
    <row r="2995" spans="3:10" s="8" customFormat="1" x14ac:dyDescent="0.25">
      <c r="C2995" s="3"/>
      <c r="D2995" s="1"/>
      <c r="E2995" s="1"/>
      <c r="F2995" s="1"/>
      <c r="G2995" s="3"/>
      <c r="H2995" s="1"/>
      <c r="I2995" s="3"/>
      <c r="J2995" s="1"/>
    </row>
    <row r="2996" spans="3:10" s="8" customFormat="1" x14ac:dyDescent="0.25">
      <c r="C2996" s="3"/>
      <c r="D2996" s="1"/>
      <c r="E2996" s="1"/>
      <c r="F2996" s="1"/>
      <c r="G2996" s="3"/>
      <c r="H2996" s="1"/>
      <c r="I2996" s="3"/>
      <c r="J2996" s="1"/>
    </row>
    <row r="2997" spans="3:10" s="8" customFormat="1" x14ac:dyDescent="0.25">
      <c r="C2997" s="3"/>
      <c r="D2997" s="1"/>
      <c r="E2997" s="1"/>
      <c r="F2997" s="1"/>
      <c r="G2997" s="3"/>
      <c r="H2997" s="1"/>
      <c r="I2997" s="3"/>
      <c r="J2997" s="1"/>
    </row>
    <row r="2998" spans="3:10" s="8" customFormat="1" x14ac:dyDescent="0.25">
      <c r="C2998" s="3"/>
      <c r="D2998" s="1"/>
      <c r="E2998" s="1"/>
      <c r="F2998" s="1"/>
      <c r="G2998" s="3"/>
      <c r="H2998" s="1"/>
      <c r="I2998" s="3"/>
      <c r="J2998" s="1"/>
    </row>
    <row r="2999" spans="3:10" s="8" customFormat="1" x14ac:dyDescent="0.25">
      <c r="C2999" s="3"/>
      <c r="D2999" s="1"/>
      <c r="E2999" s="1"/>
      <c r="F2999" s="1"/>
      <c r="G2999" s="3"/>
      <c r="H2999" s="1"/>
      <c r="I2999" s="3"/>
      <c r="J2999" s="1"/>
    </row>
    <row r="3000" spans="3:10" s="8" customFormat="1" x14ac:dyDescent="0.25">
      <c r="C3000" s="3"/>
      <c r="D3000" s="1"/>
      <c r="E3000" s="1"/>
      <c r="F3000" s="1"/>
      <c r="G3000" s="3"/>
      <c r="H3000" s="1"/>
      <c r="I3000" s="3"/>
      <c r="J3000" s="1"/>
    </row>
    <row r="3001" spans="3:10" s="8" customFormat="1" x14ac:dyDescent="0.25">
      <c r="C3001" s="3"/>
      <c r="D3001" s="1"/>
      <c r="E3001" s="1"/>
      <c r="F3001" s="1"/>
      <c r="G3001" s="3"/>
      <c r="H3001" s="1"/>
      <c r="I3001" s="3"/>
      <c r="J3001" s="1"/>
    </row>
    <row r="3002" spans="3:10" s="8" customFormat="1" x14ac:dyDescent="0.25">
      <c r="C3002" s="3"/>
      <c r="D3002" s="1"/>
      <c r="E3002" s="1"/>
      <c r="F3002" s="1"/>
      <c r="G3002" s="3"/>
      <c r="H3002" s="1"/>
      <c r="I3002" s="3"/>
      <c r="J3002" s="1"/>
    </row>
    <row r="3003" spans="3:10" s="8" customFormat="1" x14ac:dyDescent="0.25">
      <c r="C3003" s="3"/>
      <c r="D3003" s="1"/>
      <c r="E3003" s="1"/>
      <c r="F3003" s="1"/>
      <c r="G3003" s="3"/>
      <c r="H3003" s="1"/>
      <c r="I3003" s="3"/>
      <c r="J3003" s="1"/>
    </row>
    <row r="3004" spans="3:10" s="8" customFormat="1" x14ac:dyDescent="0.25">
      <c r="C3004" s="3"/>
      <c r="D3004" s="1"/>
      <c r="E3004" s="1"/>
      <c r="F3004" s="1"/>
      <c r="G3004" s="3"/>
      <c r="H3004" s="1"/>
      <c r="I3004" s="3"/>
      <c r="J3004" s="1"/>
    </row>
    <row r="3005" spans="3:10" s="8" customFormat="1" x14ac:dyDescent="0.25">
      <c r="C3005" s="3"/>
      <c r="D3005" s="1"/>
      <c r="E3005" s="1"/>
      <c r="F3005" s="1"/>
      <c r="G3005" s="3"/>
      <c r="H3005" s="1"/>
      <c r="I3005" s="3"/>
      <c r="J3005" s="1"/>
    </row>
    <row r="3006" spans="3:10" s="8" customFormat="1" x14ac:dyDescent="0.25">
      <c r="C3006" s="3"/>
      <c r="D3006" s="1"/>
      <c r="E3006" s="1"/>
      <c r="F3006" s="1"/>
      <c r="G3006" s="3"/>
      <c r="H3006" s="1"/>
      <c r="I3006" s="3"/>
      <c r="J3006" s="1"/>
    </row>
    <row r="3007" spans="3:10" s="8" customFormat="1" x14ac:dyDescent="0.25">
      <c r="C3007" s="3"/>
      <c r="D3007" s="1"/>
      <c r="E3007" s="1"/>
      <c r="F3007" s="1"/>
      <c r="G3007" s="3"/>
      <c r="H3007" s="1"/>
      <c r="I3007" s="3"/>
      <c r="J3007" s="1"/>
    </row>
    <row r="3008" spans="3:10" s="8" customFormat="1" x14ac:dyDescent="0.25">
      <c r="C3008" s="3"/>
      <c r="D3008" s="1"/>
      <c r="E3008" s="1"/>
      <c r="F3008" s="1"/>
      <c r="G3008" s="3"/>
      <c r="H3008" s="1"/>
      <c r="I3008" s="3"/>
      <c r="J3008" s="1"/>
    </row>
    <row r="3009" spans="3:10" s="8" customFormat="1" x14ac:dyDescent="0.25">
      <c r="C3009" s="3"/>
      <c r="D3009" s="1"/>
      <c r="E3009" s="1"/>
      <c r="F3009" s="1"/>
      <c r="G3009" s="3"/>
      <c r="H3009" s="1"/>
      <c r="I3009" s="3"/>
      <c r="J3009" s="1"/>
    </row>
    <row r="3010" spans="3:10" s="8" customFormat="1" x14ac:dyDescent="0.25">
      <c r="C3010" s="3"/>
      <c r="D3010" s="1"/>
      <c r="E3010" s="1"/>
      <c r="F3010" s="1"/>
      <c r="G3010" s="3"/>
      <c r="H3010" s="1"/>
      <c r="I3010" s="3"/>
      <c r="J3010" s="1"/>
    </row>
    <row r="3011" spans="3:10" s="8" customFormat="1" x14ac:dyDescent="0.25">
      <c r="C3011" s="3"/>
      <c r="D3011" s="1"/>
      <c r="E3011" s="1"/>
      <c r="F3011" s="1"/>
      <c r="G3011" s="3"/>
      <c r="H3011" s="1"/>
      <c r="I3011" s="3"/>
      <c r="J3011" s="1"/>
    </row>
    <row r="3012" spans="3:10" s="8" customFormat="1" x14ac:dyDescent="0.25">
      <c r="C3012" s="3"/>
      <c r="D3012" s="1"/>
      <c r="E3012" s="1"/>
      <c r="F3012" s="1"/>
      <c r="G3012" s="3"/>
      <c r="H3012" s="1"/>
      <c r="I3012" s="3"/>
      <c r="J3012" s="1"/>
    </row>
    <row r="3013" spans="3:10" s="8" customFormat="1" x14ac:dyDescent="0.25">
      <c r="C3013" s="3"/>
      <c r="D3013" s="1"/>
      <c r="E3013" s="1"/>
      <c r="F3013" s="1"/>
      <c r="G3013" s="3"/>
      <c r="H3013" s="1"/>
      <c r="I3013" s="3"/>
      <c r="J3013" s="1"/>
    </row>
    <row r="3014" spans="3:10" s="8" customFormat="1" x14ac:dyDescent="0.25">
      <c r="C3014" s="3"/>
      <c r="D3014" s="1"/>
      <c r="E3014" s="1"/>
      <c r="F3014" s="1"/>
      <c r="G3014" s="3"/>
      <c r="H3014" s="1"/>
      <c r="I3014" s="3"/>
      <c r="J3014" s="1"/>
    </row>
    <row r="3015" spans="3:10" s="8" customFormat="1" x14ac:dyDescent="0.25">
      <c r="C3015" s="3"/>
      <c r="D3015" s="1"/>
      <c r="E3015" s="1"/>
      <c r="F3015" s="1"/>
      <c r="G3015" s="3"/>
      <c r="H3015" s="1"/>
      <c r="I3015" s="3"/>
      <c r="J3015" s="1"/>
    </row>
    <row r="3016" spans="3:10" s="8" customFormat="1" x14ac:dyDescent="0.25">
      <c r="C3016" s="3"/>
      <c r="D3016" s="1"/>
      <c r="E3016" s="1"/>
      <c r="F3016" s="1"/>
      <c r="G3016" s="3"/>
      <c r="H3016" s="1"/>
      <c r="I3016" s="3"/>
      <c r="J3016" s="1"/>
    </row>
    <row r="3017" spans="3:10" s="8" customFormat="1" x14ac:dyDescent="0.25">
      <c r="C3017" s="3"/>
      <c r="D3017" s="1"/>
      <c r="E3017" s="1"/>
      <c r="F3017" s="1"/>
      <c r="G3017" s="3"/>
      <c r="H3017" s="1"/>
      <c r="I3017" s="3"/>
      <c r="J3017" s="1"/>
    </row>
    <row r="3018" spans="3:10" s="8" customFormat="1" x14ac:dyDescent="0.25">
      <c r="C3018" s="3"/>
      <c r="D3018" s="1"/>
      <c r="E3018" s="1"/>
      <c r="F3018" s="1"/>
      <c r="G3018" s="3"/>
      <c r="H3018" s="1"/>
      <c r="I3018" s="3"/>
      <c r="J3018" s="1"/>
    </row>
    <row r="3019" spans="3:10" s="8" customFormat="1" x14ac:dyDescent="0.25">
      <c r="C3019" s="3"/>
      <c r="D3019" s="1"/>
      <c r="E3019" s="1"/>
      <c r="F3019" s="1"/>
      <c r="G3019" s="3"/>
      <c r="H3019" s="1"/>
      <c r="I3019" s="3"/>
      <c r="J3019" s="1"/>
    </row>
    <row r="3020" spans="3:10" s="8" customFormat="1" x14ac:dyDescent="0.25">
      <c r="C3020" s="3"/>
      <c r="D3020" s="1"/>
      <c r="E3020" s="1"/>
      <c r="F3020" s="1"/>
      <c r="G3020" s="3"/>
      <c r="H3020" s="1"/>
      <c r="I3020" s="3"/>
      <c r="J3020" s="1"/>
    </row>
    <row r="3021" spans="3:10" s="8" customFormat="1" x14ac:dyDescent="0.25">
      <c r="C3021" s="3"/>
      <c r="D3021" s="1"/>
      <c r="E3021" s="1"/>
      <c r="F3021" s="1"/>
      <c r="G3021" s="3"/>
      <c r="H3021" s="1"/>
      <c r="I3021" s="3"/>
      <c r="J3021" s="1"/>
    </row>
    <row r="3022" spans="3:10" s="8" customFormat="1" x14ac:dyDescent="0.25">
      <c r="C3022" s="3"/>
      <c r="D3022" s="1"/>
      <c r="E3022" s="1"/>
      <c r="F3022" s="1"/>
      <c r="G3022" s="3"/>
      <c r="H3022" s="1"/>
      <c r="I3022" s="3"/>
      <c r="J3022" s="1"/>
    </row>
    <row r="3023" spans="3:10" s="8" customFormat="1" x14ac:dyDescent="0.25">
      <c r="C3023" s="3"/>
      <c r="D3023" s="1"/>
      <c r="E3023" s="1"/>
      <c r="F3023" s="1"/>
      <c r="G3023" s="3"/>
      <c r="H3023" s="1"/>
      <c r="I3023" s="3"/>
      <c r="J3023" s="1"/>
    </row>
    <row r="3024" spans="3:10" s="8" customFormat="1" x14ac:dyDescent="0.25">
      <c r="C3024" s="3"/>
      <c r="D3024" s="1"/>
      <c r="E3024" s="1"/>
      <c r="F3024" s="1"/>
      <c r="G3024" s="3"/>
      <c r="H3024" s="1"/>
      <c r="I3024" s="3"/>
      <c r="J3024" s="1"/>
    </row>
    <row r="3025" spans="3:10" s="8" customFormat="1" x14ac:dyDescent="0.25">
      <c r="C3025" s="3"/>
      <c r="D3025" s="1"/>
      <c r="E3025" s="1"/>
      <c r="F3025" s="1"/>
      <c r="G3025" s="3"/>
      <c r="H3025" s="1"/>
      <c r="I3025" s="3"/>
      <c r="J3025" s="1"/>
    </row>
    <row r="3026" spans="3:10" s="8" customFormat="1" x14ac:dyDescent="0.25">
      <c r="C3026" s="3"/>
      <c r="D3026" s="1"/>
      <c r="E3026" s="1"/>
      <c r="F3026" s="1"/>
      <c r="G3026" s="3"/>
      <c r="H3026" s="1"/>
      <c r="I3026" s="3"/>
      <c r="J3026" s="1"/>
    </row>
    <row r="3027" spans="3:10" s="8" customFormat="1" x14ac:dyDescent="0.25">
      <c r="C3027" s="3"/>
      <c r="D3027" s="1"/>
      <c r="E3027" s="1"/>
      <c r="F3027" s="1"/>
      <c r="G3027" s="3"/>
      <c r="H3027" s="1"/>
      <c r="I3027" s="3"/>
      <c r="J3027" s="1"/>
    </row>
    <row r="3028" spans="3:10" s="8" customFormat="1" x14ac:dyDescent="0.25">
      <c r="C3028" s="3"/>
      <c r="D3028" s="1"/>
      <c r="E3028" s="1"/>
      <c r="F3028" s="1"/>
      <c r="G3028" s="3"/>
      <c r="H3028" s="1"/>
      <c r="I3028" s="3"/>
      <c r="J3028" s="1"/>
    </row>
    <row r="3029" spans="3:10" s="8" customFormat="1" x14ac:dyDescent="0.25">
      <c r="C3029" s="3"/>
      <c r="D3029" s="1"/>
      <c r="E3029" s="1"/>
      <c r="F3029" s="1"/>
      <c r="G3029" s="3"/>
      <c r="H3029" s="1"/>
      <c r="I3029" s="3"/>
      <c r="J3029" s="1"/>
    </row>
    <row r="3030" spans="3:10" s="8" customFormat="1" x14ac:dyDescent="0.25">
      <c r="C3030" s="3"/>
      <c r="D3030" s="1"/>
      <c r="E3030" s="1"/>
      <c r="F3030" s="1"/>
      <c r="G3030" s="3"/>
      <c r="H3030" s="1"/>
      <c r="I3030" s="3"/>
      <c r="J3030" s="1"/>
    </row>
    <row r="3031" spans="3:10" s="8" customFormat="1" x14ac:dyDescent="0.25">
      <c r="C3031" s="3"/>
      <c r="D3031" s="1"/>
      <c r="E3031" s="1"/>
      <c r="F3031" s="1"/>
      <c r="G3031" s="3"/>
      <c r="H3031" s="1"/>
      <c r="I3031" s="3"/>
      <c r="J3031" s="1"/>
    </row>
    <row r="3032" spans="3:10" s="8" customFormat="1" x14ac:dyDescent="0.25">
      <c r="C3032" s="3"/>
      <c r="D3032" s="1"/>
      <c r="E3032" s="1"/>
      <c r="F3032" s="1"/>
      <c r="G3032" s="3"/>
      <c r="H3032" s="1"/>
      <c r="I3032" s="3"/>
      <c r="J3032" s="1"/>
    </row>
    <row r="3033" spans="3:10" s="8" customFormat="1" x14ac:dyDescent="0.25">
      <c r="C3033" s="3"/>
      <c r="D3033" s="1"/>
      <c r="E3033" s="1"/>
      <c r="F3033" s="1"/>
      <c r="G3033" s="3"/>
      <c r="H3033" s="1"/>
      <c r="I3033" s="3"/>
      <c r="J3033" s="1"/>
    </row>
    <row r="3034" spans="3:10" s="8" customFormat="1" x14ac:dyDescent="0.25">
      <c r="C3034" s="3"/>
      <c r="D3034" s="1"/>
      <c r="E3034" s="1"/>
      <c r="F3034" s="1"/>
      <c r="G3034" s="3"/>
      <c r="H3034" s="1"/>
      <c r="I3034" s="3"/>
      <c r="J3034" s="1"/>
    </row>
    <row r="3035" spans="3:10" s="8" customFormat="1" x14ac:dyDescent="0.25">
      <c r="C3035" s="3"/>
      <c r="D3035" s="1"/>
      <c r="E3035" s="1"/>
      <c r="F3035" s="1"/>
      <c r="G3035" s="3"/>
      <c r="H3035" s="1"/>
      <c r="I3035" s="3"/>
      <c r="J3035" s="1"/>
    </row>
    <row r="3036" spans="3:10" s="8" customFormat="1" x14ac:dyDescent="0.25">
      <c r="C3036" s="3"/>
      <c r="D3036" s="1"/>
      <c r="E3036" s="1"/>
      <c r="F3036" s="1"/>
      <c r="G3036" s="3"/>
      <c r="H3036" s="1"/>
      <c r="I3036" s="3"/>
      <c r="J3036" s="1"/>
    </row>
    <row r="3037" spans="3:10" s="8" customFormat="1" x14ac:dyDescent="0.25">
      <c r="C3037" s="3"/>
      <c r="D3037" s="1"/>
      <c r="E3037" s="1"/>
      <c r="F3037" s="1"/>
      <c r="G3037" s="3"/>
      <c r="H3037" s="1"/>
      <c r="I3037" s="3"/>
      <c r="J3037" s="1"/>
    </row>
    <row r="3038" spans="3:10" s="8" customFormat="1" x14ac:dyDescent="0.25">
      <c r="C3038" s="3"/>
      <c r="D3038" s="1"/>
      <c r="E3038" s="1"/>
      <c r="F3038" s="1"/>
      <c r="G3038" s="3"/>
      <c r="H3038" s="1"/>
      <c r="I3038" s="3"/>
      <c r="J3038" s="1"/>
    </row>
    <row r="3039" spans="3:10" s="8" customFormat="1" x14ac:dyDescent="0.25">
      <c r="C3039" s="3"/>
      <c r="D3039" s="1"/>
      <c r="E3039" s="1"/>
      <c r="F3039" s="1"/>
      <c r="G3039" s="3"/>
      <c r="H3039" s="1"/>
      <c r="I3039" s="3"/>
      <c r="J3039" s="1"/>
    </row>
    <row r="3040" spans="3:10" s="8" customFormat="1" x14ac:dyDescent="0.25">
      <c r="C3040" s="3"/>
      <c r="D3040" s="1"/>
      <c r="E3040" s="1"/>
      <c r="F3040" s="1"/>
      <c r="G3040" s="3"/>
      <c r="H3040" s="1"/>
      <c r="I3040" s="3"/>
      <c r="J3040" s="1"/>
    </row>
    <row r="3041" spans="3:10" s="8" customFormat="1" x14ac:dyDescent="0.25">
      <c r="C3041" s="3"/>
      <c r="D3041" s="1"/>
      <c r="E3041" s="1"/>
      <c r="F3041" s="1"/>
      <c r="G3041" s="3"/>
      <c r="H3041" s="1"/>
      <c r="I3041" s="3"/>
      <c r="J3041" s="1"/>
    </row>
    <row r="3042" spans="3:10" s="8" customFormat="1" x14ac:dyDescent="0.25">
      <c r="C3042" s="3"/>
      <c r="D3042" s="1"/>
      <c r="E3042" s="1"/>
      <c r="F3042" s="1"/>
      <c r="G3042" s="3"/>
      <c r="H3042" s="1"/>
      <c r="I3042" s="3"/>
      <c r="J3042" s="1"/>
    </row>
    <row r="3043" spans="3:10" s="8" customFormat="1" x14ac:dyDescent="0.25">
      <c r="C3043" s="3"/>
      <c r="D3043" s="1"/>
      <c r="E3043" s="1"/>
      <c r="F3043" s="1"/>
      <c r="G3043" s="3"/>
      <c r="H3043" s="1"/>
      <c r="I3043" s="3"/>
      <c r="J3043" s="1"/>
    </row>
    <row r="3044" spans="3:10" s="8" customFormat="1" x14ac:dyDescent="0.25">
      <c r="C3044" s="3"/>
      <c r="D3044" s="1"/>
      <c r="E3044" s="1"/>
      <c r="F3044" s="1"/>
      <c r="G3044" s="3"/>
      <c r="H3044" s="1"/>
      <c r="I3044" s="3"/>
      <c r="J3044" s="1"/>
    </row>
    <row r="3045" spans="3:10" s="8" customFormat="1" x14ac:dyDescent="0.25">
      <c r="C3045" s="3"/>
      <c r="D3045" s="1"/>
      <c r="E3045" s="1"/>
      <c r="F3045" s="1"/>
      <c r="G3045" s="3"/>
      <c r="H3045" s="1"/>
      <c r="I3045" s="3"/>
      <c r="J3045" s="1"/>
    </row>
    <row r="3046" spans="3:10" s="8" customFormat="1" x14ac:dyDescent="0.25">
      <c r="C3046" s="3"/>
      <c r="D3046" s="1"/>
      <c r="E3046" s="1"/>
      <c r="F3046" s="1"/>
      <c r="G3046" s="3"/>
      <c r="H3046" s="1"/>
      <c r="I3046" s="3"/>
      <c r="J3046" s="1"/>
    </row>
    <row r="3047" spans="3:10" s="8" customFormat="1" x14ac:dyDescent="0.25">
      <c r="C3047" s="3"/>
      <c r="D3047" s="1"/>
      <c r="E3047" s="1"/>
      <c r="F3047" s="1"/>
      <c r="G3047" s="3"/>
      <c r="H3047" s="1"/>
      <c r="I3047" s="3"/>
      <c r="J3047" s="1"/>
    </row>
    <row r="3048" spans="3:10" s="8" customFormat="1" x14ac:dyDescent="0.25">
      <c r="C3048" s="3"/>
      <c r="D3048" s="1"/>
      <c r="E3048" s="1"/>
      <c r="F3048" s="1"/>
      <c r="G3048" s="3"/>
      <c r="H3048" s="1"/>
      <c r="I3048" s="3"/>
      <c r="J3048" s="1"/>
    </row>
    <row r="3049" spans="3:10" s="8" customFormat="1" x14ac:dyDescent="0.25">
      <c r="C3049" s="3"/>
      <c r="D3049" s="1"/>
      <c r="E3049" s="1"/>
      <c r="F3049" s="1"/>
      <c r="G3049" s="3"/>
      <c r="H3049" s="1"/>
      <c r="I3049" s="3"/>
      <c r="J3049" s="1"/>
    </row>
    <row r="3050" spans="3:10" s="8" customFormat="1" x14ac:dyDescent="0.25">
      <c r="C3050" s="3"/>
      <c r="D3050" s="1"/>
      <c r="E3050" s="1"/>
      <c r="F3050" s="1"/>
      <c r="G3050" s="3"/>
      <c r="H3050" s="1"/>
      <c r="I3050" s="3"/>
      <c r="J3050" s="1"/>
    </row>
    <row r="3051" spans="3:10" s="8" customFormat="1" x14ac:dyDescent="0.25">
      <c r="C3051" s="3"/>
      <c r="D3051" s="1"/>
      <c r="E3051" s="1"/>
      <c r="F3051" s="1"/>
      <c r="G3051" s="3"/>
      <c r="H3051" s="1"/>
      <c r="I3051" s="3"/>
      <c r="J3051" s="1"/>
    </row>
    <row r="3052" spans="3:10" s="8" customFormat="1" x14ac:dyDescent="0.25">
      <c r="C3052" s="3"/>
      <c r="D3052" s="1"/>
      <c r="E3052" s="1"/>
      <c r="F3052" s="1"/>
      <c r="G3052" s="3"/>
      <c r="H3052" s="1"/>
      <c r="I3052" s="3"/>
      <c r="J3052" s="1"/>
    </row>
    <row r="3053" spans="3:10" s="8" customFormat="1" x14ac:dyDescent="0.25">
      <c r="C3053" s="3"/>
      <c r="D3053" s="1"/>
      <c r="E3053" s="1"/>
      <c r="F3053" s="1"/>
      <c r="G3053" s="3"/>
      <c r="H3053" s="1"/>
      <c r="I3053" s="3"/>
      <c r="J3053" s="1"/>
    </row>
    <row r="3054" spans="3:10" s="8" customFormat="1" x14ac:dyDescent="0.25">
      <c r="C3054" s="3"/>
      <c r="D3054" s="1"/>
      <c r="E3054" s="1"/>
      <c r="F3054" s="1"/>
      <c r="G3054" s="3"/>
      <c r="H3054" s="1"/>
      <c r="I3054" s="3"/>
      <c r="J3054" s="1"/>
    </row>
    <row r="3055" spans="3:10" s="8" customFormat="1" x14ac:dyDescent="0.25">
      <c r="C3055" s="3"/>
      <c r="D3055" s="1"/>
      <c r="E3055" s="1"/>
      <c r="F3055" s="1"/>
      <c r="G3055" s="3"/>
      <c r="H3055" s="1"/>
      <c r="I3055" s="3"/>
      <c r="J3055" s="1"/>
    </row>
    <row r="3056" spans="3:10" s="8" customFormat="1" x14ac:dyDescent="0.25">
      <c r="C3056" s="3"/>
      <c r="D3056" s="1"/>
      <c r="E3056" s="1"/>
      <c r="F3056" s="1"/>
      <c r="G3056" s="3"/>
      <c r="H3056" s="1"/>
      <c r="I3056" s="3"/>
      <c r="J3056" s="1"/>
    </row>
    <row r="3057" spans="3:10" s="8" customFormat="1" x14ac:dyDescent="0.25">
      <c r="C3057" s="3"/>
      <c r="D3057" s="1"/>
      <c r="E3057" s="1"/>
      <c r="F3057" s="1"/>
      <c r="G3057" s="3"/>
      <c r="H3057" s="1"/>
      <c r="I3057" s="3"/>
      <c r="J3057" s="1"/>
    </row>
    <row r="3058" spans="3:10" s="8" customFormat="1" x14ac:dyDescent="0.25">
      <c r="C3058" s="3"/>
      <c r="D3058" s="1"/>
      <c r="E3058" s="1"/>
      <c r="F3058" s="1"/>
      <c r="G3058" s="3"/>
      <c r="H3058" s="1"/>
      <c r="I3058" s="3"/>
      <c r="J3058" s="1"/>
    </row>
    <row r="3059" spans="3:10" s="8" customFormat="1" x14ac:dyDescent="0.25">
      <c r="C3059" s="3"/>
      <c r="D3059" s="1"/>
      <c r="E3059" s="1"/>
      <c r="F3059" s="1"/>
      <c r="G3059" s="3"/>
      <c r="H3059" s="1"/>
      <c r="I3059" s="3"/>
      <c r="J3059" s="1"/>
    </row>
    <row r="3060" spans="3:10" s="8" customFormat="1" x14ac:dyDescent="0.25">
      <c r="C3060" s="3"/>
      <c r="D3060" s="1"/>
      <c r="E3060" s="1"/>
      <c r="F3060" s="1"/>
      <c r="G3060" s="3"/>
      <c r="H3060" s="1"/>
      <c r="I3060" s="3"/>
      <c r="J3060" s="1"/>
    </row>
    <row r="3061" spans="3:10" s="8" customFormat="1" x14ac:dyDescent="0.25">
      <c r="C3061" s="3"/>
      <c r="D3061" s="1"/>
      <c r="E3061" s="1"/>
      <c r="F3061" s="1"/>
      <c r="G3061" s="3"/>
      <c r="H3061" s="1"/>
      <c r="I3061" s="3"/>
      <c r="J3061" s="1"/>
    </row>
    <row r="3062" spans="3:10" s="8" customFormat="1" x14ac:dyDescent="0.25">
      <c r="C3062" s="3"/>
      <c r="D3062" s="1"/>
      <c r="E3062" s="1"/>
      <c r="F3062" s="1"/>
      <c r="G3062" s="3"/>
      <c r="H3062" s="1"/>
      <c r="I3062" s="3"/>
      <c r="J3062" s="1"/>
    </row>
    <row r="3063" spans="3:10" s="8" customFormat="1" x14ac:dyDescent="0.25">
      <c r="C3063" s="3"/>
      <c r="D3063" s="1"/>
      <c r="E3063" s="1"/>
      <c r="F3063" s="1"/>
      <c r="G3063" s="3"/>
      <c r="H3063" s="1"/>
      <c r="I3063" s="3"/>
      <c r="J3063" s="1"/>
    </row>
    <row r="3064" spans="3:10" s="8" customFormat="1" x14ac:dyDescent="0.25">
      <c r="C3064" s="3"/>
      <c r="D3064" s="1"/>
      <c r="E3064" s="1"/>
      <c r="F3064" s="1"/>
      <c r="G3064" s="3"/>
      <c r="H3064" s="1"/>
      <c r="I3064" s="3"/>
      <c r="J3064" s="1"/>
    </row>
    <row r="3065" spans="3:10" s="8" customFormat="1" x14ac:dyDescent="0.25">
      <c r="C3065" s="3"/>
      <c r="D3065" s="1"/>
      <c r="E3065" s="1"/>
      <c r="F3065" s="1"/>
      <c r="G3065" s="3"/>
      <c r="H3065" s="1"/>
      <c r="I3065" s="3"/>
      <c r="J3065" s="1"/>
    </row>
    <row r="3066" spans="3:10" s="8" customFormat="1" x14ac:dyDescent="0.25">
      <c r="C3066" s="3"/>
      <c r="D3066" s="1"/>
      <c r="E3066" s="1"/>
      <c r="F3066" s="1"/>
      <c r="G3066" s="3"/>
      <c r="H3066" s="1"/>
      <c r="I3066" s="3"/>
      <c r="J3066" s="1"/>
    </row>
    <row r="3067" spans="3:10" s="8" customFormat="1" x14ac:dyDescent="0.25">
      <c r="C3067" s="3"/>
      <c r="D3067" s="1"/>
      <c r="E3067" s="1"/>
      <c r="F3067" s="1"/>
      <c r="G3067" s="3"/>
      <c r="H3067" s="1"/>
      <c r="I3067" s="3"/>
      <c r="J3067" s="1"/>
    </row>
    <row r="3068" spans="3:10" s="8" customFormat="1" x14ac:dyDescent="0.25">
      <c r="C3068" s="3"/>
      <c r="D3068" s="1"/>
      <c r="E3068" s="1"/>
      <c r="F3068" s="1"/>
      <c r="G3068" s="3"/>
      <c r="H3068" s="1"/>
      <c r="I3068" s="3"/>
      <c r="J3068" s="1"/>
    </row>
    <row r="3069" spans="3:10" s="8" customFormat="1" x14ac:dyDescent="0.25">
      <c r="C3069" s="3"/>
      <c r="D3069" s="1"/>
      <c r="E3069" s="1"/>
      <c r="F3069" s="1"/>
      <c r="G3069" s="3"/>
      <c r="H3069" s="1"/>
      <c r="I3069" s="3"/>
      <c r="J3069" s="1"/>
    </row>
    <row r="3070" spans="3:10" s="8" customFormat="1" x14ac:dyDescent="0.25">
      <c r="C3070" s="3"/>
      <c r="D3070" s="1"/>
      <c r="E3070" s="1"/>
      <c r="F3070" s="1"/>
      <c r="G3070" s="3"/>
      <c r="H3070" s="1"/>
      <c r="I3070" s="3"/>
      <c r="J3070" s="1"/>
    </row>
    <row r="3071" spans="3:10" s="8" customFormat="1" x14ac:dyDescent="0.25">
      <c r="C3071" s="3"/>
      <c r="D3071" s="1"/>
      <c r="E3071" s="1"/>
      <c r="F3071" s="1"/>
      <c r="G3071" s="3"/>
      <c r="H3071" s="1"/>
      <c r="I3071" s="3"/>
      <c r="J3071" s="1"/>
    </row>
    <row r="3072" spans="3:10" s="8" customFormat="1" x14ac:dyDescent="0.25">
      <c r="C3072" s="3"/>
      <c r="D3072" s="1"/>
      <c r="E3072" s="1"/>
      <c r="F3072" s="1"/>
      <c r="G3072" s="3"/>
      <c r="H3072" s="1"/>
      <c r="I3072" s="3"/>
      <c r="J3072" s="1"/>
    </row>
    <row r="3073" spans="3:10" s="8" customFormat="1" x14ac:dyDescent="0.25">
      <c r="C3073" s="3"/>
      <c r="D3073" s="1"/>
      <c r="E3073" s="1"/>
      <c r="F3073" s="1"/>
      <c r="G3073" s="3"/>
      <c r="H3073" s="1"/>
      <c r="I3073" s="3"/>
      <c r="J3073" s="1"/>
    </row>
    <row r="3074" spans="3:10" s="8" customFormat="1" x14ac:dyDescent="0.25">
      <c r="C3074" s="3"/>
      <c r="D3074" s="1"/>
      <c r="E3074" s="1"/>
      <c r="F3074" s="1"/>
      <c r="G3074" s="3"/>
      <c r="H3074" s="1"/>
      <c r="I3074" s="3"/>
      <c r="J3074" s="1"/>
    </row>
    <row r="3075" spans="3:10" s="8" customFormat="1" x14ac:dyDescent="0.25">
      <c r="C3075" s="3"/>
      <c r="D3075" s="1"/>
      <c r="E3075" s="1"/>
      <c r="F3075" s="1"/>
      <c r="G3075" s="3"/>
      <c r="H3075" s="1"/>
      <c r="I3075" s="3"/>
      <c r="J3075" s="1"/>
    </row>
    <row r="3076" spans="3:10" s="8" customFormat="1" x14ac:dyDescent="0.25">
      <c r="C3076" s="3"/>
      <c r="D3076" s="1"/>
      <c r="E3076" s="1"/>
      <c r="F3076" s="1"/>
      <c r="G3076" s="3"/>
      <c r="H3076" s="1"/>
      <c r="I3076" s="3"/>
      <c r="J3076" s="1"/>
    </row>
    <row r="3077" spans="3:10" s="8" customFormat="1" x14ac:dyDescent="0.25">
      <c r="C3077" s="3"/>
      <c r="D3077" s="1"/>
      <c r="E3077" s="1"/>
      <c r="F3077" s="1"/>
      <c r="G3077" s="3"/>
      <c r="H3077" s="1"/>
      <c r="I3077" s="3"/>
      <c r="J3077" s="1"/>
    </row>
    <row r="3078" spans="3:10" s="8" customFormat="1" x14ac:dyDescent="0.25">
      <c r="C3078" s="3"/>
      <c r="D3078" s="1"/>
      <c r="E3078" s="1"/>
      <c r="F3078" s="1"/>
      <c r="G3078" s="3"/>
      <c r="H3078" s="1"/>
      <c r="I3078" s="3"/>
      <c r="J3078" s="1"/>
    </row>
    <row r="3079" spans="3:10" s="8" customFormat="1" x14ac:dyDescent="0.25">
      <c r="C3079" s="3"/>
      <c r="D3079" s="1"/>
      <c r="E3079" s="1"/>
      <c r="F3079" s="1"/>
      <c r="G3079" s="3"/>
      <c r="H3079" s="1"/>
      <c r="I3079" s="3"/>
      <c r="J3079" s="1"/>
    </row>
    <row r="3080" spans="3:10" s="8" customFormat="1" x14ac:dyDescent="0.25">
      <c r="C3080" s="3"/>
      <c r="D3080" s="1"/>
      <c r="E3080" s="1"/>
      <c r="F3080" s="1"/>
      <c r="G3080" s="3"/>
      <c r="H3080" s="1"/>
      <c r="I3080" s="3"/>
      <c r="J3080" s="1"/>
    </row>
    <row r="3081" spans="3:10" s="8" customFormat="1" x14ac:dyDescent="0.25">
      <c r="C3081" s="3"/>
      <c r="D3081" s="1"/>
      <c r="E3081" s="1"/>
      <c r="F3081" s="1"/>
      <c r="G3081" s="3"/>
      <c r="H3081" s="1"/>
      <c r="I3081" s="3"/>
      <c r="J3081" s="1"/>
    </row>
    <row r="3082" spans="3:10" s="8" customFormat="1" x14ac:dyDescent="0.25">
      <c r="C3082" s="3"/>
      <c r="D3082" s="1"/>
      <c r="E3082" s="1"/>
      <c r="F3082" s="1"/>
      <c r="G3082" s="3"/>
      <c r="H3082" s="1"/>
      <c r="I3082" s="3"/>
      <c r="J3082" s="1"/>
    </row>
    <row r="3083" spans="3:10" s="8" customFormat="1" x14ac:dyDescent="0.25">
      <c r="C3083" s="3"/>
      <c r="D3083" s="1"/>
      <c r="E3083" s="1"/>
      <c r="F3083" s="1"/>
      <c r="G3083" s="3"/>
      <c r="H3083" s="1"/>
      <c r="I3083" s="3"/>
      <c r="J3083" s="1"/>
    </row>
    <row r="3084" spans="3:10" s="8" customFormat="1" x14ac:dyDescent="0.25">
      <c r="C3084" s="3"/>
      <c r="D3084" s="1"/>
      <c r="E3084" s="1"/>
      <c r="F3084" s="1"/>
      <c r="G3084" s="3"/>
      <c r="H3084" s="1"/>
      <c r="I3084" s="3"/>
      <c r="J3084" s="1"/>
    </row>
    <row r="3085" spans="3:10" s="8" customFormat="1" x14ac:dyDescent="0.25">
      <c r="C3085" s="3"/>
      <c r="D3085" s="1"/>
      <c r="E3085" s="1"/>
      <c r="F3085" s="1"/>
      <c r="G3085" s="3"/>
      <c r="H3085" s="1"/>
      <c r="I3085" s="3"/>
      <c r="J3085" s="1"/>
    </row>
    <row r="3086" spans="3:10" s="8" customFormat="1" x14ac:dyDescent="0.25">
      <c r="C3086" s="3"/>
      <c r="D3086" s="1"/>
      <c r="E3086" s="1"/>
      <c r="F3086" s="1"/>
      <c r="G3086" s="3"/>
      <c r="H3086" s="1"/>
      <c r="I3086" s="3"/>
      <c r="J3086" s="1"/>
    </row>
    <row r="3087" spans="3:10" s="8" customFormat="1" x14ac:dyDescent="0.25">
      <c r="C3087" s="3"/>
      <c r="D3087" s="1"/>
      <c r="E3087" s="1"/>
      <c r="F3087" s="1"/>
      <c r="G3087" s="3"/>
      <c r="H3087" s="1"/>
      <c r="I3087" s="3"/>
      <c r="J3087" s="1"/>
    </row>
    <row r="3088" spans="3:10" s="8" customFormat="1" x14ac:dyDescent="0.25">
      <c r="C3088" s="3"/>
      <c r="D3088" s="1"/>
      <c r="E3088" s="1"/>
      <c r="F3088" s="1"/>
      <c r="G3088" s="3"/>
      <c r="H3088" s="1"/>
      <c r="I3088" s="3"/>
      <c r="J3088" s="1"/>
    </row>
    <row r="3089" spans="3:10" s="8" customFormat="1" x14ac:dyDescent="0.25">
      <c r="C3089" s="3"/>
      <c r="D3089" s="1"/>
      <c r="E3089" s="1"/>
      <c r="F3089" s="1"/>
      <c r="G3089" s="3"/>
      <c r="H3089" s="1"/>
      <c r="I3089" s="3"/>
      <c r="J3089" s="1"/>
    </row>
    <row r="3090" spans="3:10" s="8" customFormat="1" x14ac:dyDescent="0.25">
      <c r="C3090" s="3"/>
      <c r="D3090" s="1"/>
      <c r="E3090" s="1"/>
      <c r="F3090" s="1"/>
      <c r="G3090" s="3"/>
      <c r="H3090" s="1"/>
      <c r="I3090" s="3"/>
      <c r="J3090" s="1"/>
    </row>
    <row r="3091" spans="3:10" s="8" customFormat="1" x14ac:dyDescent="0.25">
      <c r="C3091" s="3"/>
      <c r="D3091" s="1"/>
      <c r="E3091" s="1"/>
      <c r="F3091" s="1"/>
      <c r="G3091" s="3"/>
      <c r="H3091" s="1"/>
      <c r="I3091" s="3"/>
      <c r="J3091" s="1"/>
    </row>
    <row r="3092" spans="3:10" s="8" customFormat="1" x14ac:dyDescent="0.25">
      <c r="C3092" s="3"/>
      <c r="D3092" s="1"/>
      <c r="E3092" s="1"/>
      <c r="F3092" s="1"/>
      <c r="G3092" s="3"/>
      <c r="H3092" s="1"/>
      <c r="I3092" s="3"/>
      <c r="J3092" s="1"/>
    </row>
    <row r="3093" spans="3:10" s="8" customFormat="1" x14ac:dyDescent="0.25">
      <c r="C3093" s="3"/>
      <c r="D3093" s="1"/>
      <c r="E3093" s="1"/>
      <c r="F3093" s="1"/>
      <c r="G3093" s="3"/>
      <c r="H3093" s="1"/>
      <c r="I3093" s="3"/>
      <c r="J3093" s="1"/>
    </row>
    <row r="3094" spans="3:10" s="8" customFormat="1" x14ac:dyDescent="0.25">
      <c r="C3094" s="3"/>
      <c r="D3094" s="1"/>
      <c r="E3094" s="1"/>
      <c r="F3094" s="1"/>
      <c r="G3094" s="3"/>
      <c r="H3094" s="1"/>
      <c r="I3094" s="3"/>
      <c r="J3094" s="1"/>
    </row>
    <row r="3095" spans="3:10" s="8" customFormat="1" x14ac:dyDescent="0.25">
      <c r="C3095" s="3"/>
      <c r="D3095" s="1"/>
      <c r="E3095" s="1"/>
      <c r="F3095" s="1"/>
      <c r="G3095" s="3"/>
      <c r="H3095" s="1"/>
      <c r="I3095" s="3"/>
      <c r="J3095" s="1"/>
    </row>
    <row r="3096" spans="3:10" s="8" customFormat="1" x14ac:dyDescent="0.25">
      <c r="C3096" s="3"/>
      <c r="D3096" s="1"/>
      <c r="E3096" s="1"/>
      <c r="F3096" s="1"/>
      <c r="G3096" s="3"/>
      <c r="H3096" s="1"/>
      <c r="I3096" s="3"/>
      <c r="J3096" s="1"/>
    </row>
    <row r="3097" spans="3:10" s="8" customFormat="1" x14ac:dyDescent="0.25">
      <c r="C3097" s="3"/>
      <c r="D3097" s="1"/>
      <c r="E3097" s="1"/>
      <c r="F3097" s="1"/>
      <c r="G3097" s="3"/>
      <c r="H3097" s="1"/>
      <c r="I3097" s="3"/>
      <c r="J3097" s="1"/>
    </row>
    <row r="3098" spans="3:10" s="8" customFormat="1" x14ac:dyDescent="0.25">
      <c r="C3098" s="3"/>
      <c r="D3098" s="1"/>
      <c r="E3098" s="1"/>
      <c r="F3098" s="1"/>
      <c r="G3098" s="3"/>
      <c r="H3098" s="1"/>
      <c r="I3098" s="3"/>
      <c r="J3098" s="1"/>
    </row>
    <row r="3099" spans="3:10" s="8" customFormat="1" x14ac:dyDescent="0.25">
      <c r="C3099" s="3"/>
      <c r="D3099" s="1"/>
      <c r="E3099" s="1"/>
      <c r="F3099" s="1"/>
      <c r="G3099" s="3"/>
      <c r="H3099" s="1"/>
      <c r="I3099" s="3"/>
      <c r="J3099" s="1"/>
    </row>
    <row r="3100" spans="3:10" s="8" customFormat="1" x14ac:dyDescent="0.25">
      <c r="C3100" s="3"/>
      <c r="D3100" s="1"/>
      <c r="E3100" s="1"/>
      <c r="F3100" s="1"/>
      <c r="G3100" s="3"/>
      <c r="H3100" s="1"/>
      <c r="I3100" s="3"/>
      <c r="J3100" s="1"/>
    </row>
    <row r="3101" spans="3:10" s="8" customFormat="1" x14ac:dyDescent="0.25">
      <c r="C3101" s="3"/>
      <c r="D3101" s="1"/>
      <c r="E3101" s="1"/>
      <c r="F3101" s="1"/>
      <c r="G3101" s="3"/>
      <c r="H3101" s="1"/>
      <c r="I3101" s="3"/>
      <c r="J3101" s="1"/>
    </row>
    <row r="3102" spans="3:10" s="8" customFormat="1" x14ac:dyDescent="0.25">
      <c r="C3102" s="3"/>
      <c r="D3102" s="1"/>
      <c r="E3102" s="1"/>
      <c r="F3102" s="1"/>
      <c r="G3102" s="3"/>
      <c r="H3102" s="1"/>
      <c r="I3102" s="3"/>
      <c r="J3102" s="1"/>
    </row>
    <row r="3103" spans="3:10" s="8" customFormat="1" x14ac:dyDescent="0.25">
      <c r="C3103" s="3"/>
      <c r="D3103" s="1"/>
      <c r="E3103" s="1"/>
      <c r="F3103" s="1"/>
      <c r="G3103" s="3"/>
      <c r="H3103" s="1"/>
      <c r="I3103" s="3"/>
      <c r="J3103" s="1"/>
    </row>
    <row r="3104" spans="3:10" s="8" customFormat="1" x14ac:dyDescent="0.25">
      <c r="C3104" s="3"/>
      <c r="D3104" s="1"/>
      <c r="E3104" s="1"/>
      <c r="F3104" s="1"/>
      <c r="G3104" s="3"/>
      <c r="H3104" s="1"/>
      <c r="I3104" s="3"/>
      <c r="J3104" s="1"/>
    </row>
    <row r="3105" spans="3:10" s="8" customFormat="1" x14ac:dyDescent="0.25">
      <c r="C3105" s="3"/>
      <c r="D3105" s="1"/>
      <c r="E3105" s="1"/>
      <c r="F3105" s="1"/>
      <c r="G3105" s="3"/>
      <c r="H3105" s="1"/>
      <c r="I3105" s="3"/>
      <c r="J3105" s="1"/>
    </row>
    <row r="3106" spans="3:10" s="8" customFormat="1" x14ac:dyDescent="0.25">
      <c r="C3106" s="3"/>
      <c r="D3106" s="1"/>
      <c r="E3106" s="1"/>
      <c r="F3106" s="1"/>
      <c r="G3106" s="3"/>
      <c r="H3106" s="1"/>
      <c r="I3106" s="3"/>
      <c r="J3106" s="1"/>
    </row>
    <row r="3107" spans="3:10" s="8" customFormat="1" x14ac:dyDescent="0.25">
      <c r="C3107" s="3"/>
      <c r="D3107" s="1"/>
      <c r="E3107" s="1"/>
      <c r="F3107" s="1"/>
      <c r="G3107" s="3"/>
      <c r="H3107" s="1"/>
      <c r="I3107" s="3"/>
      <c r="J3107" s="1"/>
    </row>
    <row r="3108" spans="3:10" s="8" customFormat="1" x14ac:dyDescent="0.25">
      <c r="C3108" s="3"/>
      <c r="D3108" s="1"/>
      <c r="E3108" s="1"/>
      <c r="F3108" s="1"/>
      <c r="G3108" s="3"/>
      <c r="H3108" s="1"/>
      <c r="I3108" s="3"/>
      <c r="J3108" s="1"/>
    </row>
    <row r="3109" spans="3:10" s="8" customFormat="1" x14ac:dyDescent="0.25">
      <c r="C3109" s="3"/>
      <c r="D3109" s="1"/>
      <c r="E3109" s="1"/>
      <c r="F3109" s="1"/>
      <c r="G3109" s="3"/>
      <c r="H3109" s="1"/>
      <c r="I3109" s="3"/>
      <c r="J3109" s="1"/>
    </row>
    <row r="3110" spans="3:10" s="8" customFormat="1" x14ac:dyDescent="0.25">
      <c r="C3110" s="3"/>
      <c r="D3110" s="1"/>
      <c r="E3110" s="1"/>
      <c r="F3110" s="1"/>
      <c r="G3110" s="3"/>
      <c r="H3110" s="1"/>
      <c r="I3110" s="3"/>
      <c r="J3110" s="1"/>
    </row>
    <row r="3111" spans="3:10" s="8" customFormat="1" x14ac:dyDescent="0.25">
      <c r="C3111" s="3"/>
      <c r="D3111" s="1"/>
      <c r="E3111" s="1"/>
      <c r="F3111" s="1"/>
      <c r="G3111" s="3"/>
      <c r="H3111" s="1"/>
      <c r="I3111" s="3"/>
      <c r="J3111" s="1"/>
    </row>
    <row r="3112" spans="3:10" s="8" customFormat="1" x14ac:dyDescent="0.25">
      <c r="C3112" s="3"/>
      <c r="D3112" s="1"/>
      <c r="E3112" s="1"/>
      <c r="F3112" s="1"/>
      <c r="G3112" s="3"/>
      <c r="H3112" s="1"/>
      <c r="I3112" s="3"/>
      <c r="J3112" s="1"/>
    </row>
    <row r="3113" spans="3:10" s="8" customFormat="1" x14ac:dyDescent="0.25">
      <c r="C3113" s="3"/>
      <c r="D3113" s="1"/>
      <c r="E3113" s="1"/>
      <c r="F3113" s="1"/>
      <c r="G3113" s="3"/>
      <c r="H3113" s="1"/>
      <c r="I3113" s="3"/>
      <c r="J3113" s="1"/>
    </row>
    <row r="3114" spans="3:10" s="8" customFormat="1" x14ac:dyDescent="0.25">
      <c r="C3114" s="3"/>
      <c r="D3114" s="1"/>
      <c r="E3114" s="1"/>
      <c r="F3114" s="1"/>
      <c r="G3114" s="3"/>
      <c r="H3114" s="1"/>
      <c r="I3114" s="3"/>
      <c r="J3114" s="1"/>
    </row>
    <row r="3115" spans="3:10" s="8" customFormat="1" x14ac:dyDescent="0.25">
      <c r="C3115" s="3"/>
      <c r="D3115" s="1"/>
      <c r="E3115" s="1"/>
      <c r="F3115" s="1"/>
      <c r="G3115" s="3"/>
      <c r="H3115" s="1"/>
      <c r="I3115" s="3"/>
      <c r="J3115" s="1"/>
    </row>
    <row r="3116" spans="3:10" s="8" customFormat="1" x14ac:dyDescent="0.25">
      <c r="C3116" s="3"/>
      <c r="D3116" s="1"/>
      <c r="E3116" s="1"/>
      <c r="F3116" s="1"/>
      <c r="G3116" s="3"/>
      <c r="H3116" s="1"/>
      <c r="I3116" s="3"/>
      <c r="J3116" s="1"/>
    </row>
    <row r="3117" spans="3:10" s="8" customFormat="1" x14ac:dyDescent="0.25">
      <c r="C3117" s="3"/>
      <c r="D3117" s="1"/>
      <c r="E3117" s="1"/>
      <c r="F3117" s="1"/>
      <c r="G3117" s="3"/>
      <c r="H3117" s="1"/>
      <c r="I3117" s="3"/>
      <c r="J3117" s="1"/>
    </row>
    <row r="3118" spans="3:10" s="8" customFormat="1" x14ac:dyDescent="0.25">
      <c r="C3118" s="3"/>
      <c r="D3118" s="1"/>
      <c r="E3118" s="1"/>
      <c r="F3118" s="1"/>
      <c r="G3118" s="3"/>
      <c r="H3118" s="1"/>
      <c r="I3118" s="3"/>
      <c r="J3118" s="1"/>
    </row>
    <row r="3119" spans="3:10" s="8" customFormat="1" x14ac:dyDescent="0.25">
      <c r="C3119" s="3"/>
      <c r="D3119" s="1"/>
      <c r="E3119" s="1"/>
      <c r="F3119" s="1"/>
      <c r="G3119" s="3"/>
      <c r="H3119" s="1"/>
      <c r="I3119" s="3"/>
      <c r="J3119" s="1"/>
    </row>
    <row r="3120" spans="3:10" s="8" customFormat="1" x14ac:dyDescent="0.25">
      <c r="C3120" s="3"/>
      <c r="D3120" s="1"/>
      <c r="E3120" s="1"/>
      <c r="F3120" s="1"/>
      <c r="G3120" s="3"/>
      <c r="H3120" s="1"/>
      <c r="I3120" s="3"/>
      <c r="J3120" s="1"/>
    </row>
    <row r="3121" spans="3:10" s="8" customFormat="1" x14ac:dyDescent="0.25">
      <c r="C3121" s="3"/>
      <c r="D3121" s="1"/>
      <c r="E3121" s="1"/>
      <c r="F3121" s="1"/>
      <c r="G3121" s="3"/>
      <c r="H3121" s="1"/>
      <c r="I3121" s="3"/>
      <c r="J3121" s="1"/>
    </row>
    <row r="3122" spans="3:10" s="8" customFormat="1" x14ac:dyDescent="0.25">
      <c r="C3122" s="3"/>
      <c r="D3122" s="1"/>
      <c r="E3122" s="1"/>
      <c r="F3122" s="1"/>
      <c r="G3122" s="3"/>
      <c r="H3122" s="1"/>
      <c r="I3122" s="3"/>
      <c r="J3122" s="1"/>
    </row>
    <row r="3123" spans="3:10" s="8" customFormat="1" x14ac:dyDescent="0.25">
      <c r="C3123" s="3"/>
      <c r="D3123" s="1"/>
      <c r="E3123" s="1"/>
      <c r="F3123" s="1"/>
      <c r="G3123" s="3"/>
      <c r="H3123" s="1"/>
      <c r="I3123" s="3"/>
      <c r="J3123" s="1"/>
    </row>
    <row r="3124" spans="3:10" s="8" customFormat="1" x14ac:dyDescent="0.25">
      <c r="C3124" s="3"/>
      <c r="D3124" s="1"/>
      <c r="E3124" s="1"/>
      <c r="F3124" s="1"/>
      <c r="G3124" s="3"/>
      <c r="H3124" s="1"/>
      <c r="I3124" s="3"/>
      <c r="J3124" s="1"/>
    </row>
    <row r="3125" spans="3:10" s="8" customFormat="1" x14ac:dyDescent="0.25">
      <c r="C3125" s="3"/>
      <c r="D3125" s="1"/>
      <c r="E3125" s="1"/>
      <c r="F3125" s="1"/>
      <c r="G3125" s="3"/>
      <c r="H3125" s="1"/>
      <c r="I3125" s="3"/>
      <c r="J3125" s="1"/>
    </row>
    <row r="3126" spans="3:10" s="8" customFormat="1" x14ac:dyDescent="0.25">
      <c r="C3126" s="3"/>
      <c r="D3126" s="1"/>
      <c r="E3126" s="1"/>
      <c r="F3126" s="1"/>
      <c r="G3126" s="3"/>
      <c r="H3126" s="1"/>
      <c r="I3126" s="3"/>
      <c r="J3126" s="1"/>
    </row>
    <row r="3127" spans="3:10" s="8" customFormat="1" x14ac:dyDescent="0.25">
      <c r="C3127" s="3"/>
      <c r="D3127" s="1"/>
      <c r="E3127" s="1"/>
      <c r="F3127" s="1"/>
      <c r="G3127" s="3"/>
      <c r="H3127" s="1"/>
      <c r="I3127" s="3"/>
      <c r="J3127" s="1"/>
    </row>
    <row r="3128" spans="3:10" s="8" customFormat="1" x14ac:dyDescent="0.25">
      <c r="C3128" s="3"/>
      <c r="D3128" s="1"/>
      <c r="E3128" s="1"/>
      <c r="F3128" s="1"/>
      <c r="G3128" s="3"/>
      <c r="H3128" s="1"/>
      <c r="I3128" s="3"/>
      <c r="J3128" s="1"/>
    </row>
    <row r="3129" spans="3:10" s="8" customFormat="1" x14ac:dyDescent="0.25">
      <c r="C3129" s="3"/>
      <c r="D3129" s="1"/>
      <c r="E3129" s="1"/>
      <c r="F3129" s="1"/>
      <c r="G3129" s="3"/>
      <c r="H3129" s="1"/>
      <c r="I3129" s="3"/>
      <c r="J3129" s="1"/>
    </row>
    <row r="3130" spans="3:10" s="8" customFormat="1" x14ac:dyDescent="0.25">
      <c r="C3130" s="3"/>
      <c r="D3130" s="1"/>
      <c r="E3130" s="1"/>
      <c r="F3130" s="1"/>
      <c r="G3130" s="3"/>
      <c r="H3130" s="1"/>
      <c r="I3130" s="3"/>
      <c r="J3130" s="1"/>
    </row>
    <row r="3131" spans="3:10" s="8" customFormat="1" x14ac:dyDescent="0.25">
      <c r="C3131" s="3"/>
      <c r="D3131" s="1"/>
      <c r="E3131" s="1"/>
      <c r="F3131" s="1"/>
      <c r="G3131" s="3"/>
      <c r="H3131" s="1"/>
      <c r="I3131" s="3"/>
      <c r="J3131" s="1"/>
    </row>
    <row r="3132" spans="3:10" s="8" customFormat="1" x14ac:dyDescent="0.25">
      <c r="C3132" s="3"/>
      <c r="D3132" s="1"/>
      <c r="E3132" s="1"/>
      <c r="F3132" s="1"/>
      <c r="G3132" s="3"/>
      <c r="H3132" s="1"/>
      <c r="I3132" s="3"/>
      <c r="J3132" s="1"/>
    </row>
    <row r="3133" spans="3:10" s="8" customFormat="1" x14ac:dyDescent="0.25">
      <c r="C3133" s="3"/>
      <c r="D3133" s="1"/>
      <c r="E3133" s="1"/>
      <c r="F3133" s="1"/>
      <c r="G3133" s="3"/>
      <c r="H3133" s="1"/>
      <c r="I3133" s="3"/>
      <c r="J3133" s="1"/>
    </row>
    <row r="3134" spans="3:10" s="8" customFormat="1" x14ac:dyDescent="0.25">
      <c r="C3134" s="3"/>
      <c r="D3134" s="1"/>
      <c r="E3134" s="1"/>
      <c r="F3134" s="1"/>
      <c r="G3134" s="3"/>
      <c r="H3134" s="1"/>
      <c r="I3134" s="3"/>
      <c r="J3134" s="1"/>
    </row>
    <row r="3135" spans="3:10" s="8" customFormat="1" x14ac:dyDescent="0.25">
      <c r="C3135" s="3"/>
      <c r="D3135" s="1"/>
      <c r="E3135" s="1"/>
      <c r="F3135" s="1"/>
      <c r="G3135" s="3"/>
      <c r="H3135" s="1"/>
      <c r="I3135" s="3"/>
      <c r="J3135" s="1"/>
    </row>
    <row r="3136" spans="3:10" s="8" customFormat="1" x14ac:dyDescent="0.25">
      <c r="C3136" s="3"/>
      <c r="D3136" s="1"/>
      <c r="E3136" s="1"/>
      <c r="F3136" s="1"/>
      <c r="G3136" s="3"/>
      <c r="H3136" s="1"/>
      <c r="I3136" s="3"/>
      <c r="J3136" s="1"/>
    </row>
    <row r="3137" spans="3:10" s="8" customFormat="1" x14ac:dyDescent="0.25">
      <c r="C3137" s="3"/>
      <c r="D3137" s="1"/>
      <c r="E3137" s="1"/>
      <c r="F3137" s="1"/>
      <c r="G3137" s="3"/>
      <c r="H3137" s="1"/>
      <c r="I3137" s="3"/>
      <c r="J3137" s="1"/>
    </row>
    <row r="3138" spans="3:10" s="8" customFormat="1" x14ac:dyDescent="0.25">
      <c r="C3138" s="3"/>
      <c r="D3138" s="1"/>
      <c r="E3138" s="1"/>
      <c r="F3138" s="1"/>
      <c r="G3138" s="3"/>
      <c r="H3138" s="1"/>
      <c r="I3138" s="3"/>
      <c r="J3138" s="1"/>
    </row>
    <row r="3139" spans="3:10" s="8" customFormat="1" x14ac:dyDescent="0.25">
      <c r="C3139" s="3"/>
      <c r="D3139" s="1"/>
      <c r="E3139" s="1"/>
      <c r="F3139" s="1"/>
      <c r="G3139" s="3"/>
      <c r="H3139" s="1"/>
      <c r="I3139" s="3"/>
      <c r="J3139" s="1"/>
    </row>
    <row r="3140" spans="3:10" s="8" customFormat="1" x14ac:dyDescent="0.25">
      <c r="C3140" s="3"/>
      <c r="D3140" s="1"/>
      <c r="E3140" s="1"/>
      <c r="F3140" s="1"/>
      <c r="G3140" s="3"/>
      <c r="H3140" s="1"/>
      <c r="I3140" s="3"/>
      <c r="J3140" s="1"/>
    </row>
    <row r="3141" spans="3:10" s="8" customFormat="1" x14ac:dyDescent="0.25">
      <c r="C3141" s="3"/>
      <c r="D3141" s="1"/>
      <c r="E3141" s="1"/>
      <c r="F3141" s="1"/>
      <c r="G3141" s="3"/>
      <c r="H3141" s="1"/>
      <c r="I3141" s="3"/>
      <c r="J3141" s="1"/>
    </row>
    <row r="3142" spans="3:10" s="8" customFormat="1" x14ac:dyDescent="0.25">
      <c r="C3142" s="3"/>
      <c r="D3142" s="1"/>
      <c r="E3142" s="1"/>
      <c r="F3142" s="1"/>
      <c r="G3142" s="3"/>
      <c r="H3142" s="1"/>
      <c r="I3142" s="3"/>
      <c r="J3142" s="1"/>
    </row>
    <row r="3143" spans="3:10" s="8" customFormat="1" x14ac:dyDescent="0.25">
      <c r="C3143" s="3"/>
      <c r="D3143" s="1"/>
      <c r="E3143" s="1"/>
      <c r="F3143" s="1"/>
      <c r="G3143" s="3"/>
      <c r="H3143" s="1"/>
      <c r="I3143" s="3"/>
      <c r="J3143" s="1"/>
    </row>
    <row r="3144" spans="3:10" s="8" customFormat="1" x14ac:dyDescent="0.25">
      <c r="C3144" s="3"/>
      <c r="D3144" s="1"/>
      <c r="E3144" s="1"/>
      <c r="F3144" s="1"/>
      <c r="G3144" s="3"/>
      <c r="H3144" s="1"/>
      <c r="I3144" s="3"/>
      <c r="J3144" s="1"/>
    </row>
    <row r="3145" spans="3:10" s="8" customFormat="1" x14ac:dyDescent="0.25">
      <c r="C3145" s="3"/>
      <c r="D3145" s="1"/>
      <c r="E3145" s="1"/>
      <c r="F3145" s="1"/>
      <c r="G3145" s="3"/>
      <c r="H3145" s="1"/>
      <c r="I3145" s="3"/>
      <c r="J3145" s="1"/>
    </row>
    <row r="3146" spans="3:10" s="8" customFormat="1" x14ac:dyDescent="0.25">
      <c r="C3146" s="3"/>
      <c r="D3146" s="1"/>
      <c r="E3146" s="1"/>
      <c r="F3146" s="1"/>
      <c r="G3146" s="3"/>
      <c r="H3146" s="1"/>
      <c r="I3146" s="3"/>
      <c r="J3146" s="1"/>
    </row>
    <row r="3147" spans="3:10" s="8" customFormat="1" x14ac:dyDescent="0.25">
      <c r="C3147" s="3"/>
      <c r="D3147" s="1"/>
      <c r="E3147" s="1"/>
      <c r="F3147" s="1"/>
      <c r="G3147" s="3"/>
      <c r="H3147" s="1"/>
      <c r="I3147" s="3"/>
      <c r="J3147" s="1"/>
    </row>
    <row r="3148" spans="3:10" s="8" customFormat="1" x14ac:dyDescent="0.25">
      <c r="C3148" s="3"/>
      <c r="D3148" s="1"/>
      <c r="E3148" s="1"/>
      <c r="F3148" s="1"/>
      <c r="G3148" s="3"/>
      <c r="H3148" s="1"/>
      <c r="I3148" s="3"/>
      <c r="J3148" s="1"/>
    </row>
    <row r="3149" spans="3:10" s="8" customFormat="1" x14ac:dyDescent="0.25">
      <c r="C3149" s="3"/>
      <c r="D3149" s="1"/>
      <c r="E3149" s="1"/>
      <c r="F3149" s="1"/>
      <c r="G3149" s="3"/>
      <c r="H3149" s="1"/>
      <c r="I3149" s="3"/>
      <c r="J3149" s="1"/>
    </row>
    <row r="3150" spans="3:10" s="8" customFormat="1" x14ac:dyDescent="0.25">
      <c r="C3150" s="3"/>
      <c r="D3150" s="1"/>
      <c r="E3150" s="1"/>
      <c r="F3150" s="1"/>
      <c r="G3150" s="3"/>
      <c r="H3150" s="1"/>
      <c r="I3150" s="3"/>
      <c r="J3150" s="1"/>
    </row>
    <row r="3151" spans="3:10" s="8" customFormat="1" x14ac:dyDescent="0.25">
      <c r="C3151" s="3"/>
      <c r="D3151" s="1"/>
      <c r="E3151" s="1"/>
      <c r="F3151" s="1"/>
      <c r="G3151" s="3"/>
      <c r="H3151" s="1"/>
      <c r="I3151" s="3"/>
      <c r="J3151" s="1"/>
    </row>
    <row r="3152" spans="3:10" s="8" customFormat="1" x14ac:dyDescent="0.25">
      <c r="C3152" s="3"/>
      <c r="D3152" s="1"/>
      <c r="E3152" s="1"/>
      <c r="F3152" s="1"/>
      <c r="G3152" s="3"/>
      <c r="H3152" s="1"/>
      <c r="I3152" s="3"/>
      <c r="J3152" s="1"/>
    </row>
    <row r="3153" spans="3:10" s="8" customFormat="1" x14ac:dyDescent="0.25">
      <c r="C3153" s="3"/>
      <c r="D3153" s="1"/>
      <c r="E3153" s="1"/>
      <c r="F3153" s="1"/>
      <c r="G3153" s="3"/>
      <c r="H3153" s="1"/>
      <c r="I3153" s="3"/>
      <c r="J3153" s="1"/>
    </row>
    <row r="3154" spans="3:10" s="8" customFormat="1" x14ac:dyDescent="0.25">
      <c r="C3154" s="3"/>
      <c r="D3154" s="1"/>
      <c r="E3154" s="1"/>
      <c r="F3154" s="1"/>
      <c r="G3154" s="3"/>
      <c r="H3154" s="1"/>
      <c r="I3154" s="3"/>
      <c r="J3154" s="1"/>
    </row>
    <row r="3155" spans="3:10" s="8" customFormat="1" x14ac:dyDescent="0.25">
      <c r="C3155" s="3"/>
      <c r="D3155" s="1"/>
      <c r="E3155" s="1"/>
      <c r="F3155" s="1"/>
      <c r="G3155" s="3"/>
      <c r="H3155" s="1"/>
      <c r="I3155" s="3"/>
      <c r="J3155" s="1"/>
    </row>
    <row r="3156" spans="3:10" s="8" customFormat="1" x14ac:dyDescent="0.25">
      <c r="C3156" s="3"/>
      <c r="D3156" s="1"/>
      <c r="E3156" s="1"/>
      <c r="F3156" s="1"/>
      <c r="G3156" s="3"/>
      <c r="H3156" s="1"/>
      <c r="I3156" s="3"/>
      <c r="J3156" s="1"/>
    </row>
    <row r="3157" spans="3:10" s="8" customFormat="1" x14ac:dyDescent="0.25">
      <c r="C3157" s="3"/>
      <c r="D3157" s="1"/>
      <c r="E3157" s="1"/>
      <c r="F3157" s="1"/>
      <c r="G3157" s="3"/>
      <c r="H3157" s="1"/>
      <c r="I3157" s="3"/>
      <c r="J3157" s="1"/>
    </row>
    <row r="3158" spans="3:10" s="8" customFormat="1" x14ac:dyDescent="0.25">
      <c r="C3158" s="3"/>
      <c r="D3158" s="1"/>
      <c r="E3158" s="1"/>
      <c r="F3158" s="1"/>
      <c r="G3158" s="3"/>
      <c r="H3158" s="1"/>
      <c r="I3158" s="3"/>
      <c r="J3158" s="1"/>
    </row>
    <row r="3159" spans="3:10" s="8" customFormat="1" x14ac:dyDescent="0.25">
      <c r="C3159" s="3"/>
      <c r="D3159" s="1"/>
      <c r="E3159" s="1"/>
      <c r="F3159" s="1"/>
      <c r="G3159" s="3"/>
      <c r="H3159" s="1"/>
      <c r="I3159" s="3"/>
      <c r="J3159" s="1"/>
    </row>
    <row r="3160" spans="3:10" s="8" customFormat="1" x14ac:dyDescent="0.25">
      <c r="C3160" s="3"/>
      <c r="D3160" s="1"/>
      <c r="E3160" s="1"/>
      <c r="F3160" s="1"/>
      <c r="G3160" s="3"/>
      <c r="H3160" s="1"/>
      <c r="I3160" s="3"/>
      <c r="J3160" s="1"/>
    </row>
    <row r="3161" spans="3:10" s="8" customFormat="1" x14ac:dyDescent="0.25">
      <c r="C3161" s="3"/>
      <c r="D3161" s="1"/>
      <c r="E3161" s="1"/>
      <c r="F3161" s="1"/>
      <c r="G3161" s="3"/>
      <c r="H3161" s="1"/>
      <c r="I3161" s="3"/>
      <c r="J3161" s="1"/>
    </row>
    <row r="3162" spans="3:10" s="8" customFormat="1" x14ac:dyDescent="0.25">
      <c r="C3162" s="3"/>
      <c r="D3162" s="1"/>
      <c r="E3162" s="1"/>
      <c r="F3162" s="1"/>
      <c r="G3162" s="3"/>
      <c r="H3162" s="1"/>
      <c r="I3162" s="3"/>
      <c r="J3162" s="1"/>
    </row>
    <row r="3163" spans="3:10" s="8" customFormat="1" x14ac:dyDescent="0.25">
      <c r="C3163" s="3"/>
      <c r="D3163" s="1"/>
      <c r="E3163" s="1"/>
      <c r="F3163" s="1"/>
      <c r="G3163" s="3"/>
      <c r="H3163" s="1"/>
      <c r="I3163" s="3"/>
      <c r="J3163" s="1"/>
    </row>
    <row r="3164" spans="3:10" s="8" customFormat="1" x14ac:dyDescent="0.25">
      <c r="C3164" s="3"/>
      <c r="D3164" s="1"/>
      <c r="E3164" s="1"/>
      <c r="F3164" s="1"/>
      <c r="G3164" s="3"/>
      <c r="H3164" s="1"/>
      <c r="I3164" s="3"/>
      <c r="J3164" s="1"/>
    </row>
    <row r="3165" spans="3:10" s="8" customFormat="1" x14ac:dyDescent="0.25">
      <c r="C3165" s="3"/>
      <c r="D3165" s="1"/>
      <c r="E3165" s="1"/>
      <c r="F3165" s="1"/>
      <c r="G3165" s="3"/>
      <c r="H3165" s="1"/>
      <c r="I3165" s="3"/>
      <c r="J3165" s="1"/>
    </row>
    <row r="3166" spans="3:10" s="8" customFormat="1" x14ac:dyDescent="0.25">
      <c r="C3166" s="3"/>
      <c r="D3166" s="1"/>
      <c r="E3166" s="1"/>
      <c r="F3166" s="1"/>
      <c r="G3166" s="3"/>
      <c r="H3166" s="1"/>
      <c r="I3166" s="3"/>
      <c r="J3166" s="1"/>
    </row>
    <row r="3167" spans="3:10" s="8" customFormat="1" x14ac:dyDescent="0.25">
      <c r="C3167" s="3"/>
      <c r="D3167" s="1"/>
      <c r="E3167" s="1"/>
      <c r="F3167" s="1"/>
      <c r="G3167" s="3"/>
      <c r="H3167" s="1"/>
      <c r="I3167" s="3"/>
      <c r="J3167" s="1"/>
    </row>
    <row r="3168" spans="3:10" s="8" customFormat="1" x14ac:dyDescent="0.25">
      <c r="C3168" s="3"/>
      <c r="D3168" s="1"/>
      <c r="E3168" s="1"/>
      <c r="F3168" s="1"/>
      <c r="G3168" s="3"/>
      <c r="H3168" s="1"/>
      <c r="I3168" s="3"/>
      <c r="J3168" s="1"/>
    </row>
    <row r="3169" spans="3:10" s="8" customFormat="1" x14ac:dyDescent="0.25">
      <c r="C3169" s="3"/>
      <c r="D3169" s="1"/>
      <c r="E3169" s="1"/>
      <c r="F3169" s="1"/>
      <c r="G3169" s="3"/>
      <c r="H3169" s="1"/>
      <c r="I3169" s="3"/>
      <c r="J3169" s="1"/>
    </row>
    <row r="3170" spans="3:10" s="8" customFormat="1" x14ac:dyDescent="0.25">
      <c r="C3170" s="3"/>
      <c r="D3170" s="1"/>
      <c r="E3170" s="1"/>
      <c r="F3170" s="1"/>
      <c r="G3170" s="3"/>
      <c r="H3170" s="1"/>
      <c r="I3170" s="3"/>
      <c r="J3170" s="1"/>
    </row>
    <row r="3171" spans="3:10" s="8" customFormat="1" x14ac:dyDescent="0.25">
      <c r="C3171" s="3"/>
      <c r="D3171" s="1"/>
      <c r="E3171" s="1"/>
      <c r="F3171" s="1"/>
      <c r="G3171" s="3"/>
      <c r="H3171" s="1"/>
      <c r="I3171" s="3"/>
      <c r="J3171" s="1"/>
    </row>
    <row r="3172" spans="3:10" s="8" customFormat="1" x14ac:dyDescent="0.25">
      <c r="C3172" s="3"/>
      <c r="D3172" s="1"/>
      <c r="E3172" s="1"/>
      <c r="F3172" s="1"/>
      <c r="G3172" s="3"/>
      <c r="H3172" s="1"/>
      <c r="I3172" s="3"/>
      <c r="J3172" s="1"/>
    </row>
    <row r="3173" spans="3:10" s="8" customFormat="1" x14ac:dyDescent="0.25">
      <c r="C3173" s="3"/>
      <c r="D3173" s="1"/>
      <c r="E3173" s="1"/>
      <c r="F3173" s="1"/>
      <c r="G3173" s="3"/>
      <c r="H3173" s="1"/>
      <c r="I3173" s="3"/>
      <c r="J3173" s="1"/>
    </row>
    <row r="3174" spans="3:10" s="8" customFormat="1" x14ac:dyDescent="0.25">
      <c r="C3174" s="3"/>
      <c r="D3174" s="1"/>
      <c r="E3174" s="1"/>
      <c r="F3174" s="1"/>
      <c r="G3174" s="3"/>
      <c r="H3174" s="1"/>
      <c r="I3174" s="3"/>
      <c r="J3174" s="1"/>
    </row>
    <row r="3175" spans="3:10" s="8" customFormat="1" x14ac:dyDescent="0.25">
      <c r="C3175" s="3"/>
      <c r="D3175" s="1"/>
      <c r="E3175" s="1"/>
      <c r="F3175" s="1"/>
      <c r="G3175" s="3"/>
      <c r="H3175" s="1"/>
      <c r="I3175" s="3"/>
      <c r="J3175" s="1"/>
    </row>
    <row r="3176" spans="3:10" s="8" customFormat="1" x14ac:dyDescent="0.25">
      <c r="C3176" s="3"/>
      <c r="D3176" s="1"/>
      <c r="E3176" s="1"/>
      <c r="F3176" s="1"/>
      <c r="G3176" s="3"/>
      <c r="H3176" s="1"/>
      <c r="I3176" s="3"/>
      <c r="J3176" s="1"/>
    </row>
    <row r="3177" spans="3:10" s="8" customFormat="1" x14ac:dyDescent="0.25">
      <c r="C3177" s="3"/>
      <c r="D3177" s="1"/>
      <c r="E3177" s="1"/>
      <c r="F3177" s="1"/>
      <c r="G3177" s="3"/>
      <c r="H3177" s="1"/>
      <c r="I3177" s="3"/>
      <c r="J3177" s="1"/>
    </row>
    <row r="3178" spans="3:10" s="8" customFormat="1" x14ac:dyDescent="0.25">
      <c r="C3178" s="3"/>
      <c r="D3178" s="1"/>
      <c r="E3178" s="1"/>
      <c r="F3178" s="1"/>
      <c r="G3178" s="3"/>
      <c r="H3178" s="1"/>
      <c r="I3178" s="3"/>
      <c r="J3178" s="1"/>
    </row>
    <row r="3179" spans="3:10" s="8" customFormat="1" x14ac:dyDescent="0.25">
      <c r="C3179" s="3"/>
      <c r="D3179" s="1"/>
      <c r="E3179" s="1"/>
      <c r="F3179" s="1"/>
      <c r="G3179" s="3"/>
      <c r="H3179" s="1"/>
      <c r="I3179" s="3"/>
      <c r="J3179" s="1"/>
    </row>
    <row r="3180" spans="3:10" s="8" customFormat="1" x14ac:dyDescent="0.25">
      <c r="C3180" s="3"/>
      <c r="D3180" s="1"/>
      <c r="E3180" s="1"/>
      <c r="F3180" s="1"/>
      <c r="G3180" s="3"/>
      <c r="H3180" s="1"/>
      <c r="I3180" s="3"/>
      <c r="J3180" s="1"/>
    </row>
    <row r="3181" spans="3:10" s="8" customFormat="1" x14ac:dyDescent="0.25">
      <c r="C3181" s="3"/>
      <c r="D3181" s="1"/>
      <c r="E3181" s="1"/>
      <c r="F3181" s="1"/>
      <c r="G3181" s="3"/>
      <c r="H3181" s="1"/>
      <c r="I3181" s="3"/>
      <c r="J3181" s="1"/>
    </row>
    <row r="3182" spans="3:10" s="8" customFormat="1" x14ac:dyDescent="0.25">
      <c r="C3182" s="3"/>
      <c r="D3182" s="1"/>
      <c r="E3182" s="1"/>
      <c r="F3182" s="1"/>
      <c r="G3182" s="3"/>
      <c r="H3182" s="1"/>
      <c r="I3182" s="3"/>
      <c r="J3182" s="1"/>
    </row>
    <row r="3183" spans="3:10" s="8" customFormat="1" x14ac:dyDescent="0.25">
      <c r="C3183" s="3"/>
      <c r="D3183" s="1"/>
      <c r="E3183" s="1"/>
      <c r="F3183" s="1"/>
      <c r="G3183" s="3"/>
      <c r="H3183" s="1"/>
      <c r="I3183" s="3"/>
      <c r="J3183" s="1"/>
    </row>
    <row r="3184" spans="3:10" s="8" customFormat="1" x14ac:dyDescent="0.25">
      <c r="C3184" s="3"/>
      <c r="D3184" s="1"/>
      <c r="E3184" s="1"/>
      <c r="F3184" s="1"/>
      <c r="G3184" s="3"/>
      <c r="H3184" s="1"/>
      <c r="I3184" s="3"/>
      <c r="J3184" s="1"/>
    </row>
    <row r="3185" spans="3:10" s="8" customFormat="1" x14ac:dyDescent="0.25">
      <c r="C3185" s="3"/>
      <c r="D3185" s="1"/>
      <c r="E3185" s="1"/>
      <c r="F3185" s="1"/>
      <c r="G3185" s="3"/>
      <c r="H3185" s="1"/>
      <c r="I3185" s="3"/>
      <c r="J3185" s="1"/>
    </row>
    <row r="3186" spans="3:10" s="8" customFormat="1" x14ac:dyDescent="0.25">
      <c r="C3186" s="3"/>
      <c r="D3186" s="1"/>
      <c r="E3186" s="1"/>
      <c r="F3186" s="1"/>
      <c r="G3186" s="3"/>
      <c r="H3186" s="1"/>
      <c r="I3186" s="3"/>
      <c r="J3186" s="1"/>
    </row>
    <row r="3187" spans="3:10" s="8" customFormat="1" x14ac:dyDescent="0.25">
      <c r="C3187" s="3"/>
      <c r="D3187" s="1"/>
      <c r="E3187" s="1"/>
      <c r="F3187" s="1"/>
      <c r="G3187" s="3"/>
      <c r="H3187" s="1"/>
      <c r="I3187" s="3"/>
      <c r="J3187" s="1"/>
    </row>
    <row r="3188" spans="3:10" s="8" customFormat="1" x14ac:dyDescent="0.25">
      <c r="C3188" s="3"/>
      <c r="D3188" s="1"/>
      <c r="E3188" s="1"/>
      <c r="F3188" s="1"/>
      <c r="G3188" s="3"/>
      <c r="H3188" s="1"/>
      <c r="I3188" s="3"/>
      <c r="J3188" s="1"/>
    </row>
    <row r="3189" spans="3:10" s="8" customFormat="1" x14ac:dyDescent="0.25">
      <c r="C3189" s="3"/>
      <c r="D3189" s="1"/>
      <c r="E3189" s="1"/>
      <c r="F3189" s="1"/>
      <c r="G3189" s="3"/>
      <c r="H3189" s="1"/>
      <c r="I3189" s="3"/>
      <c r="J3189" s="1"/>
    </row>
    <row r="3190" spans="3:10" s="8" customFormat="1" x14ac:dyDescent="0.25">
      <c r="C3190" s="3"/>
      <c r="D3190" s="1"/>
      <c r="E3190" s="1"/>
      <c r="F3190" s="1"/>
      <c r="G3190" s="3"/>
      <c r="H3190" s="1"/>
      <c r="I3190" s="3"/>
      <c r="J3190" s="1"/>
    </row>
    <row r="3191" spans="3:10" s="8" customFormat="1" x14ac:dyDescent="0.25">
      <c r="C3191" s="3"/>
      <c r="D3191" s="1"/>
      <c r="E3191" s="1"/>
      <c r="F3191" s="1"/>
      <c r="G3191" s="3"/>
      <c r="H3191" s="1"/>
      <c r="I3191" s="3"/>
      <c r="J3191" s="1"/>
    </row>
    <row r="3192" spans="3:10" s="8" customFormat="1" x14ac:dyDescent="0.25">
      <c r="C3192" s="3"/>
      <c r="D3192" s="1"/>
      <c r="E3192" s="1"/>
      <c r="F3192" s="1"/>
      <c r="G3192" s="3"/>
      <c r="H3192" s="1"/>
      <c r="I3192" s="3"/>
      <c r="J3192" s="1"/>
    </row>
    <row r="3193" spans="3:10" s="8" customFormat="1" x14ac:dyDescent="0.25">
      <c r="C3193" s="3"/>
      <c r="D3193" s="1"/>
      <c r="E3193" s="1"/>
      <c r="F3193" s="1"/>
      <c r="G3193" s="3"/>
      <c r="H3193" s="1"/>
      <c r="I3193" s="3"/>
      <c r="J3193" s="1"/>
    </row>
    <row r="3194" spans="3:10" s="8" customFormat="1" x14ac:dyDescent="0.25">
      <c r="C3194" s="3"/>
      <c r="D3194" s="1"/>
      <c r="E3194" s="1"/>
      <c r="F3194" s="1"/>
      <c r="G3194" s="3"/>
      <c r="H3194" s="1"/>
      <c r="I3194" s="3"/>
      <c r="J3194" s="1"/>
    </row>
    <row r="3195" spans="3:10" s="8" customFormat="1" x14ac:dyDescent="0.25">
      <c r="C3195" s="3"/>
      <c r="D3195" s="1"/>
      <c r="E3195" s="1"/>
      <c r="F3195" s="1"/>
      <c r="G3195" s="3"/>
      <c r="H3195" s="1"/>
      <c r="I3195" s="3"/>
      <c r="J3195" s="1"/>
    </row>
    <row r="3196" spans="3:10" s="8" customFormat="1" x14ac:dyDescent="0.25">
      <c r="C3196" s="3"/>
      <c r="D3196" s="1"/>
      <c r="E3196" s="1"/>
      <c r="F3196" s="1"/>
      <c r="G3196" s="3"/>
      <c r="H3196" s="1"/>
      <c r="I3196" s="3"/>
      <c r="J3196" s="1"/>
    </row>
    <row r="3197" spans="3:10" s="8" customFormat="1" x14ac:dyDescent="0.25">
      <c r="C3197" s="3"/>
      <c r="D3197" s="1"/>
      <c r="E3197" s="1"/>
      <c r="F3197" s="1"/>
      <c r="G3197" s="3"/>
      <c r="H3197" s="1"/>
      <c r="I3197" s="3"/>
      <c r="J3197" s="1"/>
    </row>
    <row r="3198" spans="3:10" s="8" customFormat="1" x14ac:dyDescent="0.25">
      <c r="C3198" s="3"/>
      <c r="D3198" s="1"/>
      <c r="E3198" s="1"/>
      <c r="F3198" s="1"/>
      <c r="G3198" s="3"/>
      <c r="H3198" s="1"/>
      <c r="I3198" s="3"/>
      <c r="J3198" s="1"/>
    </row>
    <row r="3199" spans="3:10" s="8" customFormat="1" x14ac:dyDescent="0.25">
      <c r="C3199" s="3"/>
      <c r="D3199" s="1"/>
      <c r="E3199" s="1"/>
      <c r="F3199" s="1"/>
      <c r="G3199" s="3"/>
      <c r="H3199" s="1"/>
      <c r="I3199" s="3"/>
      <c r="J3199" s="1"/>
    </row>
    <row r="3200" spans="3:10" s="8" customFormat="1" x14ac:dyDescent="0.25">
      <c r="C3200" s="3"/>
      <c r="D3200" s="1"/>
      <c r="E3200" s="1"/>
      <c r="F3200" s="1"/>
      <c r="G3200" s="3"/>
      <c r="H3200" s="1"/>
      <c r="I3200" s="3"/>
      <c r="J3200" s="1"/>
    </row>
    <row r="3201" spans="3:10" s="8" customFormat="1" x14ac:dyDescent="0.25">
      <c r="C3201" s="3"/>
      <c r="D3201" s="1"/>
      <c r="E3201" s="1"/>
      <c r="F3201" s="1"/>
      <c r="G3201" s="3"/>
      <c r="H3201" s="1"/>
      <c r="I3201" s="3"/>
      <c r="J3201" s="1"/>
    </row>
    <row r="3202" spans="3:10" s="8" customFormat="1" x14ac:dyDescent="0.25">
      <c r="C3202" s="3"/>
      <c r="D3202" s="1"/>
      <c r="E3202" s="1"/>
      <c r="F3202" s="1"/>
      <c r="G3202" s="3"/>
      <c r="H3202" s="1"/>
      <c r="I3202" s="3"/>
      <c r="J3202" s="1"/>
    </row>
    <row r="3203" spans="3:10" s="8" customFormat="1" x14ac:dyDescent="0.25">
      <c r="C3203" s="3"/>
      <c r="D3203" s="1"/>
      <c r="E3203" s="1"/>
      <c r="F3203" s="1"/>
      <c r="G3203" s="3"/>
      <c r="H3203" s="1"/>
      <c r="I3203" s="3"/>
      <c r="J3203" s="1"/>
    </row>
    <row r="3204" spans="3:10" s="8" customFormat="1" x14ac:dyDescent="0.25">
      <c r="C3204" s="3"/>
      <c r="D3204" s="1"/>
      <c r="E3204" s="1"/>
      <c r="F3204" s="1"/>
      <c r="G3204" s="3"/>
      <c r="H3204" s="1"/>
      <c r="I3204" s="3"/>
      <c r="J3204" s="1"/>
    </row>
    <row r="3205" spans="3:10" s="8" customFormat="1" x14ac:dyDescent="0.25">
      <c r="C3205" s="3"/>
      <c r="D3205" s="1"/>
      <c r="E3205" s="1"/>
      <c r="F3205" s="1"/>
      <c r="G3205" s="3"/>
      <c r="H3205" s="1"/>
      <c r="I3205" s="3"/>
      <c r="J3205" s="1"/>
    </row>
    <row r="3206" spans="3:10" s="8" customFormat="1" x14ac:dyDescent="0.25">
      <c r="C3206" s="3"/>
      <c r="D3206" s="1"/>
      <c r="E3206" s="1"/>
      <c r="F3206" s="1"/>
      <c r="G3206" s="3"/>
      <c r="H3206" s="1"/>
      <c r="I3206" s="3"/>
      <c r="J3206" s="1"/>
    </row>
    <row r="3207" spans="3:10" s="8" customFormat="1" x14ac:dyDescent="0.25">
      <c r="C3207" s="3"/>
      <c r="D3207" s="1"/>
      <c r="E3207" s="1"/>
      <c r="F3207" s="1"/>
      <c r="G3207" s="3"/>
      <c r="H3207" s="1"/>
      <c r="I3207" s="3"/>
      <c r="J3207" s="1"/>
    </row>
    <row r="3208" spans="3:10" s="8" customFormat="1" x14ac:dyDescent="0.25">
      <c r="C3208" s="3"/>
      <c r="D3208" s="1"/>
      <c r="E3208" s="1"/>
      <c r="F3208" s="1"/>
      <c r="G3208" s="3"/>
      <c r="H3208" s="1"/>
      <c r="I3208" s="3"/>
      <c r="J3208" s="1"/>
    </row>
    <row r="3209" spans="3:10" s="8" customFormat="1" x14ac:dyDescent="0.25">
      <c r="C3209" s="3"/>
      <c r="D3209" s="1"/>
      <c r="E3209" s="1"/>
      <c r="F3209" s="1"/>
      <c r="G3209" s="3"/>
      <c r="H3209" s="1"/>
      <c r="I3209" s="3"/>
      <c r="J3209" s="1"/>
    </row>
    <row r="3210" spans="3:10" s="8" customFormat="1" x14ac:dyDescent="0.25">
      <c r="C3210" s="3"/>
      <c r="D3210" s="1"/>
      <c r="E3210" s="1"/>
      <c r="F3210" s="1"/>
      <c r="G3210" s="3"/>
      <c r="H3210" s="1"/>
      <c r="I3210" s="3"/>
      <c r="J3210" s="1"/>
    </row>
    <row r="3211" spans="3:10" s="8" customFormat="1" x14ac:dyDescent="0.25">
      <c r="C3211" s="3"/>
      <c r="D3211" s="1"/>
      <c r="E3211" s="1"/>
      <c r="F3211" s="1"/>
      <c r="G3211" s="3"/>
      <c r="H3211" s="1"/>
      <c r="I3211" s="3"/>
      <c r="J3211" s="1"/>
    </row>
    <row r="3212" spans="3:10" s="8" customFormat="1" x14ac:dyDescent="0.25">
      <c r="C3212" s="3"/>
      <c r="D3212" s="1"/>
      <c r="E3212" s="1"/>
      <c r="F3212" s="1"/>
      <c r="G3212" s="3"/>
      <c r="H3212" s="1"/>
      <c r="I3212" s="3"/>
      <c r="J3212" s="1"/>
    </row>
    <row r="3213" spans="3:10" s="8" customFormat="1" x14ac:dyDescent="0.25">
      <c r="C3213" s="3"/>
      <c r="D3213" s="1"/>
      <c r="E3213" s="1"/>
      <c r="F3213" s="1"/>
      <c r="G3213" s="3"/>
      <c r="H3213" s="1"/>
      <c r="I3213" s="3"/>
      <c r="J3213" s="1"/>
    </row>
    <row r="3214" spans="3:10" s="8" customFormat="1" x14ac:dyDescent="0.25">
      <c r="C3214" s="3"/>
      <c r="D3214" s="1"/>
      <c r="E3214" s="1"/>
      <c r="F3214" s="1"/>
      <c r="G3214" s="3"/>
      <c r="H3214" s="1"/>
      <c r="I3214" s="3"/>
      <c r="J3214" s="1"/>
    </row>
    <row r="3215" spans="3:10" s="8" customFormat="1" x14ac:dyDescent="0.25">
      <c r="C3215" s="3"/>
      <c r="D3215" s="1"/>
      <c r="E3215" s="1"/>
      <c r="F3215" s="1"/>
      <c r="G3215" s="3"/>
      <c r="H3215" s="1"/>
      <c r="I3215" s="3"/>
      <c r="J3215" s="1"/>
    </row>
    <row r="3216" spans="3:10" s="8" customFormat="1" x14ac:dyDescent="0.25">
      <c r="C3216" s="3"/>
      <c r="D3216" s="1"/>
      <c r="E3216" s="1"/>
      <c r="F3216" s="1"/>
      <c r="G3216" s="3"/>
      <c r="H3216" s="1"/>
      <c r="I3216" s="3"/>
      <c r="J3216" s="1"/>
    </row>
    <row r="3217" spans="3:10" s="8" customFormat="1" x14ac:dyDescent="0.25">
      <c r="C3217" s="3"/>
      <c r="D3217" s="1"/>
      <c r="E3217" s="1"/>
      <c r="F3217" s="1"/>
      <c r="G3217" s="3"/>
      <c r="H3217" s="1"/>
      <c r="I3217" s="3"/>
      <c r="J3217" s="1"/>
    </row>
    <row r="3218" spans="3:10" s="8" customFormat="1" x14ac:dyDescent="0.25">
      <c r="C3218" s="3"/>
      <c r="D3218" s="1"/>
      <c r="E3218" s="1"/>
      <c r="F3218" s="1"/>
      <c r="G3218" s="3"/>
      <c r="H3218" s="1"/>
      <c r="I3218" s="3"/>
      <c r="J3218" s="1"/>
    </row>
    <row r="3219" spans="3:10" s="8" customFormat="1" x14ac:dyDescent="0.25">
      <c r="C3219" s="3"/>
      <c r="D3219" s="1"/>
      <c r="E3219" s="1"/>
      <c r="F3219" s="1"/>
      <c r="G3219" s="3"/>
      <c r="H3219" s="1"/>
      <c r="I3219" s="3"/>
      <c r="J3219" s="1"/>
    </row>
    <row r="3220" spans="3:10" s="8" customFormat="1" x14ac:dyDescent="0.25">
      <c r="C3220" s="3"/>
      <c r="D3220" s="1"/>
      <c r="E3220" s="1"/>
      <c r="F3220" s="1"/>
      <c r="G3220" s="3"/>
      <c r="H3220" s="1"/>
      <c r="I3220" s="3"/>
      <c r="J3220" s="1"/>
    </row>
    <row r="3221" spans="3:10" s="8" customFormat="1" x14ac:dyDescent="0.25">
      <c r="C3221" s="3"/>
      <c r="D3221" s="1"/>
      <c r="E3221" s="1"/>
      <c r="F3221" s="1"/>
      <c r="G3221" s="3"/>
      <c r="H3221" s="1"/>
      <c r="I3221" s="3"/>
      <c r="J3221" s="1"/>
    </row>
    <row r="3222" spans="3:10" s="8" customFormat="1" x14ac:dyDescent="0.25">
      <c r="C3222" s="3"/>
      <c r="D3222" s="1"/>
      <c r="E3222" s="1"/>
      <c r="F3222" s="1"/>
      <c r="G3222" s="3"/>
      <c r="H3222" s="1"/>
      <c r="I3222" s="3"/>
      <c r="J3222" s="1"/>
    </row>
    <row r="3223" spans="3:10" s="8" customFormat="1" x14ac:dyDescent="0.25">
      <c r="C3223" s="3"/>
      <c r="D3223" s="1"/>
      <c r="E3223" s="1"/>
      <c r="F3223" s="1"/>
      <c r="G3223" s="3"/>
      <c r="H3223" s="1"/>
      <c r="I3223" s="3"/>
      <c r="J3223" s="1"/>
    </row>
    <row r="3224" spans="3:10" s="8" customFormat="1" x14ac:dyDescent="0.25">
      <c r="C3224" s="3"/>
      <c r="D3224" s="1"/>
      <c r="E3224" s="1"/>
      <c r="F3224" s="1"/>
      <c r="G3224" s="3"/>
      <c r="H3224" s="1"/>
      <c r="I3224" s="3"/>
      <c r="J3224" s="1"/>
    </row>
    <row r="3225" spans="3:10" s="8" customFormat="1" x14ac:dyDescent="0.25">
      <c r="C3225" s="3"/>
      <c r="D3225" s="1"/>
      <c r="E3225" s="1"/>
      <c r="F3225" s="1"/>
      <c r="G3225" s="3"/>
      <c r="H3225" s="1"/>
      <c r="I3225" s="3"/>
      <c r="J3225" s="1"/>
    </row>
    <row r="3226" spans="3:10" s="8" customFormat="1" x14ac:dyDescent="0.25">
      <c r="C3226" s="3"/>
      <c r="D3226" s="1"/>
      <c r="E3226" s="1"/>
      <c r="F3226" s="1"/>
      <c r="G3226" s="3"/>
      <c r="H3226" s="1"/>
      <c r="I3226" s="3"/>
      <c r="J3226" s="1"/>
    </row>
    <row r="3227" spans="3:10" s="8" customFormat="1" x14ac:dyDescent="0.25">
      <c r="C3227" s="3"/>
      <c r="D3227" s="1"/>
      <c r="E3227" s="1"/>
      <c r="F3227" s="1"/>
      <c r="G3227" s="3"/>
      <c r="H3227" s="1"/>
      <c r="I3227" s="3"/>
      <c r="J3227" s="1"/>
    </row>
    <row r="3228" spans="3:10" s="8" customFormat="1" x14ac:dyDescent="0.25">
      <c r="C3228" s="3"/>
      <c r="D3228" s="1"/>
      <c r="E3228" s="1"/>
      <c r="F3228" s="1"/>
      <c r="G3228" s="3"/>
      <c r="H3228" s="1"/>
      <c r="I3228" s="3"/>
      <c r="J3228" s="1"/>
    </row>
    <row r="3229" spans="3:10" s="8" customFormat="1" x14ac:dyDescent="0.25">
      <c r="C3229" s="3"/>
      <c r="D3229" s="1"/>
      <c r="E3229" s="1"/>
      <c r="F3229" s="1"/>
      <c r="G3229" s="3"/>
      <c r="H3229" s="1"/>
      <c r="I3229" s="3"/>
      <c r="J3229" s="1"/>
    </row>
    <row r="3230" spans="3:10" s="8" customFormat="1" x14ac:dyDescent="0.25">
      <c r="C3230" s="3"/>
      <c r="D3230" s="1"/>
      <c r="E3230" s="1"/>
      <c r="F3230" s="1"/>
      <c r="G3230" s="3"/>
      <c r="H3230" s="1"/>
      <c r="I3230" s="3"/>
      <c r="J3230" s="1"/>
    </row>
    <row r="3231" spans="3:10" s="8" customFormat="1" x14ac:dyDescent="0.25">
      <c r="C3231" s="3"/>
      <c r="D3231" s="1"/>
      <c r="E3231" s="1"/>
      <c r="F3231" s="1"/>
      <c r="G3231" s="3"/>
      <c r="H3231" s="1"/>
      <c r="I3231" s="3"/>
      <c r="J3231" s="1"/>
    </row>
    <row r="3232" spans="3:10" s="8" customFormat="1" x14ac:dyDescent="0.25">
      <c r="C3232" s="3"/>
      <c r="D3232" s="1"/>
      <c r="E3232" s="1"/>
      <c r="F3232" s="1"/>
      <c r="G3232" s="3"/>
      <c r="H3232" s="1"/>
      <c r="I3232" s="3"/>
      <c r="J3232" s="1"/>
    </row>
    <row r="3233" spans="3:10" s="8" customFormat="1" x14ac:dyDescent="0.25">
      <c r="C3233" s="3"/>
      <c r="D3233" s="1"/>
      <c r="E3233" s="1"/>
      <c r="F3233" s="1"/>
      <c r="G3233" s="3"/>
      <c r="H3233" s="1"/>
      <c r="I3233" s="3"/>
      <c r="J3233" s="1"/>
    </row>
    <row r="3234" spans="3:10" s="8" customFormat="1" x14ac:dyDescent="0.25">
      <c r="C3234" s="3"/>
      <c r="D3234" s="1"/>
      <c r="E3234" s="1"/>
      <c r="F3234" s="1"/>
      <c r="G3234" s="3"/>
      <c r="H3234" s="1"/>
      <c r="I3234" s="3"/>
      <c r="J3234" s="1"/>
    </row>
    <row r="3235" spans="3:10" s="8" customFormat="1" x14ac:dyDescent="0.25">
      <c r="C3235" s="3"/>
      <c r="D3235" s="1"/>
      <c r="E3235" s="1"/>
      <c r="F3235" s="1"/>
      <c r="G3235" s="3"/>
      <c r="H3235" s="1"/>
      <c r="I3235" s="3"/>
      <c r="J3235" s="1"/>
    </row>
    <row r="3236" spans="3:10" s="8" customFormat="1" x14ac:dyDescent="0.25">
      <c r="C3236" s="3"/>
      <c r="D3236" s="1"/>
      <c r="E3236" s="1"/>
      <c r="F3236" s="1"/>
      <c r="G3236" s="3"/>
      <c r="H3236" s="1"/>
      <c r="I3236" s="3"/>
      <c r="J3236" s="1"/>
    </row>
    <row r="3237" spans="3:10" s="8" customFormat="1" x14ac:dyDescent="0.25">
      <c r="C3237" s="3"/>
      <c r="D3237" s="1"/>
      <c r="E3237" s="1"/>
      <c r="F3237" s="1"/>
      <c r="G3237" s="3"/>
      <c r="H3237" s="1"/>
      <c r="I3237" s="3"/>
      <c r="J3237" s="1"/>
    </row>
    <row r="3238" spans="3:10" s="8" customFormat="1" x14ac:dyDescent="0.25">
      <c r="C3238" s="3"/>
      <c r="D3238" s="1"/>
      <c r="E3238" s="1"/>
      <c r="F3238" s="1"/>
      <c r="G3238" s="3"/>
      <c r="H3238" s="1"/>
      <c r="I3238" s="3"/>
      <c r="J3238" s="1"/>
    </row>
    <row r="3239" spans="3:10" s="8" customFormat="1" x14ac:dyDescent="0.25">
      <c r="C3239" s="3"/>
      <c r="D3239" s="1"/>
      <c r="E3239" s="1"/>
      <c r="F3239" s="1"/>
      <c r="G3239" s="3"/>
      <c r="H3239" s="1"/>
      <c r="I3239" s="3"/>
      <c r="J3239" s="1"/>
    </row>
    <row r="3240" spans="3:10" s="8" customFormat="1" x14ac:dyDescent="0.25">
      <c r="C3240" s="3"/>
      <c r="D3240" s="1"/>
      <c r="E3240" s="1"/>
      <c r="F3240" s="1"/>
      <c r="G3240" s="3"/>
      <c r="H3240" s="1"/>
      <c r="I3240" s="3"/>
      <c r="J3240" s="1"/>
    </row>
    <row r="3241" spans="3:10" s="8" customFormat="1" x14ac:dyDescent="0.25">
      <c r="C3241" s="3"/>
      <c r="D3241" s="1"/>
      <c r="E3241" s="1"/>
      <c r="F3241" s="1"/>
      <c r="G3241" s="3"/>
      <c r="H3241" s="1"/>
      <c r="I3241" s="3"/>
      <c r="J3241" s="1"/>
    </row>
    <row r="3242" spans="3:10" s="8" customFormat="1" x14ac:dyDescent="0.25">
      <c r="C3242" s="3"/>
      <c r="D3242" s="1"/>
      <c r="E3242" s="1"/>
      <c r="F3242" s="1"/>
      <c r="G3242" s="3"/>
      <c r="H3242" s="1"/>
      <c r="I3242" s="3"/>
      <c r="J3242" s="1"/>
    </row>
    <row r="3243" spans="3:10" s="8" customFormat="1" x14ac:dyDescent="0.25">
      <c r="C3243" s="3"/>
      <c r="D3243" s="1"/>
      <c r="E3243" s="1"/>
      <c r="F3243" s="1"/>
      <c r="G3243" s="3"/>
      <c r="H3243" s="1"/>
      <c r="I3243" s="3"/>
      <c r="J3243" s="1"/>
    </row>
    <row r="3244" spans="3:10" s="8" customFormat="1" x14ac:dyDescent="0.25">
      <c r="C3244" s="3"/>
      <c r="D3244" s="1"/>
      <c r="E3244" s="1"/>
      <c r="F3244" s="1"/>
      <c r="G3244" s="3"/>
      <c r="H3244" s="1"/>
      <c r="I3244" s="3"/>
      <c r="J3244" s="1"/>
    </row>
    <row r="3245" spans="3:10" s="8" customFormat="1" x14ac:dyDescent="0.25">
      <c r="C3245" s="3"/>
      <c r="D3245" s="1"/>
      <c r="E3245" s="1"/>
      <c r="F3245" s="1"/>
      <c r="G3245" s="3"/>
      <c r="H3245" s="1"/>
      <c r="I3245" s="3"/>
      <c r="J3245" s="1"/>
    </row>
    <row r="3246" spans="3:10" s="8" customFormat="1" x14ac:dyDescent="0.25">
      <c r="C3246" s="3"/>
      <c r="D3246" s="1"/>
      <c r="E3246" s="1"/>
      <c r="F3246" s="1"/>
      <c r="G3246" s="3"/>
      <c r="H3246" s="1"/>
      <c r="I3246" s="3"/>
      <c r="J3246" s="1"/>
    </row>
    <row r="3247" spans="3:10" s="8" customFormat="1" x14ac:dyDescent="0.25">
      <c r="C3247" s="3"/>
      <c r="D3247" s="1"/>
      <c r="E3247" s="1"/>
      <c r="F3247" s="1"/>
      <c r="G3247" s="3"/>
      <c r="H3247" s="1"/>
      <c r="I3247" s="3"/>
      <c r="J3247" s="1"/>
    </row>
    <row r="3248" spans="3:10" s="8" customFormat="1" x14ac:dyDescent="0.25">
      <c r="C3248" s="3"/>
      <c r="D3248" s="1"/>
      <c r="E3248" s="1"/>
      <c r="F3248" s="1"/>
      <c r="G3248" s="3"/>
      <c r="H3248" s="1"/>
      <c r="I3248" s="3"/>
      <c r="J3248" s="1"/>
    </row>
    <row r="3249" spans="3:10" s="8" customFormat="1" x14ac:dyDescent="0.25">
      <c r="C3249" s="3"/>
      <c r="D3249" s="1"/>
      <c r="E3249" s="1"/>
      <c r="F3249" s="1"/>
      <c r="G3249" s="3"/>
      <c r="H3249" s="1"/>
      <c r="I3249" s="3"/>
      <c r="J3249" s="1"/>
    </row>
    <row r="3250" spans="3:10" s="8" customFormat="1" x14ac:dyDescent="0.25">
      <c r="C3250" s="3"/>
      <c r="D3250" s="1"/>
      <c r="E3250" s="1"/>
      <c r="F3250" s="1"/>
      <c r="G3250" s="3"/>
      <c r="H3250" s="1"/>
      <c r="I3250" s="3"/>
      <c r="J3250" s="1"/>
    </row>
    <row r="3251" spans="3:10" s="8" customFormat="1" x14ac:dyDescent="0.25">
      <c r="C3251" s="3"/>
      <c r="D3251" s="1"/>
      <c r="E3251" s="1"/>
      <c r="F3251" s="1"/>
      <c r="G3251" s="3"/>
      <c r="H3251" s="1"/>
      <c r="I3251" s="3"/>
      <c r="J3251" s="1"/>
    </row>
    <row r="3252" spans="3:10" s="8" customFormat="1" x14ac:dyDescent="0.25">
      <c r="C3252" s="3"/>
      <c r="D3252" s="1"/>
      <c r="E3252" s="1"/>
      <c r="F3252" s="1"/>
      <c r="G3252" s="3"/>
      <c r="H3252" s="1"/>
      <c r="I3252" s="3"/>
      <c r="J3252" s="1"/>
    </row>
    <row r="3253" spans="3:10" s="8" customFormat="1" x14ac:dyDescent="0.25">
      <c r="C3253" s="3"/>
      <c r="D3253" s="1"/>
      <c r="E3253" s="1"/>
      <c r="F3253" s="1"/>
      <c r="G3253" s="3"/>
      <c r="H3253" s="1"/>
      <c r="I3253" s="3"/>
      <c r="J3253" s="1"/>
    </row>
    <row r="3254" spans="3:10" s="8" customFormat="1" x14ac:dyDescent="0.25">
      <c r="C3254" s="3"/>
      <c r="D3254" s="1"/>
      <c r="E3254" s="1"/>
      <c r="F3254" s="1"/>
      <c r="G3254" s="3"/>
      <c r="H3254" s="1"/>
      <c r="I3254" s="3"/>
      <c r="J3254" s="1"/>
    </row>
    <row r="3255" spans="3:10" s="8" customFormat="1" x14ac:dyDescent="0.25">
      <c r="C3255" s="3"/>
      <c r="D3255" s="1"/>
      <c r="E3255" s="1"/>
      <c r="F3255" s="1"/>
      <c r="G3255" s="3"/>
      <c r="H3255" s="1"/>
      <c r="I3255" s="3"/>
      <c r="J3255" s="1"/>
    </row>
    <row r="3256" spans="3:10" s="8" customFormat="1" x14ac:dyDescent="0.25">
      <c r="C3256" s="3"/>
      <c r="D3256" s="1"/>
      <c r="E3256" s="1"/>
      <c r="F3256" s="1"/>
      <c r="G3256" s="3"/>
      <c r="H3256" s="1"/>
      <c r="I3256" s="3"/>
      <c r="J3256" s="1"/>
    </row>
    <row r="3257" spans="3:10" s="8" customFormat="1" x14ac:dyDescent="0.25">
      <c r="C3257" s="3"/>
      <c r="D3257" s="1"/>
      <c r="E3257" s="1"/>
      <c r="F3257" s="1"/>
      <c r="G3257" s="3"/>
      <c r="H3257" s="1"/>
      <c r="I3257" s="3"/>
      <c r="J3257" s="1"/>
    </row>
    <row r="3258" spans="3:10" s="8" customFormat="1" x14ac:dyDescent="0.25">
      <c r="C3258" s="3"/>
      <c r="D3258" s="1"/>
      <c r="E3258" s="1"/>
      <c r="F3258" s="1"/>
      <c r="G3258" s="3"/>
      <c r="H3258" s="1"/>
      <c r="I3258" s="3"/>
      <c r="J3258" s="1"/>
    </row>
    <row r="3259" spans="3:10" s="8" customFormat="1" x14ac:dyDescent="0.25">
      <c r="C3259" s="3"/>
      <c r="D3259" s="1"/>
      <c r="E3259" s="1"/>
      <c r="F3259" s="1"/>
      <c r="G3259" s="3"/>
      <c r="H3259" s="1"/>
      <c r="I3259" s="3"/>
      <c r="J3259" s="1"/>
    </row>
    <row r="3260" spans="3:10" s="8" customFormat="1" x14ac:dyDescent="0.25">
      <c r="C3260" s="3"/>
      <c r="D3260" s="1"/>
      <c r="E3260" s="1"/>
      <c r="F3260" s="1"/>
      <c r="G3260" s="3"/>
      <c r="H3260" s="1"/>
      <c r="I3260" s="3"/>
      <c r="J3260" s="1"/>
    </row>
    <row r="3261" spans="3:10" s="8" customFormat="1" x14ac:dyDescent="0.25">
      <c r="C3261" s="3"/>
      <c r="D3261" s="1"/>
      <c r="E3261" s="1"/>
      <c r="F3261" s="1"/>
      <c r="G3261" s="3"/>
      <c r="H3261" s="1"/>
      <c r="I3261" s="3"/>
      <c r="J3261" s="1"/>
    </row>
    <row r="3262" spans="3:10" s="8" customFormat="1" x14ac:dyDescent="0.25">
      <c r="C3262" s="3"/>
      <c r="D3262" s="1"/>
      <c r="E3262" s="1"/>
      <c r="F3262" s="1"/>
      <c r="G3262" s="3"/>
      <c r="H3262" s="1"/>
      <c r="I3262" s="3"/>
      <c r="J3262" s="1"/>
    </row>
    <row r="3263" spans="3:10" s="8" customFormat="1" x14ac:dyDescent="0.25">
      <c r="C3263" s="3"/>
      <c r="D3263" s="1"/>
      <c r="E3263" s="1"/>
      <c r="F3263" s="1"/>
      <c r="G3263" s="3"/>
      <c r="H3263" s="1"/>
      <c r="I3263" s="3"/>
      <c r="J3263" s="1"/>
    </row>
    <row r="3264" spans="3:10" s="8" customFormat="1" x14ac:dyDescent="0.25">
      <c r="C3264" s="3"/>
      <c r="D3264" s="1"/>
      <c r="E3264" s="1"/>
      <c r="F3264" s="1"/>
      <c r="G3264" s="3"/>
      <c r="H3264" s="1"/>
      <c r="I3264" s="3"/>
      <c r="J3264" s="1"/>
    </row>
    <row r="3265" spans="3:10" s="8" customFormat="1" x14ac:dyDescent="0.25">
      <c r="C3265" s="3"/>
      <c r="D3265" s="1"/>
      <c r="E3265" s="1"/>
      <c r="F3265" s="1"/>
      <c r="G3265" s="3"/>
      <c r="H3265" s="1"/>
      <c r="I3265" s="3"/>
      <c r="J3265" s="1"/>
    </row>
    <row r="3266" spans="3:10" s="8" customFormat="1" x14ac:dyDescent="0.25">
      <c r="C3266" s="3"/>
      <c r="D3266" s="1"/>
      <c r="E3266" s="1"/>
      <c r="F3266" s="1"/>
      <c r="G3266" s="3"/>
      <c r="H3266" s="1"/>
      <c r="I3266" s="3"/>
      <c r="J3266" s="1"/>
    </row>
    <row r="3267" spans="3:10" s="8" customFormat="1" x14ac:dyDescent="0.25">
      <c r="C3267" s="3"/>
      <c r="D3267" s="1"/>
      <c r="E3267" s="1"/>
      <c r="F3267" s="1"/>
      <c r="G3267" s="3"/>
      <c r="H3267" s="1"/>
      <c r="I3267" s="3"/>
      <c r="J3267" s="1"/>
    </row>
    <row r="3268" spans="3:10" s="8" customFormat="1" x14ac:dyDescent="0.25">
      <c r="C3268" s="3"/>
      <c r="D3268" s="1"/>
      <c r="E3268" s="1"/>
      <c r="F3268" s="1"/>
      <c r="G3268" s="3"/>
      <c r="H3268" s="1"/>
      <c r="I3268" s="3"/>
      <c r="J3268" s="1"/>
    </row>
    <row r="3269" spans="3:10" s="8" customFormat="1" x14ac:dyDescent="0.25">
      <c r="C3269" s="3"/>
      <c r="D3269" s="1"/>
      <c r="E3269" s="1"/>
      <c r="F3269" s="1"/>
      <c r="G3269" s="3"/>
      <c r="H3269" s="1"/>
      <c r="I3269" s="3"/>
      <c r="J3269" s="1"/>
    </row>
    <row r="3270" spans="3:10" s="8" customFormat="1" x14ac:dyDescent="0.25">
      <c r="C3270" s="3"/>
      <c r="D3270" s="1"/>
      <c r="E3270" s="1"/>
      <c r="F3270" s="1"/>
      <c r="G3270" s="3"/>
      <c r="H3270" s="1"/>
      <c r="I3270" s="3"/>
      <c r="J3270" s="1"/>
    </row>
    <row r="3271" spans="3:10" s="8" customFormat="1" x14ac:dyDescent="0.25">
      <c r="C3271" s="3"/>
      <c r="D3271" s="1"/>
      <c r="E3271" s="1"/>
      <c r="F3271" s="1"/>
      <c r="G3271" s="3"/>
      <c r="H3271" s="1"/>
      <c r="I3271" s="3"/>
      <c r="J3271" s="1"/>
    </row>
    <row r="3272" spans="3:10" s="8" customFormat="1" x14ac:dyDescent="0.25">
      <c r="C3272" s="3"/>
      <c r="D3272" s="1"/>
      <c r="E3272" s="1"/>
      <c r="F3272" s="1"/>
      <c r="G3272" s="3"/>
      <c r="H3272" s="1"/>
      <c r="I3272" s="3"/>
      <c r="J3272" s="1"/>
    </row>
    <row r="3273" spans="3:10" s="8" customFormat="1" x14ac:dyDescent="0.25">
      <c r="C3273" s="3"/>
      <c r="D3273" s="1"/>
      <c r="E3273" s="1"/>
      <c r="F3273" s="1"/>
      <c r="G3273" s="3"/>
      <c r="H3273" s="1"/>
      <c r="I3273" s="3"/>
      <c r="J3273" s="1"/>
    </row>
    <row r="3274" spans="3:10" s="8" customFormat="1" x14ac:dyDescent="0.25">
      <c r="C3274" s="3"/>
      <c r="D3274" s="1"/>
      <c r="E3274" s="1"/>
      <c r="F3274" s="1"/>
      <c r="G3274" s="3"/>
      <c r="H3274" s="1"/>
      <c r="I3274" s="3"/>
      <c r="J3274" s="1"/>
    </row>
    <row r="3275" spans="3:10" s="8" customFormat="1" x14ac:dyDescent="0.25">
      <c r="C3275" s="3"/>
      <c r="D3275" s="1"/>
      <c r="E3275" s="1"/>
      <c r="F3275" s="1"/>
      <c r="G3275" s="3"/>
      <c r="H3275" s="1"/>
      <c r="I3275" s="3"/>
      <c r="J3275" s="1"/>
    </row>
    <row r="3276" spans="3:10" s="8" customFormat="1" x14ac:dyDescent="0.25">
      <c r="C3276" s="3"/>
      <c r="D3276" s="1"/>
      <c r="E3276" s="1"/>
      <c r="F3276" s="1"/>
      <c r="G3276" s="3"/>
      <c r="H3276" s="1"/>
      <c r="I3276" s="3"/>
      <c r="J3276" s="1"/>
    </row>
    <row r="3277" spans="3:10" s="8" customFormat="1" x14ac:dyDescent="0.25">
      <c r="C3277" s="3"/>
      <c r="D3277" s="1"/>
      <c r="E3277" s="1"/>
      <c r="F3277" s="1"/>
      <c r="G3277" s="3"/>
      <c r="H3277" s="1"/>
      <c r="I3277" s="3"/>
      <c r="J3277" s="1"/>
    </row>
    <row r="3278" spans="3:10" s="8" customFormat="1" x14ac:dyDescent="0.25">
      <c r="C3278" s="3"/>
      <c r="D3278" s="1"/>
      <c r="E3278" s="1"/>
      <c r="F3278" s="1"/>
      <c r="G3278" s="3"/>
      <c r="H3278" s="1"/>
      <c r="I3278" s="3"/>
      <c r="J3278" s="1"/>
    </row>
    <row r="3279" spans="3:10" s="8" customFormat="1" x14ac:dyDescent="0.25">
      <c r="C3279" s="3"/>
      <c r="D3279" s="1"/>
      <c r="E3279" s="1"/>
      <c r="F3279" s="1"/>
      <c r="G3279" s="3"/>
      <c r="H3279" s="1"/>
      <c r="I3279" s="3"/>
      <c r="J3279" s="1"/>
    </row>
    <row r="3280" spans="3:10" s="8" customFormat="1" x14ac:dyDescent="0.25">
      <c r="C3280" s="3"/>
      <c r="D3280" s="1"/>
      <c r="E3280" s="1"/>
      <c r="F3280" s="1"/>
      <c r="G3280" s="3"/>
      <c r="H3280" s="1"/>
      <c r="I3280" s="3"/>
      <c r="J3280" s="1"/>
    </row>
    <row r="3281" spans="3:10" s="8" customFormat="1" x14ac:dyDescent="0.25">
      <c r="C3281" s="3"/>
      <c r="D3281" s="1"/>
      <c r="E3281" s="1"/>
      <c r="F3281" s="1"/>
      <c r="G3281" s="3"/>
      <c r="H3281" s="1"/>
      <c r="I3281" s="3"/>
      <c r="J3281" s="1"/>
    </row>
    <row r="3282" spans="3:10" s="8" customFormat="1" x14ac:dyDescent="0.25">
      <c r="C3282" s="3"/>
      <c r="D3282" s="1"/>
      <c r="E3282" s="1"/>
      <c r="F3282" s="1"/>
      <c r="G3282" s="3"/>
      <c r="H3282" s="1"/>
      <c r="I3282" s="3"/>
      <c r="J3282" s="1"/>
    </row>
    <row r="3283" spans="3:10" s="8" customFormat="1" x14ac:dyDescent="0.25">
      <c r="C3283" s="3"/>
      <c r="D3283" s="1"/>
      <c r="E3283" s="1"/>
      <c r="F3283" s="1"/>
      <c r="G3283" s="3"/>
      <c r="H3283" s="1"/>
      <c r="I3283" s="3"/>
      <c r="J3283" s="1"/>
    </row>
    <row r="3284" spans="3:10" s="8" customFormat="1" x14ac:dyDescent="0.25">
      <c r="C3284" s="3"/>
      <c r="D3284" s="1"/>
      <c r="E3284" s="1"/>
      <c r="F3284" s="1"/>
      <c r="G3284" s="3"/>
      <c r="H3284" s="1"/>
      <c r="I3284" s="3"/>
      <c r="J3284" s="1"/>
    </row>
    <row r="3285" spans="3:10" s="8" customFormat="1" x14ac:dyDescent="0.25">
      <c r="C3285" s="3"/>
      <c r="D3285" s="1"/>
      <c r="E3285" s="1"/>
      <c r="F3285" s="1"/>
      <c r="G3285" s="3"/>
      <c r="H3285" s="1"/>
      <c r="I3285" s="3"/>
      <c r="J3285" s="1"/>
    </row>
    <row r="3286" spans="3:10" s="8" customFormat="1" x14ac:dyDescent="0.25">
      <c r="C3286" s="3"/>
      <c r="D3286" s="1"/>
      <c r="E3286" s="1"/>
      <c r="F3286" s="1"/>
      <c r="G3286" s="3"/>
      <c r="H3286" s="1"/>
      <c r="I3286" s="3"/>
      <c r="J3286" s="1"/>
    </row>
    <row r="3287" spans="3:10" s="8" customFormat="1" x14ac:dyDescent="0.25">
      <c r="C3287" s="3"/>
      <c r="D3287" s="1"/>
      <c r="E3287" s="1"/>
      <c r="F3287" s="1"/>
      <c r="G3287" s="3"/>
      <c r="H3287" s="1"/>
      <c r="I3287" s="3"/>
      <c r="J3287" s="1"/>
    </row>
    <row r="3288" spans="3:10" s="8" customFormat="1" x14ac:dyDescent="0.25">
      <c r="C3288" s="3"/>
      <c r="D3288" s="1"/>
      <c r="E3288" s="1"/>
      <c r="F3288" s="1"/>
      <c r="G3288" s="3"/>
      <c r="H3288" s="1"/>
      <c r="I3288" s="3"/>
      <c r="J3288" s="1"/>
    </row>
    <row r="3289" spans="3:10" s="8" customFormat="1" x14ac:dyDescent="0.25">
      <c r="C3289" s="3"/>
      <c r="D3289" s="1"/>
      <c r="E3289" s="1"/>
      <c r="F3289" s="1"/>
      <c r="G3289" s="3"/>
      <c r="H3289" s="1"/>
      <c r="I3289" s="3"/>
      <c r="J3289" s="1"/>
    </row>
    <row r="3290" spans="3:10" s="8" customFormat="1" x14ac:dyDescent="0.25">
      <c r="C3290" s="3"/>
      <c r="D3290" s="1"/>
      <c r="E3290" s="1"/>
      <c r="F3290" s="1"/>
      <c r="G3290" s="3"/>
      <c r="H3290" s="1"/>
      <c r="I3290" s="3"/>
      <c r="J3290" s="1"/>
    </row>
    <row r="3291" spans="3:10" s="8" customFormat="1" x14ac:dyDescent="0.25">
      <c r="C3291" s="3"/>
      <c r="D3291" s="1"/>
      <c r="E3291" s="1"/>
      <c r="F3291" s="1"/>
      <c r="G3291" s="3"/>
      <c r="H3291" s="1"/>
      <c r="I3291" s="3"/>
      <c r="J3291" s="1"/>
    </row>
    <row r="3292" spans="3:10" s="8" customFormat="1" x14ac:dyDescent="0.25">
      <c r="C3292" s="3"/>
      <c r="D3292" s="1"/>
      <c r="E3292" s="1"/>
      <c r="F3292" s="1"/>
      <c r="G3292" s="3"/>
      <c r="H3292" s="1"/>
      <c r="I3292" s="3"/>
      <c r="J3292" s="1"/>
    </row>
    <row r="3293" spans="3:10" s="8" customFormat="1" x14ac:dyDescent="0.25">
      <c r="C3293" s="3"/>
      <c r="D3293" s="1"/>
      <c r="E3293" s="1"/>
      <c r="F3293" s="1"/>
      <c r="G3293" s="3"/>
      <c r="H3293" s="1"/>
      <c r="I3293" s="3"/>
      <c r="J3293" s="1"/>
    </row>
    <row r="3294" spans="3:10" s="8" customFormat="1" x14ac:dyDescent="0.25">
      <c r="C3294" s="3"/>
      <c r="D3294" s="1"/>
      <c r="E3294" s="1"/>
      <c r="F3294" s="1"/>
      <c r="G3294" s="3"/>
      <c r="H3294" s="1"/>
      <c r="I3294" s="3"/>
      <c r="J3294" s="1"/>
    </row>
    <row r="3295" spans="3:10" s="8" customFormat="1" x14ac:dyDescent="0.25">
      <c r="C3295" s="3"/>
      <c r="D3295" s="1"/>
      <c r="E3295" s="1"/>
      <c r="F3295" s="1"/>
      <c r="G3295" s="3"/>
      <c r="H3295" s="1"/>
      <c r="I3295" s="3"/>
      <c r="J3295" s="1"/>
    </row>
    <row r="3296" spans="3:10" s="8" customFormat="1" x14ac:dyDescent="0.25">
      <c r="C3296" s="3"/>
      <c r="D3296" s="1"/>
      <c r="E3296" s="1"/>
      <c r="F3296" s="1"/>
      <c r="G3296" s="3"/>
      <c r="H3296" s="1"/>
      <c r="I3296" s="3"/>
      <c r="J3296" s="1"/>
    </row>
    <row r="3297" spans="3:10" s="8" customFormat="1" x14ac:dyDescent="0.25">
      <c r="C3297" s="3"/>
      <c r="D3297" s="1"/>
      <c r="E3297" s="1"/>
      <c r="F3297" s="1"/>
      <c r="G3297" s="3"/>
      <c r="H3297" s="1"/>
      <c r="I3297" s="3"/>
      <c r="J3297" s="1"/>
    </row>
    <row r="3298" spans="3:10" s="8" customFormat="1" x14ac:dyDescent="0.25">
      <c r="C3298" s="3"/>
      <c r="D3298" s="1"/>
      <c r="E3298" s="1"/>
      <c r="F3298" s="1"/>
      <c r="G3298" s="3"/>
      <c r="H3298" s="1"/>
      <c r="I3298" s="3"/>
      <c r="J3298" s="1"/>
    </row>
    <row r="3299" spans="3:10" s="8" customFormat="1" x14ac:dyDescent="0.25">
      <c r="C3299" s="3"/>
      <c r="D3299" s="1"/>
      <c r="E3299" s="1"/>
      <c r="F3299" s="1"/>
      <c r="G3299" s="3"/>
      <c r="H3299" s="1"/>
      <c r="I3299" s="3"/>
      <c r="J3299" s="1"/>
    </row>
    <row r="3300" spans="3:10" s="8" customFormat="1" x14ac:dyDescent="0.25">
      <c r="C3300" s="3"/>
      <c r="D3300" s="1"/>
      <c r="E3300" s="1"/>
      <c r="F3300" s="1"/>
      <c r="G3300" s="3"/>
      <c r="H3300" s="1"/>
      <c r="I3300" s="3"/>
      <c r="J3300" s="1"/>
    </row>
    <row r="3301" spans="3:10" s="8" customFormat="1" x14ac:dyDescent="0.25">
      <c r="C3301" s="3"/>
      <c r="D3301" s="1"/>
      <c r="E3301" s="1"/>
      <c r="F3301" s="1"/>
      <c r="G3301" s="3"/>
      <c r="H3301" s="1"/>
      <c r="I3301" s="3"/>
      <c r="J3301" s="1"/>
    </row>
    <row r="3302" spans="3:10" s="8" customFormat="1" x14ac:dyDescent="0.25">
      <c r="C3302" s="3"/>
      <c r="D3302" s="1"/>
      <c r="E3302" s="1"/>
      <c r="F3302" s="1"/>
      <c r="G3302" s="3"/>
      <c r="H3302" s="1"/>
      <c r="I3302" s="3"/>
      <c r="J3302" s="1"/>
    </row>
    <row r="3303" spans="3:10" s="8" customFormat="1" x14ac:dyDescent="0.25">
      <c r="C3303" s="3"/>
      <c r="D3303" s="1"/>
      <c r="E3303" s="1"/>
      <c r="F3303" s="1"/>
      <c r="G3303" s="3"/>
      <c r="H3303" s="1"/>
      <c r="I3303" s="3"/>
      <c r="J3303" s="1"/>
    </row>
    <row r="3304" spans="3:10" s="8" customFormat="1" x14ac:dyDescent="0.25">
      <c r="C3304" s="3"/>
      <c r="D3304" s="1"/>
      <c r="E3304" s="1"/>
      <c r="F3304" s="1"/>
      <c r="G3304" s="3"/>
      <c r="H3304" s="1"/>
      <c r="I3304" s="3"/>
      <c r="J3304" s="1"/>
    </row>
    <row r="3305" spans="3:10" s="8" customFormat="1" x14ac:dyDescent="0.25">
      <c r="C3305" s="3"/>
      <c r="D3305" s="1"/>
      <c r="E3305" s="1"/>
      <c r="F3305" s="1"/>
      <c r="G3305" s="3"/>
      <c r="H3305" s="1"/>
      <c r="I3305" s="3"/>
      <c r="J3305" s="1"/>
    </row>
    <row r="3306" spans="3:10" s="8" customFormat="1" x14ac:dyDescent="0.25">
      <c r="C3306" s="3"/>
      <c r="D3306" s="1"/>
      <c r="E3306" s="1"/>
      <c r="F3306" s="1"/>
      <c r="G3306" s="3"/>
      <c r="H3306" s="1"/>
      <c r="I3306" s="3"/>
      <c r="J3306" s="1"/>
    </row>
    <row r="3307" spans="3:10" s="8" customFormat="1" x14ac:dyDescent="0.25">
      <c r="C3307" s="3"/>
      <c r="D3307" s="1"/>
      <c r="E3307" s="1"/>
      <c r="F3307" s="1"/>
      <c r="G3307" s="3"/>
      <c r="H3307" s="1"/>
      <c r="I3307" s="3"/>
      <c r="J3307" s="1"/>
    </row>
    <row r="3308" spans="3:10" s="8" customFormat="1" x14ac:dyDescent="0.25">
      <c r="C3308" s="3"/>
      <c r="D3308" s="1"/>
      <c r="E3308" s="1"/>
      <c r="F3308" s="1"/>
      <c r="G3308" s="3"/>
      <c r="H3308" s="1"/>
      <c r="I3308" s="3"/>
      <c r="J3308" s="1"/>
    </row>
    <row r="3309" spans="3:10" s="8" customFormat="1" x14ac:dyDescent="0.25">
      <c r="C3309" s="3"/>
      <c r="D3309" s="1"/>
      <c r="E3309" s="1"/>
      <c r="F3309" s="1"/>
      <c r="G3309" s="3"/>
      <c r="H3309" s="1"/>
      <c r="I3309" s="3"/>
      <c r="J3309" s="1"/>
    </row>
    <row r="3310" spans="3:10" s="8" customFormat="1" x14ac:dyDescent="0.25">
      <c r="C3310" s="3"/>
      <c r="D3310" s="1"/>
      <c r="E3310" s="1"/>
      <c r="F3310" s="1"/>
      <c r="G3310" s="3"/>
      <c r="H3310" s="1"/>
      <c r="I3310" s="3"/>
      <c r="J3310" s="1"/>
    </row>
    <row r="3311" spans="3:10" s="8" customFormat="1" x14ac:dyDescent="0.25">
      <c r="C3311" s="3"/>
      <c r="D3311" s="1"/>
      <c r="E3311" s="1"/>
      <c r="F3311" s="1"/>
      <c r="G3311" s="3"/>
      <c r="H3311" s="1"/>
      <c r="I3311" s="3"/>
      <c r="J3311" s="1"/>
    </row>
    <row r="3312" spans="3:10" s="8" customFormat="1" x14ac:dyDescent="0.25">
      <c r="C3312" s="3"/>
      <c r="D3312" s="1"/>
      <c r="E3312" s="1"/>
      <c r="F3312" s="1"/>
      <c r="G3312" s="3"/>
      <c r="H3312" s="1"/>
      <c r="I3312" s="3"/>
      <c r="J3312" s="1"/>
    </row>
    <row r="3313" spans="3:10" s="8" customFormat="1" x14ac:dyDescent="0.25">
      <c r="C3313" s="3"/>
      <c r="D3313" s="1"/>
      <c r="E3313" s="1"/>
      <c r="F3313" s="1"/>
      <c r="G3313" s="3"/>
      <c r="H3313" s="1"/>
      <c r="I3313" s="3"/>
      <c r="J3313" s="1"/>
    </row>
    <row r="3314" spans="3:10" s="8" customFormat="1" x14ac:dyDescent="0.25">
      <c r="C3314" s="3"/>
      <c r="D3314" s="1"/>
      <c r="E3314" s="1"/>
      <c r="F3314" s="1"/>
      <c r="G3314" s="3"/>
      <c r="H3314" s="1"/>
      <c r="I3314" s="3"/>
      <c r="J3314" s="1"/>
    </row>
    <row r="3315" spans="3:10" s="8" customFormat="1" x14ac:dyDescent="0.25">
      <c r="C3315" s="3"/>
      <c r="D3315" s="1"/>
      <c r="E3315" s="1"/>
      <c r="F3315" s="1"/>
      <c r="G3315" s="3"/>
      <c r="H3315" s="1"/>
      <c r="I3315" s="3"/>
      <c r="J3315" s="1"/>
    </row>
    <row r="3316" spans="3:10" s="8" customFormat="1" x14ac:dyDescent="0.25">
      <c r="C3316" s="3"/>
      <c r="D3316" s="1"/>
      <c r="E3316" s="1"/>
      <c r="F3316" s="1"/>
      <c r="G3316" s="3"/>
      <c r="H3316" s="1"/>
      <c r="I3316" s="3"/>
      <c r="J3316" s="1"/>
    </row>
    <row r="3317" spans="3:10" s="8" customFormat="1" x14ac:dyDescent="0.25">
      <c r="C3317" s="3"/>
      <c r="D3317" s="1"/>
      <c r="E3317" s="1"/>
      <c r="F3317" s="1"/>
      <c r="G3317" s="3"/>
      <c r="H3317" s="1"/>
      <c r="I3317" s="3"/>
      <c r="J3317" s="1"/>
    </row>
    <row r="3318" spans="3:10" s="8" customFormat="1" x14ac:dyDescent="0.25">
      <c r="C3318" s="3"/>
      <c r="D3318" s="1"/>
      <c r="E3318" s="1"/>
      <c r="F3318" s="1"/>
      <c r="G3318" s="3"/>
      <c r="H3318" s="1"/>
      <c r="I3318" s="3"/>
      <c r="J3318" s="1"/>
    </row>
    <row r="3319" spans="3:10" s="8" customFormat="1" x14ac:dyDescent="0.25">
      <c r="C3319" s="3"/>
      <c r="D3319" s="1"/>
      <c r="E3319" s="1"/>
      <c r="F3319" s="1"/>
      <c r="G3319" s="3"/>
      <c r="H3319" s="1"/>
      <c r="I3319" s="3"/>
      <c r="J3319" s="1"/>
    </row>
    <row r="3320" spans="3:10" s="8" customFormat="1" x14ac:dyDescent="0.25">
      <c r="C3320" s="3"/>
      <c r="D3320" s="1"/>
      <c r="E3320" s="1"/>
      <c r="F3320" s="1"/>
      <c r="G3320" s="3"/>
      <c r="H3320" s="1"/>
      <c r="I3320" s="3"/>
      <c r="J3320" s="1"/>
    </row>
    <row r="3321" spans="3:10" s="8" customFormat="1" x14ac:dyDescent="0.25">
      <c r="C3321" s="3"/>
      <c r="D3321" s="1"/>
      <c r="E3321" s="1"/>
      <c r="F3321" s="1"/>
      <c r="G3321" s="3"/>
      <c r="H3321" s="1"/>
      <c r="I3321" s="3"/>
      <c r="J3321" s="1"/>
    </row>
    <row r="3322" spans="3:10" s="8" customFormat="1" x14ac:dyDescent="0.25">
      <c r="C3322" s="3"/>
      <c r="D3322" s="1"/>
      <c r="E3322" s="1"/>
      <c r="F3322" s="1"/>
      <c r="G3322" s="3"/>
      <c r="H3322" s="1"/>
      <c r="I3322" s="3"/>
      <c r="J3322" s="1"/>
    </row>
    <row r="3323" spans="3:10" s="8" customFormat="1" x14ac:dyDescent="0.25">
      <c r="C3323" s="3"/>
      <c r="D3323" s="1"/>
      <c r="E3323" s="1"/>
      <c r="F3323" s="1"/>
      <c r="G3323" s="3"/>
      <c r="H3323" s="1"/>
      <c r="I3323" s="3"/>
      <c r="J3323" s="1"/>
    </row>
    <row r="3324" spans="3:10" s="8" customFormat="1" x14ac:dyDescent="0.25">
      <c r="C3324" s="3"/>
      <c r="D3324" s="1"/>
      <c r="E3324" s="1"/>
      <c r="F3324" s="1"/>
      <c r="G3324" s="3"/>
      <c r="H3324" s="1"/>
      <c r="I3324" s="3"/>
      <c r="J3324" s="1"/>
    </row>
    <row r="3325" spans="3:10" s="8" customFormat="1" x14ac:dyDescent="0.25">
      <c r="C3325" s="3"/>
      <c r="D3325" s="1"/>
      <c r="E3325" s="1"/>
      <c r="F3325" s="1"/>
      <c r="G3325" s="3"/>
      <c r="H3325" s="1"/>
      <c r="I3325" s="3"/>
      <c r="J3325" s="1"/>
    </row>
    <row r="3326" spans="3:10" s="8" customFormat="1" x14ac:dyDescent="0.25">
      <c r="C3326" s="3"/>
      <c r="D3326" s="1"/>
      <c r="E3326" s="1"/>
      <c r="F3326" s="1"/>
      <c r="G3326" s="3"/>
      <c r="H3326" s="1"/>
      <c r="I3326" s="3"/>
      <c r="J3326" s="1"/>
    </row>
    <row r="3327" spans="3:10" s="8" customFormat="1" x14ac:dyDescent="0.25">
      <c r="C3327" s="3"/>
      <c r="D3327" s="1"/>
      <c r="E3327" s="1"/>
      <c r="F3327" s="1"/>
      <c r="G3327" s="3"/>
      <c r="H3327" s="1"/>
      <c r="I3327" s="3"/>
      <c r="J3327" s="1"/>
    </row>
    <row r="3328" spans="3:10" s="8" customFormat="1" x14ac:dyDescent="0.25">
      <c r="C3328" s="3"/>
      <c r="D3328" s="1"/>
      <c r="E3328" s="1"/>
      <c r="F3328" s="1"/>
      <c r="G3328" s="3"/>
      <c r="H3328" s="1"/>
      <c r="I3328" s="3"/>
      <c r="J3328" s="1"/>
    </row>
    <row r="3329" spans="3:10" s="8" customFormat="1" x14ac:dyDescent="0.25">
      <c r="C3329" s="3"/>
      <c r="D3329" s="1"/>
      <c r="E3329" s="1"/>
      <c r="F3329" s="1"/>
      <c r="G3329" s="3"/>
      <c r="H3329" s="1"/>
      <c r="I3329" s="3"/>
      <c r="J3329" s="1"/>
    </row>
    <row r="3330" spans="3:10" s="8" customFormat="1" x14ac:dyDescent="0.25">
      <c r="C3330" s="3"/>
      <c r="D3330" s="1"/>
      <c r="E3330" s="1"/>
      <c r="F3330" s="1"/>
      <c r="G3330" s="3"/>
      <c r="H3330" s="1"/>
      <c r="I3330" s="3"/>
      <c r="J3330" s="1"/>
    </row>
    <row r="3331" spans="3:10" s="8" customFormat="1" x14ac:dyDescent="0.25">
      <c r="C3331" s="3"/>
      <c r="D3331" s="1"/>
      <c r="E3331" s="1"/>
      <c r="F3331" s="1"/>
      <c r="G3331" s="3"/>
      <c r="H3331" s="1"/>
      <c r="I3331" s="3"/>
      <c r="J3331" s="1"/>
    </row>
    <row r="3332" spans="3:10" s="8" customFormat="1" x14ac:dyDescent="0.25">
      <c r="C3332" s="3"/>
      <c r="D3332" s="1"/>
      <c r="E3332" s="1"/>
      <c r="F3332" s="1"/>
      <c r="G3332" s="3"/>
      <c r="H3332" s="1"/>
      <c r="I3332" s="3"/>
      <c r="J3332" s="1"/>
    </row>
    <row r="3333" spans="3:10" s="8" customFormat="1" x14ac:dyDescent="0.25">
      <c r="C3333" s="3"/>
      <c r="D3333" s="1"/>
      <c r="E3333" s="1"/>
      <c r="F3333" s="1"/>
      <c r="G3333" s="3"/>
      <c r="H3333" s="1"/>
      <c r="I3333" s="3"/>
      <c r="J3333" s="1"/>
    </row>
    <row r="3334" spans="3:10" s="8" customFormat="1" x14ac:dyDescent="0.25">
      <c r="C3334" s="3"/>
      <c r="D3334" s="1"/>
      <c r="E3334" s="1"/>
      <c r="F3334" s="1"/>
      <c r="G3334" s="3"/>
      <c r="H3334" s="1"/>
      <c r="I3334" s="3"/>
      <c r="J3334" s="1"/>
    </row>
    <row r="3335" spans="3:10" s="8" customFormat="1" x14ac:dyDescent="0.25">
      <c r="C3335" s="3"/>
      <c r="D3335" s="1"/>
      <c r="E3335" s="1"/>
      <c r="F3335" s="1"/>
      <c r="G3335" s="3"/>
      <c r="H3335" s="1"/>
      <c r="I3335" s="3"/>
      <c r="J3335" s="1"/>
    </row>
    <row r="3336" spans="3:10" s="8" customFormat="1" x14ac:dyDescent="0.25">
      <c r="C3336" s="3"/>
      <c r="D3336" s="1"/>
      <c r="E3336" s="1"/>
      <c r="F3336" s="1"/>
      <c r="G3336" s="3"/>
      <c r="H3336" s="1"/>
      <c r="I3336" s="3"/>
      <c r="J3336" s="1"/>
    </row>
    <row r="3337" spans="3:10" s="8" customFormat="1" x14ac:dyDescent="0.25">
      <c r="C3337" s="3"/>
      <c r="D3337" s="1"/>
      <c r="E3337" s="1"/>
      <c r="F3337" s="1"/>
      <c r="G3337" s="3"/>
      <c r="H3337" s="1"/>
      <c r="I3337" s="3"/>
      <c r="J3337" s="1"/>
    </row>
    <row r="3338" spans="3:10" s="8" customFormat="1" x14ac:dyDescent="0.25">
      <c r="C3338" s="3"/>
      <c r="D3338" s="1"/>
      <c r="E3338" s="1"/>
      <c r="F3338" s="1"/>
      <c r="G3338" s="3"/>
      <c r="H3338" s="1"/>
      <c r="I3338" s="3"/>
      <c r="J3338" s="1"/>
    </row>
    <row r="3339" spans="3:10" s="8" customFormat="1" x14ac:dyDescent="0.25">
      <c r="C3339" s="3"/>
      <c r="D3339" s="1"/>
      <c r="E3339" s="1"/>
      <c r="F3339" s="1"/>
      <c r="G3339" s="3"/>
      <c r="H3339" s="1"/>
      <c r="I3339" s="3"/>
      <c r="J3339" s="1"/>
    </row>
    <row r="3340" spans="3:10" s="8" customFormat="1" x14ac:dyDescent="0.25">
      <c r="C3340" s="3"/>
      <c r="D3340" s="1"/>
      <c r="E3340" s="1"/>
      <c r="F3340" s="1"/>
      <c r="G3340" s="3"/>
      <c r="H3340" s="1"/>
      <c r="I3340" s="3"/>
      <c r="J3340" s="1"/>
    </row>
    <row r="3341" spans="3:10" s="8" customFormat="1" x14ac:dyDescent="0.25">
      <c r="C3341" s="3"/>
      <c r="D3341" s="1"/>
      <c r="E3341" s="1"/>
      <c r="F3341" s="1"/>
      <c r="G3341" s="3"/>
      <c r="H3341" s="1"/>
      <c r="I3341" s="3"/>
      <c r="J3341" s="1"/>
    </row>
    <row r="3342" spans="3:10" s="8" customFormat="1" x14ac:dyDescent="0.25">
      <c r="C3342" s="3"/>
      <c r="D3342" s="1"/>
      <c r="E3342" s="1"/>
      <c r="F3342" s="1"/>
      <c r="G3342" s="3"/>
      <c r="H3342" s="1"/>
      <c r="I3342" s="3"/>
      <c r="J3342" s="1"/>
    </row>
    <row r="3343" spans="3:10" s="8" customFormat="1" x14ac:dyDescent="0.25">
      <c r="C3343" s="3"/>
      <c r="D3343" s="1"/>
      <c r="E3343" s="1"/>
      <c r="F3343" s="1"/>
      <c r="G3343" s="3"/>
      <c r="H3343" s="1"/>
      <c r="I3343" s="3"/>
      <c r="J3343" s="1"/>
    </row>
    <row r="3344" spans="3:10" s="8" customFormat="1" x14ac:dyDescent="0.25">
      <c r="C3344" s="3"/>
      <c r="D3344" s="1"/>
      <c r="E3344" s="1"/>
      <c r="F3344" s="1"/>
      <c r="G3344" s="3"/>
      <c r="H3344" s="1"/>
      <c r="I3344" s="3"/>
      <c r="J3344" s="1"/>
    </row>
    <row r="3345" spans="3:10" s="8" customFormat="1" x14ac:dyDescent="0.25">
      <c r="C3345" s="3"/>
      <c r="D3345" s="1"/>
      <c r="E3345" s="1"/>
      <c r="F3345" s="1"/>
      <c r="G3345" s="3"/>
      <c r="H3345" s="1"/>
      <c r="I3345" s="3"/>
      <c r="J3345" s="1"/>
    </row>
    <row r="3346" spans="3:10" s="8" customFormat="1" x14ac:dyDescent="0.25">
      <c r="C3346" s="3"/>
      <c r="D3346" s="1"/>
      <c r="E3346" s="1"/>
      <c r="F3346" s="1"/>
      <c r="G3346" s="3"/>
      <c r="H3346" s="1"/>
      <c r="I3346" s="3"/>
      <c r="J3346" s="1"/>
    </row>
    <row r="3347" spans="3:10" s="8" customFormat="1" x14ac:dyDescent="0.25">
      <c r="C3347" s="3"/>
      <c r="D3347" s="1"/>
      <c r="E3347" s="1"/>
      <c r="F3347" s="1"/>
      <c r="G3347" s="3"/>
      <c r="H3347" s="1"/>
      <c r="I3347" s="3"/>
      <c r="J3347" s="1"/>
    </row>
    <row r="3348" spans="3:10" s="8" customFormat="1" x14ac:dyDescent="0.25">
      <c r="C3348" s="3"/>
      <c r="D3348" s="1"/>
      <c r="E3348" s="1"/>
      <c r="F3348" s="1"/>
      <c r="G3348" s="3"/>
      <c r="H3348" s="1"/>
      <c r="I3348" s="3"/>
      <c r="J3348" s="1"/>
    </row>
    <row r="3349" spans="3:10" s="8" customFormat="1" x14ac:dyDescent="0.25">
      <c r="C3349" s="3"/>
      <c r="D3349" s="1"/>
      <c r="E3349" s="1"/>
      <c r="F3349" s="1"/>
      <c r="G3349" s="3"/>
      <c r="H3349" s="1"/>
      <c r="I3349" s="3"/>
      <c r="J3349" s="1"/>
    </row>
    <row r="3350" spans="3:10" s="8" customFormat="1" x14ac:dyDescent="0.25">
      <c r="C3350" s="3"/>
      <c r="D3350" s="1"/>
      <c r="E3350" s="1"/>
      <c r="F3350" s="1"/>
      <c r="G3350" s="3"/>
      <c r="H3350" s="1"/>
      <c r="I3350" s="3"/>
      <c r="J3350" s="1"/>
    </row>
    <row r="3351" spans="3:10" s="8" customFormat="1" x14ac:dyDescent="0.25">
      <c r="C3351" s="3"/>
      <c r="D3351" s="1"/>
      <c r="E3351" s="1"/>
      <c r="F3351" s="1"/>
      <c r="G3351" s="3"/>
      <c r="H3351" s="1"/>
      <c r="I3351" s="3"/>
      <c r="J3351" s="1"/>
    </row>
    <row r="3352" spans="3:10" s="8" customFormat="1" x14ac:dyDescent="0.25">
      <c r="C3352" s="3"/>
      <c r="D3352" s="1"/>
      <c r="E3352" s="1"/>
      <c r="F3352" s="1"/>
      <c r="G3352" s="3"/>
      <c r="H3352" s="1"/>
      <c r="I3352" s="3"/>
      <c r="J3352" s="1"/>
    </row>
    <row r="3353" spans="3:10" s="8" customFormat="1" x14ac:dyDescent="0.25">
      <c r="C3353" s="3"/>
      <c r="D3353" s="1"/>
      <c r="E3353" s="1"/>
      <c r="F3353" s="1"/>
      <c r="G3353" s="3"/>
      <c r="H3353" s="1"/>
      <c r="I3353" s="3"/>
      <c r="J3353" s="1"/>
    </row>
    <row r="3354" spans="3:10" s="8" customFormat="1" x14ac:dyDescent="0.25">
      <c r="C3354" s="3"/>
      <c r="D3354" s="1"/>
      <c r="E3354" s="1"/>
      <c r="F3354" s="1"/>
      <c r="G3354" s="3"/>
      <c r="H3354" s="1"/>
      <c r="I3354" s="3"/>
      <c r="J3354" s="1"/>
    </row>
    <row r="3355" spans="3:10" s="8" customFormat="1" x14ac:dyDescent="0.25">
      <c r="C3355" s="3"/>
      <c r="D3355" s="1"/>
      <c r="E3355" s="1"/>
      <c r="F3355" s="1"/>
      <c r="G3355" s="3"/>
      <c r="H3355" s="1"/>
      <c r="I3355" s="3"/>
      <c r="J3355" s="1"/>
    </row>
    <row r="3356" spans="3:10" s="8" customFormat="1" x14ac:dyDescent="0.25">
      <c r="C3356" s="3"/>
      <c r="D3356" s="1"/>
      <c r="E3356" s="1"/>
      <c r="F3356" s="1"/>
      <c r="G3356" s="3"/>
      <c r="H3356" s="1"/>
      <c r="I3356" s="3"/>
      <c r="J3356" s="1"/>
    </row>
    <row r="3357" spans="3:10" s="8" customFormat="1" x14ac:dyDescent="0.25">
      <c r="C3357" s="3"/>
      <c r="D3357" s="1"/>
      <c r="E3357" s="1"/>
      <c r="F3357" s="1"/>
      <c r="G3357" s="3"/>
      <c r="H3357" s="1"/>
      <c r="I3357" s="3"/>
      <c r="J3357" s="1"/>
    </row>
    <row r="3358" spans="3:10" s="8" customFormat="1" x14ac:dyDescent="0.25">
      <c r="C3358" s="3"/>
      <c r="D3358" s="1"/>
      <c r="E3358" s="1"/>
      <c r="F3358" s="1"/>
      <c r="G3358" s="3"/>
      <c r="H3358" s="1"/>
      <c r="I3358" s="3"/>
      <c r="J3358" s="1"/>
    </row>
    <row r="3359" spans="3:10" s="8" customFormat="1" x14ac:dyDescent="0.25">
      <c r="C3359" s="3"/>
      <c r="D3359" s="1"/>
      <c r="E3359" s="1"/>
      <c r="F3359" s="1"/>
      <c r="G3359" s="3"/>
      <c r="H3359" s="1"/>
      <c r="I3359" s="3"/>
      <c r="J3359" s="1"/>
    </row>
    <row r="3360" spans="3:10" s="8" customFormat="1" x14ac:dyDescent="0.25">
      <c r="C3360" s="3"/>
      <c r="D3360" s="1"/>
      <c r="E3360" s="1"/>
      <c r="F3360" s="1"/>
      <c r="G3360" s="3"/>
      <c r="H3360" s="1"/>
      <c r="I3360" s="3"/>
      <c r="J3360" s="1"/>
    </row>
    <row r="3361" spans="3:10" s="8" customFormat="1" x14ac:dyDescent="0.25">
      <c r="C3361" s="3"/>
      <c r="D3361" s="1"/>
      <c r="E3361" s="1"/>
      <c r="F3361" s="1"/>
      <c r="G3361" s="3"/>
      <c r="H3361" s="1"/>
      <c r="I3361" s="3"/>
      <c r="J3361" s="1"/>
    </row>
    <row r="3362" spans="3:10" s="8" customFormat="1" x14ac:dyDescent="0.25">
      <c r="C3362" s="3"/>
      <c r="D3362" s="1"/>
      <c r="E3362" s="1"/>
      <c r="F3362" s="1"/>
      <c r="G3362" s="3"/>
      <c r="H3362" s="1"/>
      <c r="I3362" s="3"/>
      <c r="J3362" s="1"/>
    </row>
    <row r="3363" spans="3:10" s="8" customFormat="1" x14ac:dyDescent="0.25">
      <c r="C3363" s="3"/>
      <c r="D3363" s="1"/>
      <c r="E3363" s="1"/>
      <c r="F3363" s="1"/>
      <c r="G3363" s="3"/>
      <c r="H3363" s="1"/>
      <c r="I3363" s="3"/>
      <c r="J3363" s="1"/>
    </row>
    <row r="3364" spans="3:10" s="8" customFormat="1" x14ac:dyDescent="0.25">
      <c r="C3364" s="3"/>
      <c r="D3364" s="1"/>
      <c r="E3364" s="1"/>
      <c r="F3364" s="1"/>
      <c r="G3364" s="3"/>
      <c r="H3364" s="1"/>
      <c r="I3364" s="3"/>
      <c r="J3364" s="1"/>
    </row>
    <row r="3365" spans="3:10" s="8" customFormat="1" x14ac:dyDescent="0.25">
      <c r="C3365" s="3"/>
      <c r="D3365" s="1"/>
      <c r="E3365" s="1"/>
      <c r="F3365" s="1"/>
      <c r="G3365" s="3"/>
      <c r="H3365" s="1"/>
      <c r="I3365" s="3"/>
      <c r="J3365" s="1"/>
    </row>
    <row r="3366" spans="3:10" s="8" customFormat="1" x14ac:dyDescent="0.25">
      <c r="C3366" s="3"/>
      <c r="D3366" s="1"/>
      <c r="E3366" s="1"/>
      <c r="F3366" s="1"/>
      <c r="G3366" s="3"/>
      <c r="H3366" s="1"/>
      <c r="I3366" s="3"/>
      <c r="J3366" s="1"/>
    </row>
    <row r="3367" spans="3:10" s="8" customFormat="1" x14ac:dyDescent="0.25">
      <c r="C3367" s="3"/>
      <c r="D3367" s="1"/>
      <c r="E3367" s="1"/>
      <c r="F3367" s="1"/>
      <c r="G3367" s="3"/>
      <c r="H3367" s="1"/>
      <c r="I3367" s="3"/>
      <c r="J3367" s="1"/>
    </row>
    <row r="3368" spans="3:10" s="8" customFormat="1" x14ac:dyDescent="0.25">
      <c r="C3368" s="3"/>
      <c r="D3368" s="1"/>
      <c r="E3368" s="1"/>
      <c r="F3368" s="1"/>
      <c r="G3368" s="3"/>
      <c r="H3368" s="1"/>
      <c r="I3368" s="3"/>
      <c r="J3368" s="1"/>
    </row>
    <row r="3369" spans="3:10" s="8" customFormat="1" x14ac:dyDescent="0.25">
      <c r="C3369" s="3"/>
      <c r="D3369" s="1"/>
      <c r="E3369" s="1"/>
      <c r="F3369" s="1"/>
      <c r="G3369" s="3"/>
      <c r="H3369" s="1"/>
      <c r="I3369" s="3"/>
      <c r="J3369" s="1"/>
    </row>
    <row r="3370" spans="3:10" s="8" customFormat="1" x14ac:dyDescent="0.25">
      <c r="C3370" s="3"/>
      <c r="D3370" s="1"/>
      <c r="E3370" s="1"/>
      <c r="F3370" s="1"/>
      <c r="G3370" s="3"/>
      <c r="H3370" s="1"/>
      <c r="I3370" s="3"/>
      <c r="J3370" s="1"/>
    </row>
    <row r="3371" spans="3:10" s="8" customFormat="1" x14ac:dyDescent="0.25">
      <c r="C3371" s="3"/>
      <c r="D3371" s="1"/>
      <c r="E3371" s="1"/>
      <c r="F3371" s="1"/>
      <c r="G3371" s="3"/>
      <c r="H3371" s="1"/>
      <c r="I3371" s="3"/>
      <c r="J3371" s="1"/>
    </row>
    <row r="3372" spans="3:10" s="8" customFormat="1" x14ac:dyDescent="0.25">
      <c r="C3372" s="3"/>
      <c r="D3372" s="1"/>
      <c r="E3372" s="1"/>
      <c r="F3372" s="1"/>
      <c r="G3372" s="3"/>
      <c r="H3372" s="1"/>
      <c r="I3372" s="3"/>
      <c r="J3372" s="1"/>
    </row>
    <row r="3373" spans="3:10" s="8" customFormat="1" x14ac:dyDescent="0.25">
      <c r="C3373" s="3"/>
      <c r="D3373" s="1"/>
      <c r="E3373" s="1"/>
      <c r="F3373" s="1"/>
      <c r="G3373" s="3"/>
      <c r="H3373" s="1"/>
      <c r="I3373" s="3"/>
      <c r="J3373" s="1"/>
    </row>
    <row r="3374" spans="3:10" s="8" customFormat="1" x14ac:dyDescent="0.25">
      <c r="C3374" s="3"/>
      <c r="D3374" s="1"/>
      <c r="E3374" s="1"/>
      <c r="F3374" s="1"/>
      <c r="G3374" s="3"/>
      <c r="H3374" s="1"/>
      <c r="I3374" s="3"/>
      <c r="J3374" s="1"/>
    </row>
    <row r="3375" spans="3:10" s="8" customFormat="1" x14ac:dyDescent="0.25">
      <c r="C3375" s="3"/>
      <c r="D3375" s="1"/>
      <c r="E3375" s="1"/>
      <c r="F3375" s="1"/>
      <c r="G3375" s="3"/>
      <c r="H3375" s="1"/>
      <c r="I3375" s="3"/>
      <c r="J3375" s="1"/>
    </row>
    <row r="3376" spans="3:10" s="8" customFormat="1" x14ac:dyDescent="0.25">
      <c r="C3376" s="3"/>
      <c r="D3376" s="1"/>
      <c r="E3376" s="1"/>
      <c r="F3376" s="1"/>
      <c r="G3376" s="3"/>
      <c r="H3376" s="1"/>
      <c r="I3376" s="3"/>
      <c r="J3376" s="1"/>
    </row>
    <row r="3377" spans="3:10" s="8" customFormat="1" x14ac:dyDescent="0.25">
      <c r="C3377" s="3"/>
      <c r="D3377" s="1"/>
      <c r="E3377" s="1"/>
      <c r="F3377" s="1"/>
      <c r="G3377" s="3"/>
      <c r="H3377" s="1"/>
      <c r="I3377" s="3"/>
      <c r="J3377" s="1"/>
    </row>
    <row r="3378" spans="3:10" s="8" customFormat="1" x14ac:dyDescent="0.25">
      <c r="C3378" s="3"/>
      <c r="D3378" s="1"/>
      <c r="E3378" s="1"/>
      <c r="F3378" s="1"/>
      <c r="G3378" s="3"/>
      <c r="H3378" s="1"/>
      <c r="I3378" s="3"/>
      <c r="J3378" s="1"/>
    </row>
    <row r="3379" spans="3:10" s="8" customFormat="1" x14ac:dyDescent="0.25">
      <c r="C3379" s="3"/>
      <c r="D3379" s="1"/>
      <c r="E3379" s="1"/>
      <c r="F3379" s="1"/>
      <c r="G3379" s="3"/>
      <c r="H3379" s="1"/>
      <c r="I3379" s="3"/>
      <c r="J3379" s="1"/>
    </row>
    <row r="3380" spans="3:10" s="8" customFormat="1" x14ac:dyDescent="0.25">
      <c r="C3380" s="3"/>
      <c r="D3380" s="1"/>
      <c r="E3380" s="1"/>
      <c r="F3380" s="1"/>
      <c r="G3380" s="3"/>
      <c r="H3380" s="1"/>
      <c r="I3380" s="3"/>
      <c r="J3380" s="1"/>
    </row>
    <row r="3381" spans="3:10" s="8" customFormat="1" x14ac:dyDescent="0.25">
      <c r="C3381" s="3"/>
      <c r="D3381" s="1"/>
      <c r="E3381" s="1"/>
      <c r="F3381" s="1"/>
      <c r="G3381" s="3"/>
      <c r="H3381" s="1"/>
      <c r="I3381" s="3"/>
      <c r="J3381" s="1"/>
    </row>
    <row r="3382" spans="3:10" s="8" customFormat="1" x14ac:dyDescent="0.25">
      <c r="C3382" s="3"/>
      <c r="D3382" s="1"/>
      <c r="E3382" s="1"/>
      <c r="F3382" s="1"/>
      <c r="G3382" s="3"/>
      <c r="H3382" s="1"/>
      <c r="I3382" s="3"/>
      <c r="J3382" s="1"/>
    </row>
    <row r="3383" spans="3:10" s="8" customFormat="1" x14ac:dyDescent="0.25">
      <c r="C3383" s="3"/>
      <c r="D3383" s="1"/>
      <c r="E3383" s="1"/>
      <c r="F3383" s="1"/>
      <c r="G3383" s="3"/>
      <c r="H3383" s="1"/>
      <c r="I3383" s="3"/>
      <c r="J3383" s="1"/>
    </row>
    <row r="3384" spans="3:10" s="8" customFormat="1" x14ac:dyDescent="0.25">
      <c r="C3384" s="3"/>
      <c r="D3384" s="1"/>
      <c r="E3384" s="1"/>
      <c r="F3384" s="1"/>
      <c r="G3384" s="3"/>
      <c r="H3384" s="1"/>
      <c r="I3384" s="3"/>
      <c r="J3384" s="1"/>
    </row>
    <row r="3385" spans="3:10" s="8" customFormat="1" x14ac:dyDescent="0.25">
      <c r="C3385" s="3"/>
      <c r="D3385" s="1"/>
      <c r="E3385" s="1"/>
      <c r="F3385" s="1"/>
      <c r="G3385" s="3"/>
      <c r="H3385" s="1"/>
      <c r="I3385" s="3"/>
      <c r="J3385" s="1"/>
    </row>
    <row r="3386" spans="3:10" s="8" customFormat="1" x14ac:dyDescent="0.25">
      <c r="C3386" s="3"/>
      <c r="D3386" s="1"/>
      <c r="E3386" s="1"/>
      <c r="F3386" s="1"/>
      <c r="G3386" s="3"/>
      <c r="H3386" s="1"/>
      <c r="I3386" s="3"/>
      <c r="J3386" s="1"/>
    </row>
    <row r="3387" spans="3:10" s="8" customFormat="1" x14ac:dyDescent="0.25">
      <c r="C3387" s="3"/>
      <c r="D3387" s="1"/>
      <c r="E3387" s="1"/>
      <c r="F3387" s="1"/>
      <c r="G3387" s="3"/>
      <c r="H3387" s="1"/>
      <c r="I3387" s="3"/>
      <c r="J3387" s="1"/>
    </row>
    <row r="3388" spans="3:10" s="8" customFormat="1" x14ac:dyDescent="0.25">
      <c r="C3388" s="3"/>
      <c r="D3388" s="1"/>
      <c r="E3388" s="1"/>
      <c r="F3388" s="1"/>
      <c r="G3388" s="3"/>
      <c r="H3388" s="1"/>
      <c r="I3388" s="3"/>
      <c r="J3388" s="1"/>
    </row>
    <row r="3389" spans="3:10" s="8" customFormat="1" x14ac:dyDescent="0.25">
      <c r="C3389" s="3"/>
      <c r="D3389" s="1"/>
      <c r="E3389" s="1"/>
      <c r="F3389" s="1"/>
      <c r="G3389" s="3"/>
      <c r="H3389" s="1"/>
      <c r="I3389" s="3"/>
      <c r="J3389" s="1"/>
    </row>
    <row r="3390" spans="3:10" s="8" customFormat="1" x14ac:dyDescent="0.25">
      <c r="C3390" s="3"/>
      <c r="D3390" s="1"/>
      <c r="E3390" s="1"/>
      <c r="F3390" s="1"/>
      <c r="G3390" s="3"/>
      <c r="H3390" s="1"/>
      <c r="I3390" s="3"/>
      <c r="J3390" s="1"/>
    </row>
    <row r="3391" spans="3:10" s="8" customFormat="1" x14ac:dyDescent="0.25">
      <c r="C3391" s="3"/>
      <c r="D3391" s="1"/>
      <c r="E3391" s="1"/>
      <c r="F3391" s="1"/>
      <c r="G3391" s="3"/>
      <c r="H3391" s="1"/>
      <c r="I3391" s="3"/>
      <c r="J3391" s="1"/>
    </row>
    <row r="3392" spans="3:10" s="8" customFormat="1" x14ac:dyDescent="0.25">
      <c r="C3392" s="3"/>
      <c r="D3392" s="1"/>
      <c r="E3392" s="1"/>
      <c r="F3392" s="1"/>
      <c r="G3392" s="3"/>
      <c r="H3392" s="1"/>
      <c r="I3392" s="3"/>
      <c r="J3392" s="1"/>
    </row>
    <row r="3393" spans="3:10" s="8" customFormat="1" x14ac:dyDescent="0.25">
      <c r="C3393" s="3"/>
      <c r="D3393" s="1"/>
      <c r="E3393" s="1"/>
      <c r="F3393" s="1"/>
      <c r="G3393" s="3"/>
      <c r="H3393" s="1"/>
      <c r="I3393" s="3"/>
      <c r="J3393" s="1"/>
    </row>
    <row r="3394" spans="3:10" s="8" customFormat="1" x14ac:dyDescent="0.25">
      <c r="C3394" s="3"/>
      <c r="D3394" s="1"/>
      <c r="E3394" s="1"/>
      <c r="F3394" s="1"/>
      <c r="G3394" s="3"/>
      <c r="H3394" s="1"/>
      <c r="I3394" s="3"/>
      <c r="J3394" s="1"/>
    </row>
    <row r="3395" spans="3:10" s="8" customFormat="1" x14ac:dyDescent="0.25">
      <c r="C3395" s="3"/>
      <c r="D3395" s="1"/>
      <c r="E3395" s="1"/>
      <c r="F3395" s="1"/>
      <c r="G3395" s="3"/>
      <c r="H3395" s="1"/>
      <c r="I3395" s="3"/>
      <c r="J3395" s="1"/>
    </row>
    <row r="3396" spans="3:10" s="8" customFormat="1" x14ac:dyDescent="0.25">
      <c r="C3396" s="3"/>
      <c r="D3396" s="1"/>
      <c r="E3396" s="1"/>
      <c r="F3396" s="1"/>
      <c r="G3396" s="3"/>
      <c r="H3396" s="1"/>
      <c r="I3396" s="3"/>
      <c r="J3396" s="1"/>
    </row>
    <row r="3397" spans="3:10" s="8" customFormat="1" x14ac:dyDescent="0.25">
      <c r="C3397" s="3"/>
      <c r="D3397" s="1"/>
      <c r="E3397" s="1"/>
      <c r="F3397" s="1"/>
      <c r="G3397" s="3"/>
      <c r="H3397" s="1"/>
      <c r="I3397" s="3"/>
      <c r="J3397" s="1"/>
    </row>
    <row r="3398" spans="3:10" s="8" customFormat="1" x14ac:dyDescent="0.25">
      <c r="C3398" s="3"/>
      <c r="D3398" s="1"/>
      <c r="E3398" s="1"/>
      <c r="F3398" s="1"/>
      <c r="G3398" s="3"/>
      <c r="H3398" s="1"/>
      <c r="I3398" s="3"/>
      <c r="J3398" s="1"/>
    </row>
    <row r="3399" spans="3:10" s="8" customFormat="1" x14ac:dyDescent="0.25">
      <c r="C3399" s="3"/>
      <c r="D3399" s="1"/>
      <c r="E3399" s="1"/>
      <c r="F3399" s="1"/>
      <c r="G3399" s="3"/>
      <c r="H3399" s="1"/>
      <c r="I3399" s="3"/>
      <c r="J3399" s="1"/>
    </row>
    <row r="3400" spans="3:10" s="8" customFormat="1" x14ac:dyDescent="0.25">
      <c r="C3400" s="3"/>
      <c r="D3400" s="1"/>
      <c r="E3400" s="1"/>
      <c r="F3400" s="1"/>
      <c r="G3400" s="3"/>
      <c r="H3400" s="1"/>
      <c r="I3400" s="3"/>
      <c r="J3400" s="1"/>
    </row>
    <row r="3401" spans="3:10" s="8" customFormat="1" x14ac:dyDescent="0.25">
      <c r="C3401" s="3"/>
      <c r="D3401" s="1"/>
      <c r="E3401" s="1"/>
      <c r="F3401" s="1"/>
      <c r="G3401" s="3"/>
      <c r="H3401" s="1"/>
      <c r="I3401" s="3"/>
      <c r="J3401" s="1"/>
    </row>
    <row r="3402" spans="3:10" s="8" customFormat="1" x14ac:dyDescent="0.25">
      <c r="C3402" s="3"/>
      <c r="D3402" s="1"/>
      <c r="E3402" s="1"/>
      <c r="F3402" s="1"/>
      <c r="G3402" s="3"/>
      <c r="H3402" s="1"/>
      <c r="I3402" s="3"/>
      <c r="J3402" s="1"/>
    </row>
    <row r="3403" spans="3:10" s="8" customFormat="1" x14ac:dyDescent="0.25">
      <c r="C3403" s="3"/>
      <c r="D3403" s="1"/>
      <c r="E3403" s="1"/>
      <c r="F3403" s="1"/>
      <c r="G3403" s="3"/>
      <c r="H3403" s="1"/>
      <c r="I3403" s="3"/>
      <c r="J3403" s="1"/>
    </row>
    <row r="3404" spans="3:10" s="8" customFormat="1" x14ac:dyDescent="0.25">
      <c r="C3404" s="3"/>
      <c r="D3404" s="1"/>
      <c r="E3404" s="1"/>
      <c r="F3404" s="1"/>
      <c r="G3404" s="3"/>
      <c r="H3404" s="1"/>
      <c r="I3404" s="3"/>
      <c r="J3404" s="1"/>
    </row>
    <row r="3405" spans="3:10" s="8" customFormat="1" x14ac:dyDescent="0.25">
      <c r="C3405" s="3"/>
      <c r="D3405" s="1"/>
      <c r="E3405" s="1"/>
      <c r="F3405" s="1"/>
      <c r="G3405" s="3"/>
      <c r="H3405" s="1"/>
      <c r="I3405" s="3"/>
      <c r="J3405" s="1"/>
    </row>
    <row r="3406" spans="3:10" s="8" customFormat="1" x14ac:dyDescent="0.25">
      <c r="C3406" s="3"/>
      <c r="D3406" s="1"/>
      <c r="E3406" s="1"/>
      <c r="F3406" s="1"/>
      <c r="G3406" s="3"/>
      <c r="H3406" s="1"/>
      <c r="I3406" s="3"/>
      <c r="J3406" s="1"/>
    </row>
    <row r="3407" spans="3:10" s="8" customFormat="1" x14ac:dyDescent="0.25">
      <c r="C3407" s="3"/>
      <c r="D3407" s="1"/>
      <c r="E3407" s="1"/>
      <c r="F3407" s="1"/>
      <c r="G3407" s="3"/>
      <c r="H3407" s="1"/>
      <c r="I3407" s="3"/>
      <c r="J3407" s="1"/>
    </row>
    <row r="3408" spans="3:10" s="8" customFormat="1" x14ac:dyDescent="0.25">
      <c r="C3408" s="3"/>
      <c r="D3408" s="1"/>
      <c r="E3408" s="1"/>
      <c r="F3408" s="1"/>
      <c r="G3408" s="3"/>
      <c r="H3408" s="1"/>
      <c r="I3408" s="3"/>
      <c r="J3408" s="1"/>
    </row>
    <row r="3409" spans="3:10" s="8" customFormat="1" x14ac:dyDescent="0.25">
      <c r="C3409" s="3"/>
      <c r="D3409" s="1"/>
      <c r="E3409" s="1"/>
      <c r="F3409" s="1"/>
      <c r="G3409" s="3"/>
      <c r="H3409" s="1"/>
      <c r="I3409" s="3"/>
      <c r="J3409" s="1"/>
    </row>
    <row r="3410" spans="3:10" s="8" customFormat="1" x14ac:dyDescent="0.25">
      <c r="C3410" s="3"/>
      <c r="D3410" s="1"/>
      <c r="E3410" s="1"/>
      <c r="F3410" s="1"/>
      <c r="G3410" s="3"/>
      <c r="H3410" s="1"/>
      <c r="I3410" s="3"/>
      <c r="J3410" s="1"/>
    </row>
    <row r="3411" spans="3:10" s="8" customFormat="1" x14ac:dyDescent="0.25">
      <c r="C3411" s="3"/>
      <c r="D3411" s="1"/>
      <c r="E3411" s="1"/>
      <c r="F3411" s="1"/>
      <c r="G3411" s="3"/>
      <c r="H3411" s="1"/>
      <c r="I3411" s="3"/>
      <c r="J3411" s="1"/>
    </row>
    <row r="3412" spans="3:10" s="8" customFormat="1" x14ac:dyDescent="0.25">
      <c r="C3412" s="3"/>
      <c r="D3412" s="1"/>
      <c r="E3412" s="1"/>
      <c r="F3412" s="1"/>
      <c r="G3412" s="3"/>
      <c r="H3412" s="1"/>
      <c r="I3412" s="3"/>
      <c r="J3412" s="1"/>
    </row>
    <row r="3413" spans="3:10" s="8" customFormat="1" x14ac:dyDescent="0.25">
      <c r="C3413" s="3"/>
      <c r="D3413" s="1"/>
      <c r="E3413" s="1"/>
      <c r="F3413" s="1"/>
      <c r="G3413" s="3"/>
      <c r="H3413" s="1"/>
      <c r="I3413" s="3"/>
      <c r="J3413" s="1"/>
    </row>
    <row r="3414" spans="3:10" s="8" customFormat="1" x14ac:dyDescent="0.25">
      <c r="C3414" s="3"/>
      <c r="D3414" s="1"/>
      <c r="E3414" s="1"/>
      <c r="F3414" s="1"/>
      <c r="G3414" s="3"/>
      <c r="H3414" s="1"/>
      <c r="I3414" s="3"/>
      <c r="J3414" s="1"/>
    </row>
    <row r="3415" spans="3:10" s="8" customFormat="1" x14ac:dyDescent="0.25">
      <c r="C3415" s="3"/>
      <c r="D3415" s="1"/>
      <c r="E3415" s="1"/>
      <c r="F3415" s="1"/>
      <c r="G3415" s="3"/>
      <c r="H3415" s="1"/>
      <c r="I3415" s="3"/>
      <c r="J3415" s="1"/>
    </row>
    <row r="3416" spans="3:10" s="8" customFormat="1" x14ac:dyDescent="0.25">
      <c r="C3416" s="3"/>
      <c r="D3416" s="1"/>
      <c r="E3416" s="1"/>
      <c r="F3416" s="1"/>
      <c r="G3416" s="3"/>
      <c r="H3416" s="1"/>
      <c r="I3416" s="3"/>
      <c r="J3416" s="1"/>
    </row>
    <row r="3417" spans="3:10" s="8" customFormat="1" x14ac:dyDescent="0.25">
      <c r="C3417" s="3"/>
      <c r="D3417" s="1"/>
      <c r="E3417" s="1"/>
      <c r="F3417" s="1"/>
      <c r="G3417" s="3"/>
      <c r="H3417" s="1"/>
      <c r="I3417" s="3"/>
      <c r="J3417" s="1"/>
    </row>
    <row r="3418" spans="3:10" s="8" customFormat="1" x14ac:dyDescent="0.25">
      <c r="C3418" s="3"/>
      <c r="D3418" s="1"/>
      <c r="E3418" s="1"/>
      <c r="F3418" s="1"/>
      <c r="G3418" s="3"/>
      <c r="H3418" s="1"/>
      <c r="I3418" s="3"/>
      <c r="J3418" s="1"/>
    </row>
    <row r="3419" spans="3:10" s="8" customFormat="1" x14ac:dyDescent="0.25">
      <c r="C3419" s="3"/>
      <c r="D3419" s="1"/>
      <c r="E3419" s="1"/>
      <c r="F3419" s="1"/>
      <c r="G3419" s="3"/>
      <c r="H3419" s="1"/>
      <c r="I3419" s="3"/>
      <c r="J3419" s="1"/>
    </row>
    <row r="3420" spans="3:10" s="8" customFormat="1" x14ac:dyDescent="0.25">
      <c r="C3420" s="3"/>
      <c r="D3420" s="1"/>
      <c r="E3420" s="1"/>
      <c r="F3420" s="1"/>
      <c r="G3420" s="3"/>
      <c r="H3420" s="1"/>
      <c r="I3420" s="3"/>
      <c r="J3420" s="1"/>
    </row>
    <row r="3421" spans="3:10" s="8" customFormat="1" x14ac:dyDescent="0.25">
      <c r="C3421" s="3"/>
      <c r="D3421" s="1"/>
      <c r="E3421" s="1"/>
      <c r="F3421" s="1"/>
      <c r="G3421" s="3"/>
      <c r="H3421" s="1"/>
      <c r="I3421" s="3"/>
      <c r="J3421" s="1"/>
    </row>
    <row r="3422" spans="3:10" s="8" customFormat="1" x14ac:dyDescent="0.25">
      <c r="C3422" s="3"/>
      <c r="D3422" s="1"/>
      <c r="E3422" s="1"/>
      <c r="F3422" s="1"/>
      <c r="G3422" s="3"/>
      <c r="H3422" s="1"/>
      <c r="I3422" s="3"/>
      <c r="J3422" s="1"/>
    </row>
    <row r="3423" spans="3:10" s="8" customFormat="1" x14ac:dyDescent="0.25">
      <c r="C3423" s="3"/>
      <c r="D3423" s="1"/>
      <c r="E3423" s="1"/>
      <c r="F3423" s="1"/>
      <c r="G3423" s="3"/>
      <c r="H3423" s="1"/>
      <c r="I3423" s="3"/>
      <c r="J3423" s="1"/>
    </row>
    <row r="3424" spans="3:10" s="8" customFormat="1" x14ac:dyDescent="0.25">
      <c r="C3424" s="3"/>
      <c r="D3424" s="1"/>
      <c r="E3424" s="1"/>
      <c r="F3424" s="1"/>
      <c r="G3424" s="3"/>
      <c r="H3424" s="1"/>
      <c r="I3424" s="3"/>
      <c r="J3424" s="1"/>
    </row>
    <row r="3425" spans="3:10" s="8" customFormat="1" x14ac:dyDescent="0.25">
      <c r="C3425" s="3"/>
      <c r="D3425" s="1"/>
      <c r="E3425" s="1"/>
      <c r="F3425" s="1"/>
      <c r="G3425" s="3"/>
      <c r="H3425" s="1"/>
      <c r="I3425" s="3"/>
      <c r="J3425" s="1"/>
    </row>
    <row r="3426" spans="3:10" s="8" customFormat="1" x14ac:dyDescent="0.25">
      <c r="C3426" s="3"/>
      <c r="D3426" s="1"/>
      <c r="E3426" s="1"/>
      <c r="F3426" s="1"/>
      <c r="G3426" s="3"/>
      <c r="H3426" s="1"/>
      <c r="I3426" s="3"/>
      <c r="J3426" s="1"/>
    </row>
    <row r="3427" spans="3:10" s="8" customFormat="1" x14ac:dyDescent="0.25">
      <c r="C3427" s="3"/>
      <c r="D3427" s="1"/>
      <c r="E3427" s="1"/>
      <c r="F3427" s="1"/>
      <c r="G3427" s="3"/>
      <c r="H3427" s="1"/>
      <c r="I3427" s="3"/>
      <c r="J3427" s="1"/>
    </row>
    <row r="3428" spans="3:10" s="8" customFormat="1" x14ac:dyDescent="0.25">
      <c r="C3428" s="3"/>
      <c r="D3428" s="1"/>
      <c r="E3428" s="1"/>
      <c r="F3428" s="1"/>
      <c r="G3428" s="3"/>
      <c r="H3428" s="1"/>
      <c r="I3428" s="3"/>
      <c r="J3428" s="1"/>
    </row>
    <row r="3429" spans="3:10" s="8" customFormat="1" x14ac:dyDescent="0.25">
      <c r="C3429" s="3"/>
      <c r="D3429" s="1"/>
      <c r="E3429" s="1"/>
      <c r="F3429" s="1"/>
      <c r="G3429" s="3"/>
      <c r="H3429" s="1"/>
      <c r="I3429" s="3"/>
      <c r="J3429" s="1"/>
    </row>
    <row r="3430" spans="3:10" s="8" customFormat="1" x14ac:dyDescent="0.25">
      <c r="C3430" s="3"/>
      <c r="D3430" s="1"/>
      <c r="E3430" s="1"/>
      <c r="F3430" s="1"/>
      <c r="G3430" s="3"/>
      <c r="H3430" s="1"/>
      <c r="I3430" s="3"/>
      <c r="J3430" s="1"/>
    </row>
    <row r="3431" spans="3:10" s="8" customFormat="1" x14ac:dyDescent="0.25">
      <c r="C3431" s="3"/>
      <c r="D3431" s="1"/>
      <c r="E3431" s="1"/>
      <c r="F3431" s="1"/>
      <c r="G3431" s="3"/>
      <c r="H3431" s="1"/>
      <c r="I3431" s="3"/>
      <c r="J3431" s="1"/>
    </row>
    <row r="3432" spans="3:10" s="8" customFormat="1" x14ac:dyDescent="0.25">
      <c r="C3432" s="3"/>
      <c r="D3432" s="1"/>
      <c r="E3432" s="1"/>
      <c r="F3432" s="1"/>
      <c r="G3432" s="3"/>
      <c r="H3432" s="1"/>
      <c r="I3432" s="3"/>
      <c r="J3432" s="1"/>
    </row>
    <row r="3433" spans="3:10" s="8" customFormat="1" x14ac:dyDescent="0.25">
      <c r="C3433" s="3"/>
      <c r="D3433" s="1"/>
      <c r="E3433" s="1"/>
      <c r="F3433" s="1"/>
      <c r="G3433" s="3"/>
      <c r="H3433" s="1"/>
      <c r="I3433" s="3"/>
      <c r="J3433" s="1"/>
    </row>
    <row r="3434" spans="3:10" s="8" customFormat="1" x14ac:dyDescent="0.25">
      <c r="C3434" s="3"/>
      <c r="D3434" s="1"/>
      <c r="E3434" s="1"/>
      <c r="F3434" s="1"/>
      <c r="G3434" s="3"/>
      <c r="H3434" s="1"/>
      <c r="I3434" s="3"/>
      <c r="J3434" s="1"/>
    </row>
    <row r="3435" spans="3:10" s="8" customFormat="1" x14ac:dyDescent="0.25">
      <c r="C3435" s="3"/>
      <c r="D3435" s="1"/>
      <c r="E3435" s="1"/>
      <c r="F3435" s="1"/>
      <c r="G3435" s="3"/>
      <c r="H3435" s="1"/>
      <c r="I3435" s="3"/>
      <c r="J3435" s="1"/>
    </row>
    <row r="3436" spans="3:10" s="8" customFormat="1" x14ac:dyDescent="0.25">
      <c r="C3436" s="3"/>
      <c r="D3436" s="1"/>
      <c r="E3436" s="1"/>
      <c r="F3436" s="1"/>
      <c r="G3436" s="3"/>
      <c r="H3436" s="1"/>
      <c r="I3436" s="3"/>
      <c r="J3436" s="1"/>
    </row>
    <row r="3437" spans="3:10" s="8" customFormat="1" x14ac:dyDescent="0.25">
      <c r="C3437" s="3"/>
      <c r="D3437" s="1"/>
      <c r="E3437" s="1"/>
      <c r="F3437" s="1"/>
      <c r="G3437" s="3"/>
      <c r="H3437" s="1"/>
      <c r="I3437" s="3"/>
      <c r="J3437" s="1"/>
    </row>
    <row r="3438" spans="3:10" s="8" customFormat="1" x14ac:dyDescent="0.25">
      <c r="C3438" s="3"/>
      <c r="D3438" s="1"/>
      <c r="E3438" s="1"/>
      <c r="F3438" s="1"/>
      <c r="G3438" s="3"/>
      <c r="H3438" s="1"/>
      <c r="I3438" s="3"/>
      <c r="J3438" s="1"/>
    </row>
    <row r="3439" spans="3:10" s="8" customFormat="1" x14ac:dyDescent="0.25">
      <c r="C3439" s="3"/>
      <c r="D3439" s="1"/>
      <c r="E3439" s="1"/>
      <c r="F3439" s="1"/>
      <c r="G3439" s="3"/>
      <c r="H3439" s="1"/>
      <c r="I3439" s="3"/>
      <c r="J3439" s="1"/>
    </row>
    <row r="3440" spans="3:10" s="8" customFormat="1" x14ac:dyDescent="0.25">
      <c r="C3440" s="3"/>
      <c r="D3440" s="1"/>
      <c r="E3440" s="1"/>
      <c r="F3440" s="1"/>
      <c r="G3440" s="3"/>
      <c r="H3440" s="1"/>
      <c r="I3440" s="3"/>
      <c r="J3440" s="1"/>
    </row>
    <row r="3441" spans="3:10" s="8" customFormat="1" x14ac:dyDescent="0.25">
      <c r="C3441" s="3"/>
      <c r="D3441" s="1"/>
      <c r="E3441" s="1"/>
      <c r="F3441" s="1"/>
      <c r="G3441" s="3"/>
      <c r="H3441" s="1"/>
      <c r="I3441" s="3"/>
      <c r="J3441" s="1"/>
    </row>
    <row r="3442" spans="3:10" s="8" customFormat="1" x14ac:dyDescent="0.25">
      <c r="C3442" s="3"/>
      <c r="D3442" s="1"/>
      <c r="E3442" s="1"/>
      <c r="F3442" s="1"/>
      <c r="G3442" s="3"/>
      <c r="H3442" s="1"/>
      <c r="I3442" s="3"/>
      <c r="J3442" s="1"/>
    </row>
    <row r="3443" spans="3:10" s="8" customFormat="1" x14ac:dyDescent="0.25">
      <c r="C3443" s="3"/>
      <c r="D3443" s="1"/>
      <c r="E3443" s="1"/>
      <c r="F3443" s="1"/>
      <c r="G3443" s="3"/>
      <c r="H3443" s="1"/>
      <c r="I3443" s="3"/>
      <c r="J3443" s="1"/>
    </row>
    <row r="3444" spans="3:10" s="8" customFormat="1" x14ac:dyDescent="0.25">
      <c r="C3444" s="3"/>
      <c r="D3444" s="1"/>
      <c r="E3444" s="1"/>
      <c r="F3444" s="1"/>
      <c r="G3444" s="3"/>
      <c r="H3444" s="1"/>
      <c r="I3444" s="3"/>
      <c r="J3444" s="1"/>
    </row>
    <row r="3445" spans="3:10" s="8" customFormat="1" x14ac:dyDescent="0.25">
      <c r="C3445" s="3"/>
      <c r="D3445" s="1"/>
      <c r="E3445" s="1"/>
      <c r="F3445" s="1"/>
      <c r="G3445" s="3"/>
      <c r="H3445" s="1"/>
      <c r="I3445" s="3"/>
      <c r="J3445" s="1"/>
    </row>
    <row r="3446" spans="3:10" s="8" customFormat="1" x14ac:dyDescent="0.25">
      <c r="C3446" s="3"/>
      <c r="D3446" s="1"/>
      <c r="E3446" s="1"/>
      <c r="F3446" s="1"/>
      <c r="G3446" s="3"/>
      <c r="H3446" s="1"/>
      <c r="I3446" s="3"/>
      <c r="J3446" s="1"/>
    </row>
    <row r="3447" spans="3:10" s="8" customFormat="1" x14ac:dyDescent="0.25">
      <c r="C3447" s="3"/>
      <c r="D3447" s="1"/>
      <c r="E3447" s="1"/>
      <c r="F3447" s="1"/>
      <c r="G3447" s="3"/>
      <c r="H3447" s="1"/>
      <c r="I3447" s="3"/>
      <c r="J3447" s="1"/>
    </row>
    <row r="3448" spans="3:10" s="8" customFormat="1" x14ac:dyDescent="0.25">
      <c r="C3448" s="3"/>
      <c r="D3448" s="1"/>
      <c r="E3448" s="1"/>
      <c r="F3448" s="1"/>
      <c r="G3448" s="3"/>
      <c r="H3448" s="1"/>
      <c r="I3448" s="3"/>
      <c r="J3448" s="1"/>
    </row>
    <row r="3449" spans="3:10" s="8" customFormat="1" x14ac:dyDescent="0.25">
      <c r="C3449" s="3"/>
      <c r="D3449" s="1"/>
      <c r="E3449" s="1"/>
      <c r="F3449" s="1"/>
      <c r="G3449" s="3"/>
      <c r="H3449" s="1"/>
      <c r="I3449" s="3"/>
      <c r="J3449" s="1"/>
    </row>
    <row r="3450" spans="3:10" s="8" customFormat="1" x14ac:dyDescent="0.25">
      <c r="C3450" s="3"/>
      <c r="D3450" s="1"/>
      <c r="E3450" s="1"/>
      <c r="F3450" s="1"/>
      <c r="G3450" s="3"/>
      <c r="H3450" s="1"/>
      <c r="I3450" s="3"/>
      <c r="J3450" s="1"/>
    </row>
    <row r="3451" spans="3:10" s="8" customFormat="1" x14ac:dyDescent="0.25">
      <c r="C3451" s="3"/>
      <c r="D3451" s="1"/>
      <c r="E3451" s="1"/>
      <c r="F3451" s="1"/>
      <c r="G3451" s="3"/>
      <c r="H3451" s="1"/>
      <c r="I3451" s="3"/>
      <c r="J3451" s="1"/>
    </row>
    <row r="3452" spans="3:10" s="8" customFormat="1" x14ac:dyDescent="0.25">
      <c r="C3452" s="3"/>
      <c r="D3452" s="1"/>
      <c r="E3452" s="1"/>
      <c r="F3452" s="1"/>
      <c r="G3452" s="3"/>
      <c r="H3452" s="1"/>
      <c r="I3452" s="3"/>
      <c r="J3452" s="1"/>
    </row>
    <row r="3453" spans="3:10" s="8" customFormat="1" x14ac:dyDescent="0.25">
      <c r="C3453" s="3"/>
      <c r="D3453" s="1"/>
      <c r="E3453" s="1"/>
      <c r="F3453" s="1"/>
      <c r="G3453" s="3"/>
      <c r="H3453" s="1"/>
      <c r="I3453" s="3"/>
      <c r="J3453" s="1"/>
    </row>
    <row r="3454" spans="3:10" s="8" customFormat="1" x14ac:dyDescent="0.25">
      <c r="C3454" s="3"/>
      <c r="D3454" s="1"/>
      <c r="E3454" s="1"/>
      <c r="F3454" s="1"/>
      <c r="G3454" s="3"/>
      <c r="H3454" s="1"/>
      <c r="I3454" s="3"/>
      <c r="J3454" s="1"/>
    </row>
    <row r="3455" spans="3:10" s="8" customFormat="1" x14ac:dyDescent="0.25">
      <c r="C3455" s="3"/>
      <c r="D3455" s="1"/>
      <c r="E3455" s="1"/>
      <c r="F3455" s="1"/>
      <c r="G3455" s="3"/>
      <c r="H3455" s="1"/>
      <c r="I3455" s="3"/>
      <c r="J3455" s="1"/>
    </row>
    <row r="3456" spans="3:10" s="8" customFormat="1" x14ac:dyDescent="0.25">
      <c r="C3456" s="3"/>
      <c r="D3456" s="1"/>
      <c r="E3456" s="1"/>
      <c r="F3456" s="1"/>
      <c r="G3456" s="3"/>
      <c r="H3456" s="1"/>
      <c r="I3456" s="3"/>
      <c r="J3456" s="1"/>
    </row>
    <row r="3457" spans="3:10" s="8" customFormat="1" x14ac:dyDescent="0.25">
      <c r="C3457" s="3"/>
      <c r="D3457" s="1"/>
      <c r="E3457" s="1"/>
      <c r="F3457" s="1"/>
      <c r="G3457" s="3"/>
      <c r="H3457" s="1"/>
      <c r="I3457" s="3"/>
      <c r="J3457" s="1"/>
    </row>
    <row r="3458" spans="3:10" s="8" customFormat="1" x14ac:dyDescent="0.25">
      <c r="C3458" s="3"/>
      <c r="D3458" s="1"/>
      <c r="E3458" s="1"/>
      <c r="F3458" s="1"/>
      <c r="G3458" s="3"/>
      <c r="H3458" s="1"/>
      <c r="I3458" s="3"/>
      <c r="J3458" s="1"/>
    </row>
    <row r="3459" spans="3:10" s="8" customFormat="1" x14ac:dyDescent="0.25">
      <c r="C3459" s="3"/>
      <c r="D3459" s="1"/>
      <c r="E3459" s="1"/>
      <c r="F3459" s="1"/>
      <c r="G3459" s="3"/>
      <c r="H3459" s="1"/>
      <c r="I3459" s="3"/>
      <c r="J3459" s="1"/>
    </row>
    <row r="3460" spans="3:10" s="8" customFormat="1" x14ac:dyDescent="0.25">
      <c r="C3460" s="3"/>
      <c r="D3460" s="1"/>
      <c r="E3460" s="1"/>
      <c r="F3460" s="1"/>
      <c r="G3460" s="3"/>
      <c r="H3460" s="1"/>
      <c r="I3460" s="3"/>
      <c r="J3460" s="1"/>
    </row>
    <row r="3461" spans="3:10" s="8" customFormat="1" x14ac:dyDescent="0.25">
      <c r="C3461" s="3"/>
      <c r="D3461" s="1"/>
      <c r="E3461" s="1"/>
      <c r="F3461" s="1"/>
      <c r="G3461" s="3"/>
      <c r="H3461" s="1"/>
      <c r="I3461" s="3"/>
      <c r="J3461" s="1"/>
    </row>
    <row r="3462" spans="3:10" s="8" customFormat="1" x14ac:dyDescent="0.25">
      <c r="C3462" s="3"/>
      <c r="D3462" s="1"/>
      <c r="E3462" s="1"/>
      <c r="F3462" s="1"/>
      <c r="G3462" s="3"/>
      <c r="H3462" s="1"/>
      <c r="I3462" s="3"/>
      <c r="J3462" s="1"/>
    </row>
    <row r="3463" spans="3:10" s="8" customFormat="1" x14ac:dyDescent="0.25">
      <c r="C3463" s="3"/>
      <c r="D3463" s="1"/>
      <c r="E3463" s="1"/>
      <c r="F3463" s="1"/>
      <c r="G3463" s="3"/>
      <c r="H3463" s="1"/>
      <c r="I3463" s="3"/>
      <c r="J3463" s="1"/>
    </row>
    <row r="3464" spans="3:10" s="8" customFormat="1" x14ac:dyDescent="0.25">
      <c r="C3464" s="3"/>
      <c r="D3464" s="1"/>
      <c r="E3464" s="1"/>
      <c r="F3464" s="1"/>
      <c r="G3464" s="3"/>
      <c r="H3464" s="1"/>
      <c r="I3464" s="3"/>
      <c r="J3464" s="1"/>
    </row>
    <row r="3465" spans="3:10" s="8" customFormat="1" x14ac:dyDescent="0.25">
      <c r="C3465" s="3"/>
      <c r="D3465" s="1"/>
      <c r="E3465" s="1"/>
      <c r="F3465" s="1"/>
      <c r="G3465" s="3"/>
      <c r="H3465" s="1"/>
      <c r="I3465" s="3"/>
      <c r="J3465" s="1"/>
    </row>
    <row r="3466" spans="3:10" s="8" customFormat="1" x14ac:dyDescent="0.25">
      <c r="C3466" s="3"/>
      <c r="D3466" s="1"/>
      <c r="E3466" s="1"/>
      <c r="F3466" s="1"/>
      <c r="G3466" s="3"/>
      <c r="H3466" s="1"/>
      <c r="I3466" s="3"/>
      <c r="J3466" s="1"/>
    </row>
    <row r="3467" spans="3:10" s="8" customFormat="1" x14ac:dyDescent="0.25">
      <c r="C3467" s="3"/>
      <c r="D3467" s="1"/>
      <c r="E3467" s="1"/>
      <c r="F3467" s="1"/>
      <c r="G3467" s="3"/>
      <c r="H3467" s="1"/>
      <c r="I3467" s="3"/>
      <c r="J3467" s="1"/>
    </row>
    <row r="3468" spans="3:10" s="8" customFormat="1" x14ac:dyDescent="0.25">
      <c r="C3468" s="3"/>
      <c r="D3468" s="1"/>
      <c r="E3468" s="1"/>
      <c r="F3468" s="1"/>
      <c r="G3468" s="3"/>
      <c r="H3468" s="1"/>
      <c r="I3468" s="3"/>
      <c r="J3468" s="1"/>
    </row>
    <row r="3469" spans="3:10" s="8" customFormat="1" x14ac:dyDescent="0.25">
      <c r="C3469" s="3"/>
      <c r="D3469" s="1"/>
      <c r="E3469" s="1"/>
      <c r="F3469" s="1"/>
      <c r="G3469" s="3"/>
      <c r="H3469" s="1"/>
      <c r="I3469" s="3"/>
      <c r="J3469" s="1"/>
    </row>
    <row r="3470" spans="3:10" s="8" customFormat="1" x14ac:dyDescent="0.25">
      <c r="C3470" s="3"/>
      <c r="D3470" s="1"/>
      <c r="E3470" s="1"/>
      <c r="F3470" s="1"/>
      <c r="G3470" s="3"/>
      <c r="H3470" s="1"/>
      <c r="I3470" s="3"/>
      <c r="J3470" s="1"/>
    </row>
    <row r="3471" spans="3:10" s="8" customFormat="1" x14ac:dyDescent="0.25">
      <c r="C3471" s="3"/>
      <c r="D3471" s="1"/>
      <c r="E3471" s="1"/>
      <c r="F3471" s="1"/>
      <c r="G3471" s="3"/>
      <c r="H3471" s="1"/>
      <c r="I3471" s="3"/>
      <c r="J3471" s="1"/>
    </row>
    <row r="3472" spans="3:10" s="8" customFormat="1" x14ac:dyDescent="0.25">
      <c r="C3472" s="3"/>
      <c r="D3472" s="1"/>
      <c r="E3472" s="1"/>
      <c r="F3472" s="1"/>
      <c r="G3472" s="3"/>
      <c r="H3472" s="1"/>
      <c r="I3472" s="3"/>
      <c r="J3472" s="1"/>
    </row>
    <row r="3473" spans="3:10" s="8" customFormat="1" x14ac:dyDescent="0.25">
      <c r="C3473" s="3"/>
      <c r="D3473" s="1"/>
      <c r="E3473" s="1"/>
      <c r="F3473" s="1"/>
      <c r="G3473" s="3"/>
      <c r="H3473" s="1"/>
      <c r="I3473" s="3"/>
      <c r="J3473" s="1"/>
    </row>
    <row r="3474" spans="3:10" s="8" customFormat="1" x14ac:dyDescent="0.25">
      <c r="C3474" s="3"/>
      <c r="D3474" s="1"/>
      <c r="E3474" s="1"/>
      <c r="F3474" s="1"/>
      <c r="G3474" s="3"/>
      <c r="H3474" s="1"/>
      <c r="I3474" s="3"/>
      <c r="J3474" s="1"/>
    </row>
    <row r="3475" spans="3:10" s="8" customFormat="1" x14ac:dyDescent="0.25">
      <c r="C3475" s="3"/>
      <c r="D3475" s="1"/>
      <c r="E3475" s="1"/>
      <c r="F3475" s="1"/>
      <c r="G3475" s="3"/>
      <c r="H3475" s="1"/>
      <c r="I3475" s="3"/>
      <c r="J3475" s="1"/>
    </row>
    <row r="3476" spans="3:10" s="8" customFormat="1" x14ac:dyDescent="0.25">
      <c r="C3476" s="3"/>
      <c r="D3476" s="1"/>
      <c r="E3476" s="1"/>
      <c r="F3476" s="1"/>
      <c r="G3476" s="3"/>
      <c r="H3476" s="1"/>
      <c r="I3476" s="3"/>
      <c r="J3476" s="1"/>
    </row>
    <row r="3477" spans="3:10" s="8" customFormat="1" x14ac:dyDescent="0.25">
      <c r="C3477" s="3"/>
      <c r="D3477" s="1"/>
      <c r="E3477" s="1"/>
      <c r="F3477" s="1"/>
      <c r="G3477" s="3"/>
      <c r="H3477" s="1"/>
      <c r="I3477" s="3"/>
      <c r="J3477" s="1"/>
    </row>
    <row r="3478" spans="3:10" s="8" customFormat="1" x14ac:dyDescent="0.25">
      <c r="C3478" s="3"/>
      <c r="D3478" s="1"/>
      <c r="E3478" s="1"/>
      <c r="F3478" s="1"/>
      <c r="G3478" s="3"/>
      <c r="H3478" s="1"/>
      <c r="I3478" s="3"/>
      <c r="J3478" s="1"/>
    </row>
    <row r="3479" spans="3:10" s="8" customFormat="1" x14ac:dyDescent="0.25">
      <c r="C3479" s="3"/>
      <c r="D3479" s="1"/>
      <c r="E3479" s="1"/>
      <c r="F3479" s="1"/>
      <c r="G3479" s="3"/>
      <c r="H3479" s="1"/>
      <c r="I3479" s="3"/>
      <c r="J3479" s="1"/>
    </row>
    <row r="3480" spans="3:10" s="8" customFormat="1" x14ac:dyDescent="0.25">
      <c r="C3480" s="3"/>
      <c r="D3480" s="1"/>
      <c r="E3480" s="1"/>
      <c r="F3480" s="1"/>
      <c r="G3480" s="3"/>
      <c r="H3480" s="1"/>
      <c r="I3480" s="3"/>
      <c r="J3480" s="1"/>
    </row>
    <row r="3481" spans="3:10" s="8" customFormat="1" x14ac:dyDescent="0.25">
      <c r="C3481" s="3"/>
      <c r="D3481" s="1"/>
      <c r="E3481" s="1"/>
      <c r="F3481" s="1"/>
      <c r="G3481" s="3"/>
      <c r="H3481" s="1"/>
      <c r="I3481" s="3"/>
      <c r="J3481" s="1"/>
    </row>
    <row r="3482" spans="3:10" s="8" customFormat="1" x14ac:dyDescent="0.25">
      <c r="C3482" s="3"/>
      <c r="D3482" s="1"/>
      <c r="E3482" s="1"/>
      <c r="F3482" s="1"/>
      <c r="G3482" s="3"/>
      <c r="H3482" s="1"/>
      <c r="I3482" s="3"/>
      <c r="J3482" s="1"/>
    </row>
    <row r="3483" spans="3:10" s="8" customFormat="1" x14ac:dyDescent="0.25">
      <c r="C3483" s="3"/>
      <c r="D3483" s="1"/>
      <c r="E3483" s="1"/>
      <c r="F3483" s="1"/>
      <c r="G3483" s="3"/>
      <c r="H3483" s="1"/>
      <c r="I3483" s="3"/>
      <c r="J3483" s="1"/>
    </row>
    <row r="3484" spans="3:10" s="8" customFormat="1" x14ac:dyDescent="0.25">
      <c r="C3484" s="3"/>
      <c r="D3484" s="1"/>
      <c r="E3484" s="1"/>
      <c r="F3484" s="1"/>
      <c r="G3484" s="3"/>
      <c r="H3484" s="1"/>
      <c r="I3484" s="3"/>
      <c r="J3484" s="1"/>
    </row>
    <row r="3485" spans="3:10" s="8" customFormat="1" x14ac:dyDescent="0.25">
      <c r="C3485" s="3"/>
      <c r="D3485" s="1"/>
      <c r="E3485" s="1"/>
      <c r="F3485" s="1"/>
      <c r="G3485" s="3"/>
      <c r="H3485" s="1"/>
      <c r="I3485" s="3"/>
      <c r="J3485" s="1"/>
    </row>
    <row r="3486" spans="3:10" s="8" customFormat="1" x14ac:dyDescent="0.25">
      <c r="C3486" s="3"/>
      <c r="D3486" s="1"/>
      <c r="E3486" s="1"/>
      <c r="F3486" s="1"/>
      <c r="G3486" s="3"/>
      <c r="H3486" s="1"/>
      <c r="I3486" s="3"/>
      <c r="J3486" s="1"/>
    </row>
    <row r="3487" spans="3:10" s="8" customFormat="1" x14ac:dyDescent="0.25">
      <c r="C3487" s="3"/>
      <c r="D3487" s="1"/>
      <c r="E3487" s="1"/>
      <c r="F3487" s="1"/>
      <c r="G3487" s="3"/>
      <c r="H3487" s="1"/>
      <c r="I3487" s="3"/>
      <c r="J3487" s="1"/>
    </row>
    <row r="3488" spans="3:10" s="8" customFormat="1" x14ac:dyDescent="0.25">
      <c r="C3488" s="3"/>
      <c r="D3488" s="1"/>
      <c r="E3488" s="1"/>
      <c r="F3488" s="1"/>
      <c r="G3488" s="3"/>
      <c r="H3488" s="1"/>
      <c r="I3488" s="3"/>
      <c r="J3488" s="1"/>
    </row>
    <row r="3489" spans="3:10" s="8" customFormat="1" x14ac:dyDescent="0.25">
      <c r="C3489" s="3"/>
      <c r="D3489" s="1"/>
      <c r="E3489" s="1"/>
      <c r="F3489" s="1"/>
      <c r="G3489" s="3"/>
      <c r="H3489" s="1"/>
      <c r="I3489" s="3"/>
      <c r="J3489" s="1"/>
    </row>
    <row r="3490" spans="3:10" s="8" customFormat="1" x14ac:dyDescent="0.25">
      <c r="C3490" s="3"/>
      <c r="D3490" s="1"/>
      <c r="E3490" s="1"/>
      <c r="F3490" s="1"/>
      <c r="G3490" s="3"/>
      <c r="H3490" s="1"/>
      <c r="I3490" s="3"/>
      <c r="J3490" s="1"/>
    </row>
    <row r="3491" spans="3:10" s="8" customFormat="1" x14ac:dyDescent="0.25">
      <c r="C3491" s="3"/>
      <c r="D3491" s="1"/>
      <c r="E3491" s="1"/>
      <c r="F3491" s="1"/>
      <c r="G3491" s="3"/>
      <c r="H3491" s="1"/>
      <c r="I3491" s="3"/>
      <c r="J3491" s="1"/>
    </row>
    <row r="3492" spans="3:10" s="8" customFormat="1" x14ac:dyDescent="0.25">
      <c r="C3492" s="3"/>
      <c r="D3492" s="1"/>
      <c r="E3492" s="1"/>
      <c r="F3492" s="1"/>
      <c r="G3492" s="3"/>
      <c r="H3492" s="1"/>
      <c r="I3492" s="3"/>
      <c r="J3492" s="1"/>
    </row>
    <row r="3493" spans="3:10" s="8" customFormat="1" x14ac:dyDescent="0.25">
      <c r="C3493" s="3"/>
      <c r="D3493" s="1"/>
      <c r="E3493" s="1"/>
      <c r="F3493" s="1"/>
      <c r="G3493" s="3"/>
      <c r="H3493" s="1"/>
      <c r="I3493" s="3"/>
      <c r="J3493" s="1"/>
    </row>
    <row r="3494" spans="3:10" s="8" customFormat="1" x14ac:dyDescent="0.25">
      <c r="C3494" s="3"/>
      <c r="D3494" s="1"/>
      <c r="E3494" s="1"/>
      <c r="F3494" s="1"/>
      <c r="G3494" s="3"/>
      <c r="H3494" s="1"/>
      <c r="I3494" s="3"/>
      <c r="J3494" s="1"/>
    </row>
    <row r="3495" spans="3:10" s="8" customFormat="1" x14ac:dyDescent="0.25">
      <c r="C3495" s="3"/>
      <c r="D3495" s="1"/>
      <c r="E3495" s="1"/>
      <c r="F3495" s="1"/>
      <c r="G3495" s="3"/>
      <c r="H3495" s="1"/>
      <c r="I3495" s="3"/>
      <c r="J3495" s="1"/>
    </row>
    <row r="3496" spans="3:10" s="8" customFormat="1" x14ac:dyDescent="0.25">
      <c r="C3496" s="3"/>
      <c r="D3496" s="1"/>
      <c r="E3496" s="1"/>
      <c r="F3496" s="1"/>
      <c r="G3496" s="3"/>
      <c r="H3496" s="1"/>
      <c r="I3496" s="3"/>
      <c r="J3496" s="1"/>
    </row>
    <row r="3497" spans="3:10" s="8" customFormat="1" x14ac:dyDescent="0.25">
      <c r="C3497" s="3"/>
      <c r="D3497" s="1"/>
      <c r="E3497" s="1"/>
      <c r="F3497" s="1"/>
      <c r="G3497" s="3"/>
      <c r="H3497" s="1"/>
      <c r="I3497" s="3"/>
      <c r="J3497" s="1"/>
    </row>
    <row r="3498" spans="3:10" s="8" customFormat="1" x14ac:dyDescent="0.25">
      <c r="C3498" s="3"/>
      <c r="D3498" s="1"/>
      <c r="E3498" s="1"/>
      <c r="F3498" s="1"/>
      <c r="G3498" s="3"/>
      <c r="H3498" s="1"/>
      <c r="I3498" s="3"/>
      <c r="J3498" s="1"/>
    </row>
    <row r="3499" spans="3:10" s="8" customFormat="1" x14ac:dyDescent="0.25">
      <c r="C3499" s="3"/>
      <c r="D3499" s="1"/>
      <c r="E3499" s="1"/>
      <c r="F3499" s="1"/>
      <c r="G3499" s="3"/>
      <c r="H3499" s="1"/>
      <c r="I3499" s="3"/>
      <c r="J3499" s="1"/>
    </row>
    <row r="3500" spans="3:10" s="8" customFormat="1" x14ac:dyDescent="0.25">
      <c r="C3500" s="3"/>
      <c r="D3500" s="1"/>
      <c r="E3500" s="1"/>
      <c r="F3500" s="1"/>
      <c r="G3500" s="3"/>
      <c r="H3500" s="1"/>
      <c r="I3500" s="3"/>
      <c r="J3500" s="1"/>
    </row>
    <row r="3501" spans="3:10" s="8" customFormat="1" x14ac:dyDescent="0.25">
      <c r="C3501" s="3"/>
      <c r="D3501" s="1"/>
      <c r="E3501" s="1"/>
      <c r="F3501" s="1"/>
      <c r="G3501" s="3"/>
      <c r="H3501" s="1"/>
      <c r="I3501" s="3"/>
      <c r="J3501" s="1"/>
    </row>
    <row r="3502" spans="3:10" s="8" customFormat="1" x14ac:dyDescent="0.25">
      <c r="C3502" s="3"/>
      <c r="D3502" s="1"/>
      <c r="E3502" s="1"/>
      <c r="F3502" s="1"/>
      <c r="G3502" s="3"/>
      <c r="H3502" s="1"/>
      <c r="I3502" s="3"/>
      <c r="J3502" s="1"/>
    </row>
    <row r="3503" spans="3:10" s="8" customFormat="1" x14ac:dyDescent="0.25">
      <c r="C3503" s="3"/>
      <c r="D3503" s="1"/>
      <c r="E3503" s="1"/>
      <c r="F3503" s="1"/>
      <c r="G3503" s="3"/>
      <c r="H3503" s="1"/>
      <c r="I3503" s="3"/>
      <c r="J3503" s="1"/>
    </row>
    <row r="3504" spans="3:10" s="8" customFormat="1" x14ac:dyDescent="0.25">
      <c r="C3504" s="3"/>
      <c r="D3504" s="1"/>
      <c r="E3504" s="1"/>
      <c r="F3504" s="1"/>
      <c r="G3504" s="3"/>
      <c r="H3504" s="1"/>
      <c r="I3504" s="3"/>
      <c r="J3504" s="1"/>
    </row>
    <row r="3505" spans="3:10" s="8" customFormat="1" x14ac:dyDescent="0.25">
      <c r="C3505" s="3"/>
      <c r="D3505" s="1"/>
      <c r="E3505" s="1"/>
      <c r="F3505" s="1"/>
      <c r="G3505" s="3"/>
      <c r="H3505" s="1"/>
      <c r="I3505" s="3"/>
      <c r="J3505" s="1"/>
    </row>
    <row r="3506" spans="3:10" s="8" customFormat="1" x14ac:dyDescent="0.25">
      <c r="C3506" s="3"/>
      <c r="D3506" s="1"/>
      <c r="E3506" s="1"/>
      <c r="F3506" s="1"/>
      <c r="G3506" s="3"/>
      <c r="H3506" s="1"/>
      <c r="I3506" s="3"/>
      <c r="J3506" s="1"/>
    </row>
    <row r="3507" spans="3:10" s="8" customFormat="1" x14ac:dyDescent="0.25">
      <c r="C3507" s="3"/>
      <c r="D3507" s="1"/>
      <c r="E3507" s="1"/>
      <c r="F3507" s="1"/>
      <c r="G3507" s="3"/>
      <c r="H3507" s="1"/>
      <c r="I3507" s="3"/>
      <c r="J3507" s="1"/>
    </row>
    <row r="3508" spans="3:10" s="8" customFormat="1" x14ac:dyDescent="0.25">
      <c r="C3508" s="3"/>
      <c r="D3508" s="1"/>
      <c r="E3508" s="1"/>
      <c r="F3508" s="1"/>
      <c r="G3508" s="3"/>
      <c r="H3508" s="1"/>
      <c r="I3508" s="3"/>
      <c r="J3508" s="1"/>
    </row>
    <row r="3509" spans="3:10" s="8" customFormat="1" x14ac:dyDescent="0.25">
      <c r="C3509" s="3"/>
      <c r="D3509" s="1"/>
      <c r="E3509" s="1"/>
      <c r="F3509" s="1"/>
      <c r="G3509" s="3"/>
      <c r="H3509" s="1"/>
      <c r="I3509" s="3"/>
      <c r="J3509" s="1"/>
    </row>
    <row r="3510" spans="3:10" s="8" customFormat="1" x14ac:dyDescent="0.25">
      <c r="C3510" s="3"/>
      <c r="D3510" s="1"/>
      <c r="E3510" s="1"/>
      <c r="F3510" s="1"/>
      <c r="G3510" s="3"/>
      <c r="H3510" s="1"/>
      <c r="I3510" s="3"/>
      <c r="J3510" s="1"/>
    </row>
    <row r="3511" spans="3:10" s="8" customFormat="1" x14ac:dyDescent="0.25">
      <c r="C3511" s="3"/>
      <c r="D3511" s="1"/>
      <c r="E3511" s="1"/>
      <c r="F3511" s="1"/>
      <c r="G3511" s="3"/>
      <c r="H3511" s="1"/>
      <c r="I3511" s="3"/>
      <c r="J3511" s="1"/>
    </row>
    <row r="3512" spans="3:10" s="8" customFormat="1" x14ac:dyDescent="0.25">
      <c r="C3512" s="3"/>
      <c r="D3512" s="1"/>
      <c r="E3512" s="1"/>
      <c r="F3512" s="1"/>
      <c r="G3512" s="3"/>
      <c r="H3512" s="1"/>
      <c r="I3512" s="3"/>
      <c r="J3512" s="1"/>
    </row>
    <row r="3513" spans="3:10" s="8" customFormat="1" x14ac:dyDescent="0.25">
      <c r="C3513" s="3"/>
      <c r="D3513" s="1"/>
      <c r="E3513" s="1"/>
      <c r="F3513" s="1"/>
      <c r="G3513" s="3"/>
      <c r="H3513" s="1"/>
      <c r="I3513" s="3"/>
      <c r="J3513" s="1"/>
    </row>
    <row r="3514" spans="3:10" s="8" customFormat="1" x14ac:dyDescent="0.25">
      <c r="C3514" s="3"/>
      <c r="D3514" s="1"/>
      <c r="E3514" s="1"/>
      <c r="F3514" s="1"/>
      <c r="G3514" s="3"/>
      <c r="H3514" s="1"/>
      <c r="I3514" s="3"/>
      <c r="J3514" s="1"/>
    </row>
    <row r="3515" spans="3:10" s="8" customFormat="1" x14ac:dyDescent="0.25">
      <c r="C3515" s="3"/>
      <c r="D3515" s="1"/>
      <c r="E3515" s="1"/>
      <c r="F3515" s="1"/>
      <c r="G3515" s="3"/>
      <c r="H3515" s="1"/>
      <c r="I3515" s="3"/>
      <c r="J3515" s="1"/>
    </row>
    <row r="3516" spans="3:10" s="8" customFormat="1" x14ac:dyDescent="0.25">
      <c r="C3516" s="3"/>
      <c r="D3516" s="1"/>
      <c r="E3516" s="1"/>
      <c r="F3516" s="1"/>
      <c r="G3516" s="3"/>
      <c r="H3516" s="1"/>
      <c r="I3516" s="3"/>
      <c r="J3516" s="1"/>
    </row>
    <row r="3517" spans="3:10" s="8" customFormat="1" x14ac:dyDescent="0.25">
      <c r="C3517" s="3"/>
      <c r="D3517" s="1"/>
      <c r="E3517" s="1"/>
      <c r="F3517" s="1"/>
      <c r="G3517" s="3"/>
      <c r="H3517" s="1"/>
      <c r="I3517" s="3"/>
      <c r="J3517" s="1"/>
    </row>
    <row r="3518" spans="3:10" s="8" customFormat="1" x14ac:dyDescent="0.25">
      <c r="C3518" s="3"/>
      <c r="D3518" s="1"/>
      <c r="E3518" s="1"/>
      <c r="F3518" s="1"/>
      <c r="G3518" s="3"/>
      <c r="H3518" s="1"/>
      <c r="I3518" s="3"/>
      <c r="J3518" s="1"/>
    </row>
    <row r="3519" spans="3:10" s="8" customFormat="1" x14ac:dyDescent="0.25">
      <c r="C3519" s="3"/>
      <c r="D3519" s="1"/>
      <c r="E3519" s="1"/>
      <c r="F3519" s="1"/>
      <c r="G3519" s="3"/>
      <c r="H3519" s="1"/>
      <c r="I3519" s="3"/>
      <c r="J3519" s="1"/>
    </row>
    <row r="3520" spans="3:10" s="8" customFormat="1" x14ac:dyDescent="0.25">
      <c r="C3520" s="3"/>
      <c r="D3520" s="1"/>
      <c r="E3520" s="1"/>
      <c r="F3520" s="1"/>
      <c r="G3520" s="3"/>
      <c r="H3520" s="1"/>
      <c r="I3520" s="3"/>
      <c r="J3520" s="1"/>
    </row>
    <row r="3521" spans="3:10" s="8" customFormat="1" x14ac:dyDescent="0.25">
      <c r="C3521" s="3"/>
      <c r="D3521" s="1"/>
      <c r="E3521" s="1"/>
      <c r="F3521" s="1"/>
      <c r="G3521" s="3"/>
      <c r="H3521" s="1"/>
      <c r="I3521" s="3"/>
      <c r="J3521" s="1"/>
    </row>
    <row r="3522" spans="3:10" s="8" customFormat="1" x14ac:dyDescent="0.25">
      <c r="C3522" s="3"/>
      <c r="D3522" s="1"/>
      <c r="E3522" s="1"/>
      <c r="F3522" s="1"/>
      <c r="G3522" s="3"/>
      <c r="H3522" s="1"/>
      <c r="I3522" s="3"/>
      <c r="J3522" s="1"/>
    </row>
    <row r="3523" spans="3:10" s="8" customFormat="1" x14ac:dyDescent="0.25">
      <c r="C3523" s="3"/>
      <c r="D3523" s="1"/>
      <c r="E3523" s="1"/>
      <c r="F3523" s="1"/>
      <c r="G3523" s="3"/>
      <c r="H3523" s="1"/>
      <c r="I3523" s="3"/>
      <c r="J3523" s="1"/>
    </row>
    <row r="3524" spans="3:10" s="8" customFormat="1" x14ac:dyDescent="0.25">
      <c r="C3524" s="3"/>
      <c r="D3524" s="1"/>
      <c r="E3524" s="1"/>
      <c r="F3524" s="1"/>
      <c r="G3524" s="3"/>
      <c r="H3524" s="1"/>
      <c r="I3524" s="3"/>
      <c r="J3524" s="1"/>
    </row>
    <row r="3525" spans="3:10" s="8" customFormat="1" x14ac:dyDescent="0.25">
      <c r="C3525" s="3"/>
      <c r="D3525" s="1"/>
      <c r="E3525" s="1"/>
      <c r="F3525" s="1"/>
      <c r="G3525" s="3"/>
      <c r="H3525" s="1"/>
      <c r="I3525" s="3"/>
      <c r="J3525" s="1"/>
    </row>
    <row r="3526" spans="3:10" s="8" customFormat="1" x14ac:dyDescent="0.25">
      <c r="C3526" s="3"/>
      <c r="D3526" s="1"/>
      <c r="E3526" s="1"/>
      <c r="F3526" s="1"/>
      <c r="G3526" s="3"/>
      <c r="H3526" s="1"/>
      <c r="I3526" s="3"/>
      <c r="J3526" s="1"/>
    </row>
    <row r="3527" spans="3:10" s="8" customFormat="1" x14ac:dyDescent="0.25">
      <c r="C3527" s="3"/>
      <c r="D3527" s="1"/>
      <c r="E3527" s="1"/>
      <c r="F3527" s="1"/>
      <c r="G3527" s="3"/>
      <c r="H3527" s="1"/>
      <c r="I3527" s="3"/>
      <c r="J3527" s="1"/>
    </row>
    <row r="3528" spans="3:10" s="8" customFormat="1" x14ac:dyDescent="0.25">
      <c r="C3528" s="3"/>
      <c r="D3528" s="1"/>
      <c r="E3528" s="1"/>
      <c r="F3528" s="1"/>
      <c r="G3528" s="3"/>
      <c r="H3528" s="1"/>
      <c r="I3528" s="3"/>
      <c r="J3528" s="1"/>
    </row>
    <row r="3529" spans="3:10" s="8" customFormat="1" x14ac:dyDescent="0.25">
      <c r="C3529" s="3"/>
      <c r="D3529" s="1"/>
      <c r="E3529" s="1"/>
      <c r="F3529" s="1"/>
      <c r="G3529" s="3"/>
      <c r="H3529" s="1"/>
      <c r="I3529" s="3"/>
      <c r="J3529" s="1"/>
    </row>
    <row r="3530" spans="3:10" s="8" customFormat="1" x14ac:dyDescent="0.25">
      <c r="C3530" s="3"/>
      <c r="D3530" s="1"/>
      <c r="E3530" s="1"/>
      <c r="F3530" s="1"/>
      <c r="G3530" s="3"/>
      <c r="H3530" s="1"/>
      <c r="I3530" s="3"/>
      <c r="J3530" s="1"/>
    </row>
    <row r="3531" spans="3:10" s="8" customFormat="1" x14ac:dyDescent="0.25">
      <c r="C3531" s="3"/>
      <c r="D3531" s="1"/>
      <c r="E3531" s="1"/>
      <c r="F3531" s="1"/>
      <c r="G3531" s="3"/>
      <c r="H3531" s="1"/>
      <c r="I3531" s="3"/>
      <c r="J3531" s="1"/>
    </row>
    <row r="3532" spans="3:10" s="8" customFormat="1" x14ac:dyDescent="0.25">
      <c r="C3532" s="3"/>
      <c r="D3532" s="1"/>
      <c r="E3532" s="1"/>
      <c r="F3532" s="1"/>
      <c r="G3532" s="3"/>
      <c r="H3532" s="1"/>
      <c r="I3532" s="3"/>
      <c r="J3532" s="1"/>
    </row>
    <row r="3533" spans="3:10" s="8" customFormat="1" x14ac:dyDescent="0.25">
      <c r="C3533" s="3"/>
      <c r="D3533" s="1"/>
      <c r="E3533" s="1"/>
      <c r="F3533" s="1"/>
      <c r="G3533" s="3"/>
      <c r="H3533" s="1"/>
      <c r="I3533" s="3"/>
      <c r="J3533" s="1"/>
    </row>
    <row r="3534" spans="3:10" s="8" customFormat="1" x14ac:dyDescent="0.25">
      <c r="C3534" s="3"/>
      <c r="D3534" s="1"/>
      <c r="E3534" s="1"/>
      <c r="F3534" s="1"/>
      <c r="G3534" s="3"/>
      <c r="H3534" s="1"/>
      <c r="I3534" s="3"/>
      <c r="J3534" s="1"/>
    </row>
    <row r="3535" spans="3:10" s="8" customFormat="1" x14ac:dyDescent="0.25">
      <c r="C3535" s="3"/>
      <c r="D3535" s="1"/>
      <c r="E3535" s="1"/>
      <c r="F3535" s="1"/>
      <c r="G3535" s="3"/>
      <c r="H3535" s="1"/>
      <c r="I3535" s="3"/>
      <c r="J3535" s="1"/>
    </row>
    <row r="3536" spans="3:10" s="8" customFormat="1" x14ac:dyDescent="0.25">
      <c r="C3536" s="3"/>
      <c r="D3536" s="1"/>
      <c r="E3536" s="1"/>
      <c r="F3536" s="1"/>
      <c r="G3536" s="3"/>
      <c r="H3536" s="1"/>
      <c r="I3536" s="3"/>
      <c r="J3536" s="1"/>
    </row>
    <row r="3537" spans="3:10" s="8" customFormat="1" x14ac:dyDescent="0.25">
      <c r="C3537" s="3"/>
      <c r="D3537" s="1"/>
      <c r="E3537" s="1"/>
      <c r="F3537" s="1"/>
      <c r="G3537" s="3"/>
      <c r="H3537" s="1"/>
      <c r="I3537" s="3"/>
      <c r="J3537" s="1"/>
    </row>
    <row r="3538" spans="3:10" s="8" customFormat="1" x14ac:dyDescent="0.25">
      <c r="C3538" s="3"/>
      <c r="D3538" s="1"/>
      <c r="E3538" s="1"/>
      <c r="F3538" s="1"/>
      <c r="G3538" s="3"/>
      <c r="H3538" s="1"/>
      <c r="I3538" s="3"/>
      <c r="J3538" s="1"/>
    </row>
    <row r="3539" spans="3:10" s="8" customFormat="1" x14ac:dyDescent="0.25">
      <c r="C3539" s="3"/>
      <c r="D3539" s="1"/>
      <c r="E3539" s="1"/>
      <c r="F3539" s="1"/>
      <c r="G3539" s="3"/>
      <c r="H3539" s="1"/>
      <c r="I3539" s="3"/>
      <c r="J3539" s="1"/>
    </row>
    <row r="3540" spans="3:10" s="8" customFormat="1" x14ac:dyDescent="0.25">
      <c r="C3540" s="3"/>
      <c r="D3540" s="1"/>
      <c r="E3540" s="1"/>
      <c r="F3540" s="1"/>
      <c r="G3540" s="3"/>
      <c r="H3540" s="1"/>
      <c r="I3540" s="3"/>
      <c r="J3540" s="1"/>
    </row>
    <row r="3541" spans="3:10" s="8" customFormat="1" x14ac:dyDescent="0.25">
      <c r="C3541" s="3"/>
      <c r="D3541" s="1"/>
      <c r="E3541" s="1"/>
      <c r="F3541" s="1"/>
      <c r="G3541" s="3"/>
      <c r="H3541" s="1"/>
      <c r="I3541" s="3"/>
      <c r="J3541" s="1"/>
    </row>
    <row r="3542" spans="3:10" s="8" customFormat="1" x14ac:dyDescent="0.25">
      <c r="C3542" s="3"/>
      <c r="D3542" s="1"/>
      <c r="E3542" s="1"/>
      <c r="F3542" s="1"/>
      <c r="G3542" s="3"/>
      <c r="H3542" s="1"/>
      <c r="I3542" s="3"/>
      <c r="J3542" s="1"/>
    </row>
    <row r="3543" spans="3:10" s="8" customFormat="1" x14ac:dyDescent="0.25">
      <c r="C3543" s="3"/>
      <c r="D3543" s="1"/>
      <c r="E3543" s="1"/>
      <c r="F3543" s="1"/>
      <c r="G3543" s="3"/>
      <c r="H3543" s="1"/>
      <c r="I3543" s="3"/>
      <c r="J3543" s="1"/>
    </row>
    <row r="3544" spans="3:10" s="8" customFormat="1" x14ac:dyDescent="0.25">
      <c r="C3544" s="3"/>
      <c r="D3544" s="1"/>
      <c r="E3544" s="1"/>
      <c r="F3544" s="1"/>
      <c r="G3544" s="3"/>
      <c r="H3544" s="1"/>
      <c r="I3544" s="3"/>
      <c r="J3544" s="1"/>
    </row>
    <row r="3545" spans="3:10" s="8" customFormat="1" x14ac:dyDescent="0.25">
      <c r="C3545" s="3"/>
      <c r="D3545" s="1"/>
      <c r="E3545" s="1"/>
      <c r="F3545" s="1"/>
      <c r="G3545" s="3"/>
      <c r="H3545" s="1"/>
      <c r="I3545" s="3"/>
      <c r="J3545" s="1"/>
    </row>
    <row r="3546" spans="3:10" s="8" customFormat="1" x14ac:dyDescent="0.25">
      <c r="C3546" s="3"/>
      <c r="D3546" s="1"/>
      <c r="E3546" s="1"/>
      <c r="F3546" s="1"/>
      <c r="G3546" s="3"/>
      <c r="H3546" s="1"/>
      <c r="I3546" s="3"/>
      <c r="J3546" s="1"/>
    </row>
    <row r="3547" spans="3:10" s="8" customFormat="1" x14ac:dyDescent="0.25">
      <c r="C3547" s="3"/>
      <c r="D3547" s="1"/>
      <c r="E3547" s="1"/>
      <c r="F3547" s="1"/>
      <c r="G3547" s="3"/>
      <c r="H3547" s="1"/>
      <c r="I3547" s="3"/>
      <c r="J3547" s="1"/>
    </row>
    <row r="3548" spans="3:10" s="8" customFormat="1" x14ac:dyDescent="0.25">
      <c r="C3548" s="3"/>
      <c r="D3548" s="1"/>
      <c r="E3548" s="1"/>
      <c r="F3548" s="1"/>
      <c r="G3548" s="3"/>
      <c r="H3548" s="1"/>
      <c r="I3548" s="3"/>
      <c r="J3548" s="1"/>
    </row>
    <row r="3549" spans="3:10" s="8" customFormat="1" x14ac:dyDescent="0.25">
      <c r="C3549" s="3"/>
      <c r="D3549" s="1"/>
      <c r="E3549" s="1"/>
      <c r="F3549" s="1"/>
      <c r="G3549" s="3"/>
      <c r="H3549" s="1"/>
      <c r="I3549" s="3"/>
      <c r="J3549" s="1"/>
    </row>
    <row r="3550" spans="3:10" s="8" customFormat="1" x14ac:dyDescent="0.25">
      <c r="C3550" s="3"/>
      <c r="D3550" s="1"/>
      <c r="E3550" s="1"/>
      <c r="F3550" s="1"/>
      <c r="G3550" s="3"/>
      <c r="H3550" s="1"/>
      <c r="I3550" s="3"/>
      <c r="J3550" s="1"/>
    </row>
    <row r="3551" spans="3:10" s="8" customFormat="1" x14ac:dyDescent="0.25">
      <c r="C3551" s="3"/>
      <c r="D3551" s="1"/>
      <c r="E3551" s="1"/>
      <c r="F3551" s="1"/>
      <c r="G3551" s="3"/>
      <c r="H3551" s="1"/>
      <c r="I3551" s="3"/>
      <c r="J3551" s="1"/>
    </row>
    <row r="3552" spans="3:10" s="8" customFormat="1" x14ac:dyDescent="0.25">
      <c r="C3552" s="3"/>
      <c r="D3552" s="1"/>
      <c r="E3552" s="1"/>
      <c r="F3552" s="1"/>
      <c r="G3552" s="3"/>
      <c r="H3552" s="1"/>
      <c r="I3552" s="3"/>
      <c r="J3552" s="1"/>
    </row>
    <row r="3553" spans="3:10" s="8" customFormat="1" x14ac:dyDescent="0.25">
      <c r="C3553" s="3"/>
      <c r="D3553" s="1"/>
      <c r="E3553" s="1"/>
      <c r="F3553" s="1"/>
      <c r="G3553" s="3"/>
      <c r="H3553" s="1"/>
      <c r="I3553" s="3"/>
      <c r="J3553" s="1"/>
    </row>
    <row r="3554" spans="3:10" s="8" customFormat="1" x14ac:dyDescent="0.25">
      <c r="C3554" s="3"/>
      <c r="D3554" s="1"/>
      <c r="E3554" s="1"/>
      <c r="F3554" s="1"/>
      <c r="G3554" s="3"/>
      <c r="H3554" s="1"/>
      <c r="I3554" s="3"/>
      <c r="J3554" s="1"/>
    </row>
    <row r="3555" spans="3:10" s="8" customFormat="1" x14ac:dyDescent="0.25">
      <c r="C3555" s="3"/>
      <c r="D3555" s="1"/>
      <c r="E3555" s="1"/>
      <c r="F3555" s="1"/>
      <c r="G3555" s="3"/>
      <c r="H3555" s="1"/>
      <c r="I3555" s="3"/>
      <c r="J3555" s="1"/>
    </row>
    <row r="3556" spans="3:10" s="8" customFormat="1" x14ac:dyDescent="0.25">
      <c r="C3556" s="3"/>
      <c r="D3556" s="1"/>
      <c r="E3556" s="1"/>
      <c r="F3556" s="1"/>
      <c r="G3556" s="3"/>
      <c r="H3556" s="1"/>
      <c r="I3556" s="3"/>
      <c r="J3556" s="1"/>
    </row>
    <row r="3557" spans="3:10" s="8" customFormat="1" x14ac:dyDescent="0.25">
      <c r="C3557" s="3"/>
      <c r="D3557" s="1"/>
      <c r="E3557" s="1"/>
      <c r="F3557" s="1"/>
      <c r="G3557" s="3"/>
      <c r="H3557" s="1"/>
      <c r="I3557" s="3"/>
      <c r="J3557" s="1"/>
    </row>
    <row r="3558" spans="3:10" s="8" customFormat="1" x14ac:dyDescent="0.25">
      <c r="C3558" s="3"/>
      <c r="D3558" s="1"/>
      <c r="E3558" s="1"/>
      <c r="F3558" s="1"/>
      <c r="G3558" s="3"/>
      <c r="H3558" s="1"/>
      <c r="I3558" s="3"/>
      <c r="J3558" s="1"/>
    </row>
    <row r="3559" spans="3:10" s="8" customFormat="1" x14ac:dyDescent="0.25">
      <c r="C3559" s="3"/>
      <c r="D3559" s="1"/>
      <c r="E3559" s="1"/>
      <c r="F3559" s="1"/>
      <c r="G3559" s="3"/>
      <c r="H3559" s="1"/>
      <c r="I3559" s="3"/>
      <c r="J3559" s="1"/>
    </row>
    <row r="3560" spans="3:10" s="8" customFormat="1" x14ac:dyDescent="0.25">
      <c r="C3560" s="3"/>
      <c r="D3560" s="1"/>
      <c r="E3560" s="1"/>
      <c r="F3560" s="1"/>
      <c r="G3560" s="3"/>
      <c r="H3560" s="1"/>
      <c r="I3560" s="3"/>
      <c r="J3560" s="1"/>
    </row>
    <row r="3561" spans="3:10" s="8" customFormat="1" x14ac:dyDescent="0.25">
      <c r="C3561" s="3"/>
      <c r="D3561" s="1"/>
      <c r="E3561" s="1"/>
      <c r="F3561" s="1"/>
      <c r="G3561" s="3"/>
      <c r="H3561" s="1"/>
      <c r="I3561" s="3"/>
      <c r="J3561" s="1"/>
    </row>
    <row r="3562" spans="3:10" s="8" customFormat="1" x14ac:dyDescent="0.25">
      <c r="C3562" s="3"/>
      <c r="D3562" s="1"/>
      <c r="E3562" s="1"/>
      <c r="F3562" s="1"/>
      <c r="G3562" s="3"/>
      <c r="H3562" s="1"/>
      <c r="I3562" s="3"/>
      <c r="J3562" s="1"/>
    </row>
    <row r="3563" spans="3:10" s="8" customFormat="1" x14ac:dyDescent="0.25">
      <c r="C3563" s="3"/>
      <c r="D3563" s="1"/>
      <c r="E3563" s="1"/>
      <c r="F3563" s="1"/>
      <c r="G3563" s="3"/>
      <c r="H3563" s="1"/>
      <c r="I3563" s="3"/>
      <c r="J3563" s="1"/>
    </row>
    <row r="3564" spans="3:10" s="8" customFormat="1" x14ac:dyDescent="0.25">
      <c r="C3564" s="3"/>
      <c r="D3564" s="1"/>
      <c r="E3564" s="1"/>
      <c r="F3564" s="1"/>
      <c r="G3564" s="3"/>
      <c r="H3564" s="1"/>
      <c r="I3564" s="3"/>
      <c r="J3564" s="1"/>
    </row>
    <row r="3565" spans="3:10" s="8" customFormat="1" x14ac:dyDescent="0.25">
      <c r="C3565" s="3"/>
      <c r="D3565" s="1"/>
      <c r="E3565" s="1"/>
      <c r="F3565" s="1"/>
      <c r="G3565" s="3"/>
      <c r="H3565" s="1"/>
      <c r="I3565" s="3"/>
      <c r="J3565" s="1"/>
    </row>
    <row r="3566" spans="3:10" s="8" customFormat="1" x14ac:dyDescent="0.25">
      <c r="C3566" s="3"/>
      <c r="D3566" s="1"/>
      <c r="E3566" s="1"/>
      <c r="F3566" s="1"/>
      <c r="G3566" s="3"/>
      <c r="H3566" s="1"/>
      <c r="I3566" s="3"/>
      <c r="J3566" s="1"/>
    </row>
    <row r="3567" spans="3:10" s="8" customFormat="1" x14ac:dyDescent="0.25">
      <c r="C3567" s="3"/>
      <c r="D3567" s="1"/>
      <c r="E3567" s="1"/>
      <c r="F3567" s="1"/>
      <c r="G3567" s="3"/>
      <c r="H3567" s="1"/>
      <c r="I3567" s="3"/>
      <c r="J3567" s="1"/>
    </row>
    <row r="3568" spans="3:10" s="8" customFormat="1" x14ac:dyDescent="0.25">
      <c r="C3568" s="3"/>
      <c r="D3568" s="1"/>
      <c r="E3568" s="1"/>
      <c r="F3568" s="1"/>
      <c r="G3568" s="3"/>
      <c r="H3568" s="1"/>
      <c r="I3568" s="3"/>
      <c r="J3568" s="1"/>
    </row>
    <row r="3569" spans="3:10" s="8" customFormat="1" x14ac:dyDescent="0.25">
      <c r="C3569" s="3"/>
      <c r="D3569" s="1"/>
      <c r="E3569" s="1"/>
      <c r="F3569" s="1"/>
      <c r="G3569" s="3"/>
      <c r="H3569" s="1"/>
      <c r="I3569" s="3"/>
      <c r="J3569" s="1"/>
    </row>
    <row r="3570" spans="3:10" s="8" customFormat="1" x14ac:dyDescent="0.25">
      <c r="C3570" s="3"/>
      <c r="D3570" s="1"/>
      <c r="E3570" s="1"/>
      <c r="F3570" s="1"/>
      <c r="G3570" s="3"/>
      <c r="H3570" s="1"/>
      <c r="I3570" s="3"/>
      <c r="J3570" s="1"/>
    </row>
    <row r="3571" spans="3:10" s="8" customFormat="1" x14ac:dyDescent="0.25">
      <c r="C3571" s="3"/>
      <c r="D3571" s="1"/>
      <c r="E3571" s="1"/>
      <c r="F3571" s="1"/>
      <c r="G3571" s="3"/>
      <c r="H3571" s="1"/>
      <c r="I3571" s="3"/>
      <c r="J3571" s="1"/>
    </row>
    <row r="3572" spans="3:10" s="8" customFormat="1" x14ac:dyDescent="0.25">
      <c r="C3572" s="3"/>
      <c r="D3572" s="1"/>
      <c r="E3572" s="1"/>
      <c r="F3572" s="1"/>
      <c r="G3572" s="3"/>
      <c r="H3572" s="1"/>
      <c r="I3572" s="3"/>
      <c r="J3572" s="1"/>
    </row>
    <row r="3573" spans="3:10" s="8" customFormat="1" x14ac:dyDescent="0.25">
      <c r="C3573" s="3"/>
      <c r="D3573" s="1"/>
      <c r="E3573" s="1"/>
      <c r="F3573" s="1"/>
      <c r="G3573" s="3"/>
      <c r="H3573" s="1"/>
      <c r="I3573" s="3"/>
      <c r="J3573" s="1"/>
    </row>
    <row r="3574" spans="3:10" s="8" customFormat="1" x14ac:dyDescent="0.25">
      <c r="C3574" s="3"/>
      <c r="D3574" s="1"/>
      <c r="E3574" s="1"/>
      <c r="F3574" s="1"/>
      <c r="G3574" s="3"/>
      <c r="H3574" s="1"/>
      <c r="I3574" s="3"/>
      <c r="J3574" s="1"/>
    </row>
    <row r="3575" spans="3:10" s="8" customFormat="1" x14ac:dyDescent="0.25">
      <c r="C3575" s="3"/>
      <c r="D3575" s="1"/>
      <c r="E3575" s="1"/>
      <c r="F3575" s="1"/>
      <c r="G3575" s="3"/>
      <c r="H3575" s="1"/>
      <c r="I3575" s="3"/>
      <c r="J3575" s="1"/>
    </row>
    <row r="3576" spans="3:10" s="8" customFormat="1" x14ac:dyDescent="0.25">
      <c r="C3576" s="3"/>
      <c r="D3576" s="1"/>
      <c r="E3576" s="1"/>
      <c r="F3576" s="1"/>
      <c r="G3576" s="3"/>
      <c r="H3576" s="1"/>
      <c r="I3576" s="3"/>
      <c r="J3576" s="1"/>
    </row>
    <row r="3577" spans="3:10" s="8" customFormat="1" x14ac:dyDescent="0.25">
      <c r="C3577" s="3"/>
      <c r="D3577" s="1"/>
      <c r="E3577" s="1"/>
      <c r="F3577" s="1"/>
      <c r="G3577" s="3"/>
      <c r="H3577" s="1"/>
      <c r="I3577" s="3"/>
      <c r="J3577" s="1"/>
    </row>
    <row r="3578" spans="3:10" s="3" customFormat="1" x14ac:dyDescent="0.25">
      <c r="D3578" s="1"/>
      <c r="E3578" s="1"/>
      <c r="F3578" s="1"/>
      <c r="H3578" s="1"/>
      <c r="J3578" s="1"/>
    </row>
    <row r="3579" spans="3:10" s="3" customFormat="1" x14ac:dyDescent="0.25">
      <c r="D3579" s="1"/>
      <c r="E3579" s="1"/>
      <c r="F3579" s="1"/>
      <c r="H3579" s="1"/>
      <c r="J3579" s="1"/>
    </row>
    <row r="3580" spans="3:10" s="3" customFormat="1" x14ac:dyDescent="0.25">
      <c r="D3580" s="1"/>
      <c r="E3580" s="1"/>
      <c r="F3580" s="1"/>
      <c r="H3580" s="1"/>
      <c r="J3580" s="1"/>
    </row>
    <row r="3581" spans="3:10" s="3" customFormat="1" x14ac:dyDescent="0.25">
      <c r="D3581" s="1"/>
      <c r="E3581" s="1"/>
      <c r="F3581" s="1"/>
      <c r="H3581" s="1"/>
      <c r="J3581" s="1"/>
    </row>
    <row r="3582" spans="3:10" s="3" customFormat="1" x14ac:dyDescent="0.25">
      <c r="D3582" s="1"/>
      <c r="E3582" s="1"/>
      <c r="F3582" s="1"/>
      <c r="H3582" s="1"/>
      <c r="J3582" s="1"/>
    </row>
    <row r="3583" spans="3:10" s="3" customFormat="1" x14ac:dyDescent="0.25">
      <c r="D3583" s="1"/>
      <c r="E3583" s="1"/>
      <c r="F3583" s="1"/>
      <c r="H3583" s="1"/>
      <c r="J3583" s="1"/>
    </row>
    <row r="3584" spans="3:10" s="3" customFormat="1" x14ac:dyDescent="0.25">
      <c r="D3584" s="1"/>
      <c r="E3584" s="1"/>
      <c r="F3584" s="1"/>
      <c r="H3584" s="1"/>
      <c r="J3584" s="1"/>
    </row>
    <row r="3585" spans="4:10" s="3" customFormat="1" x14ac:dyDescent="0.25">
      <c r="D3585" s="1"/>
      <c r="E3585" s="1"/>
      <c r="F3585" s="1"/>
      <c r="H3585" s="1"/>
      <c r="J3585" s="1"/>
    </row>
    <row r="3586" spans="4:10" s="3" customFormat="1" x14ac:dyDescent="0.25">
      <c r="D3586" s="1"/>
      <c r="E3586" s="1"/>
      <c r="F3586" s="1"/>
      <c r="H3586" s="1"/>
      <c r="J3586" s="1"/>
    </row>
    <row r="3587" spans="4:10" s="3" customFormat="1" x14ac:dyDescent="0.25">
      <c r="D3587" s="1"/>
      <c r="E3587" s="1"/>
      <c r="F3587" s="1"/>
      <c r="H3587" s="1"/>
      <c r="J3587" s="1"/>
    </row>
    <row r="3588" spans="4:10" s="3" customFormat="1" x14ac:dyDescent="0.25">
      <c r="D3588" s="1"/>
      <c r="E3588" s="1"/>
      <c r="F3588" s="1"/>
      <c r="H3588" s="1"/>
      <c r="J3588" s="1"/>
    </row>
    <row r="3589" spans="4:10" s="3" customFormat="1" x14ac:dyDescent="0.25">
      <c r="D3589" s="1"/>
      <c r="E3589" s="1"/>
      <c r="F3589" s="1"/>
      <c r="H3589" s="1"/>
      <c r="J3589" s="1"/>
    </row>
    <row r="3590" spans="4:10" s="3" customFormat="1" x14ac:dyDescent="0.25">
      <c r="D3590" s="1"/>
      <c r="E3590" s="1"/>
      <c r="F3590" s="1"/>
      <c r="H3590" s="1"/>
      <c r="J3590" s="1"/>
    </row>
    <row r="3591" spans="4:10" s="3" customFormat="1" x14ac:dyDescent="0.25">
      <c r="D3591" s="1"/>
      <c r="E3591" s="1"/>
      <c r="F3591" s="1"/>
      <c r="H3591" s="1"/>
      <c r="J3591" s="1"/>
    </row>
    <row r="3592" spans="4:10" s="3" customFormat="1" x14ac:dyDescent="0.25">
      <c r="D3592" s="1"/>
      <c r="E3592" s="1"/>
      <c r="F3592" s="1"/>
      <c r="H3592" s="1"/>
      <c r="J3592" s="1"/>
    </row>
    <row r="3593" spans="4:10" s="3" customFormat="1" x14ac:dyDescent="0.25">
      <c r="D3593" s="1"/>
      <c r="E3593" s="1"/>
      <c r="F3593" s="1"/>
      <c r="H3593" s="1"/>
      <c r="J3593" s="1"/>
    </row>
    <row r="3594" spans="4:10" s="3" customFormat="1" x14ac:dyDescent="0.25">
      <c r="D3594" s="1"/>
      <c r="E3594" s="1"/>
      <c r="F3594" s="1"/>
      <c r="H3594" s="1"/>
      <c r="J3594" s="1"/>
    </row>
    <row r="3595" spans="4:10" s="3" customFormat="1" x14ac:dyDescent="0.25">
      <c r="D3595" s="1"/>
      <c r="E3595" s="1"/>
      <c r="F3595" s="1"/>
      <c r="H3595" s="1"/>
      <c r="J3595" s="1"/>
    </row>
    <row r="3596" spans="4:10" s="3" customFormat="1" x14ac:dyDescent="0.25">
      <c r="D3596" s="1"/>
      <c r="E3596" s="1"/>
      <c r="F3596" s="1"/>
      <c r="H3596" s="1"/>
      <c r="J3596" s="1"/>
    </row>
    <row r="3597" spans="4:10" s="3" customFormat="1" x14ac:dyDescent="0.25">
      <c r="D3597" s="1"/>
      <c r="E3597" s="1"/>
      <c r="F3597" s="1"/>
      <c r="H3597" s="1"/>
      <c r="J3597" s="1"/>
    </row>
    <row r="3598" spans="4:10" s="3" customFormat="1" x14ac:dyDescent="0.25">
      <c r="D3598" s="1"/>
      <c r="E3598" s="1"/>
      <c r="F3598" s="1"/>
      <c r="H3598" s="1"/>
      <c r="J3598" s="1"/>
    </row>
    <row r="3599" spans="4:10" s="3" customFormat="1" x14ac:dyDescent="0.25">
      <c r="D3599" s="1"/>
      <c r="E3599" s="1"/>
      <c r="F3599" s="1"/>
      <c r="H3599" s="1"/>
      <c r="J3599" s="1"/>
    </row>
    <row r="3600" spans="4:10" s="3" customFormat="1" x14ac:dyDescent="0.25">
      <c r="D3600" s="1"/>
      <c r="E3600" s="1"/>
      <c r="F3600" s="1"/>
      <c r="H3600" s="1"/>
      <c r="J3600" s="1"/>
    </row>
    <row r="3601" spans="4:10" s="3" customFormat="1" x14ac:dyDescent="0.25">
      <c r="D3601" s="1"/>
      <c r="E3601" s="1"/>
      <c r="F3601" s="1"/>
      <c r="H3601" s="1"/>
      <c r="J3601" s="1"/>
    </row>
    <row r="3602" spans="4:10" s="3" customFormat="1" x14ac:dyDescent="0.25">
      <c r="D3602" s="1"/>
      <c r="E3602" s="1"/>
      <c r="F3602" s="1"/>
      <c r="H3602" s="1"/>
      <c r="J3602" s="1"/>
    </row>
    <row r="3603" spans="4:10" s="3" customFormat="1" x14ac:dyDescent="0.25">
      <c r="D3603" s="1"/>
      <c r="E3603" s="1"/>
      <c r="F3603" s="1"/>
      <c r="H3603" s="1"/>
      <c r="J3603" s="1"/>
    </row>
    <row r="3604" spans="4:10" s="3" customFormat="1" x14ac:dyDescent="0.25">
      <c r="D3604" s="1"/>
      <c r="E3604" s="1"/>
      <c r="F3604" s="1"/>
      <c r="H3604" s="1"/>
      <c r="J3604" s="1"/>
    </row>
    <row r="3605" spans="4:10" s="3" customFormat="1" x14ac:dyDescent="0.25">
      <c r="D3605" s="1"/>
      <c r="E3605" s="1"/>
      <c r="F3605" s="1"/>
      <c r="H3605" s="1"/>
      <c r="J3605" s="1"/>
    </row>
    <row r="3606" spans="4:10" s="3" customFormat="1" x14ac:dyDescent="0.25">
      <c r="D3606" s="1"/>
      <c r="E3606" s="1"/>
      <c r="F3606" s="1"/>
      <c r="H3606" s="1"/>
      <c r="J3606" s="1"/>
    </row>
    <row r="3607" spans="4:10" s="3" customFormat="1" x14ac:dyDescent="0.25">
      <c r="D3607" s="1"/>
      <c r="E3607" s="1"/>
      <c r="F3607" s="1"/>
      <c r="H3607" s="1"/>
      <c r="J3607" s="1"/>
    </row>
    <row r="3608" spans="4:10" s="3" customFormat="1" x14ac:dyDescent="0.25">
      <c r="D3608" s="1"/>
      <c r="E3608" s="1"/>
      <c r="F3608" s="1"/>
      <c r="H3608" s="1"/>
      <c r="J3608" s="1"/>
    </row>
    <row r="3609" spans="4:10" s="3" customFormat="1" x14ac:dyDescent="0.25">
      <c r="D3609" s="1"/>
      <c r="E3609" s="1"/>
      <c r="F3609" s="1"/>
      <c r="H3609" s="1"/>
      <c r="J3609" s="1"/>
    </row>
    <row r="3610" spans="4:10" s="3" customFormat="1" x14ac:dyDescent="0.25">
      <c r="D3610" s="1"/>
      <c r="E3610" s="1"/>
      <c r="F3610" s="1"/>
      <c r="H3610" s="1"/>
      <c r="J3610" s="1"/>
    </row>
    <row r="3611" spans="4:10" s="3" customFormat="1" x14ac:dyDescent="0.25">
      <c r="D3611" s="1"/>
      <c r="E3611" s="1"/>
      <c r="F3611" s="1"/>
      <c r="H3611" s="1"/>
      <c r="J3611" s="1"/>
    </row>
    <row r="3612" spans="4:10" s="3" customFormat="1" x14ac:dyDescent="0.25">
      <c r="D3612" s="1"/>
      <c r="E3612" s="1"/>
      <c r="F3612" s="1"/>
      <c r="H3612" s="1"/>
      <c r="J3612" s="1"/>
    </row>
    <row r="3613" spans="4:10" s="3" customFormat="1" x14ac:dyDescent="0.25">
      <c r="D3613" s="1"/>
      <c r="E3613" s="1"/>
      <c r="F3613" s="1"/>
      <c r="H3613" s="1"/>
      <c r="J3613" s="1"/>
    </row>
    <row r="3614" spans="4:10" s="3" customFormat="1" x14ac:dyDescent="0.25">
      <c r="D3614" s="1"/>
      <c r="E3614" s="1"/>
      <c r="F3614" s="1"/>
      <c r="H3614" s="1"/>
      <c r="J3614" s="1"/>
    </row>
    <row r="3615" spans="4:10" s="3" customFormat="1" x14ac:dyDescent="0.25">
      <c r="D3615" s="1"/>
      <c r="E3615" s="1"/>
      <c r="F3615" s="1"/>
      <c r="H3615" s="1"/>
      <c r="J3615" s="1"/>
    </row>
    <row r="3616" spans="4:10" s="3" customFormat="1" x14ac:dyDescent="0.25">
      <c r="D3616" s="1"/>
      <c r="E3616" s="1"/>
      <c r="F3616" s="1"/>
      <c r="H3616" s="1"/>
      <c r="J3616" s="1"/>
    </row>
    <row r="3617" spans="4:10" s="3" customFormat="1" x14ac:dyDescent="0.25">
      <c r="D3617" s="1"/>
      <c r="E3617" s="1"/>
      <c r="F3617" s="1"/>
      <c r="H3617" s="1"/>
      <c r="J3617" s="1"/>
    </row>
    <row r="3618" spans="4:10" s="3" customFormat="1" x14ac:dyDescent="0.25">
      <c r="D3618" s="1"/>
      <c r="E3618" s="1"/>
      <c r="F3618" s="1"/>
      <c r="H3618" s="1"/>
      <c r="J3618" s="1"/>
    </row>
    <row r="3619" spans="4:10" s="3" customFormat="1" x14ac:dyDescent="0.25">
      <c r="D3619" s="1"/>
      <c r="E3619" s="1"/>
      <c r="F3619" s="1"/>
      <c r="H3619" s="1"/>
      <c r="J3619" s="1"/>
    </row>
    <row r="3620" spans="4:10" s="3" customFormat="1" x14ac:dyDescent="0.25">
      <c r="D3620" s="1"/>
      <c r="E3620" s="1"/>
      <c r="F3620" s="1"/>
      <c r="H3620" s="1"/>
      <c r="J3620" s="1"/>
    </row>
    <row r="3621" spans="4:10" s="3" customFormat="1" x14ac:dyDescent="0.25">
      <c r="D3621" s="1"/>
      <c r="E3621" s="1"/>
      <c r="F3621" s="1"/>
      <c r="H3621" s="1"/>
      <c r="J3621" s="1"/>
    </row>
    <row r="3622" spans="4:10" s="3" customFormat="1" x14ac:dyDescent="0.25">
      <c r="D3622" s="1"/>
      <c r="E3622" s="1"/>
      <c r="F3622" s="1"/>
      <c r="H3622" s="1"/>
      <c r="J3622" s="1"/>
    </row>
    <row r="3623" spans="4:10" s="3" customFormat="1" x14ac:dyDescent="0.25">
      <c r="D3623" s="1"/>
      <c r="E3623" s="1"/>
      <c r="F3623" s="1"/>
      <c r="H3623" s="1"/>
      <c r="J3623" s="1"/>
    </row>
    <row r="3624" spans="4:10" s="3" customFormat="1" x14ac:dyDescent="0.25">
      <c r="D3624" s="1"/>
      <c r="E3624" s="1"/>
      <c r="F3624" s="1"/>
      <c r="H3624" s="1"/>
      <c r="J3624" s="1"/>
    </row>
    <row r="3625" spans="4:10" s="3" customFormat="1" x14ac:dyDescent="0.25">
      <c r="D3625" s="1"/>
      <c r="E3625" s="1"/>
      <c r="F3625" s="1"/>
      <c r="H3625" s="1"/>
      <c r="J3625" s="1"/>
    </row>
    <row r="3626" spans="4:10" s="3" customFormat="1" x14ac:dyDescent="0.25">
      <c r="D3626" s="1"/>
      <c r="E3626" s="1"/>
      <c r="F3626" s="1"/>
      <c r="H3626" s="1"/>
      <c r="J3626" s="1"/>
    </row>
    <row r="3627" spans="4:10" s="3" customFormat="1" x14ac:dyDescent="0.25">
      <c r="D3627" s="1"/>
      <c r="E3627" s="1"/>
      <c r="F3627" s="1"/>
      <c r="H3627" s="1"/>
      <c r="J3627" s="1"/>
    </row>
    <row r="3628" spans="4:10" s="3" customFormat="1" x14ac:dyDescent="0.25">
      <c r="D3628" s="1"/>
      <c r="E3628" s="1"/>
      <c r="F3628" s="1"/>
      <c r="H3628" s="1"/>
      <c r="J3628" s="1"/>
    </row>
    <row r="3629" spans="4:10" s="3" customFormat="1" x14ac:dyDescent="0.25">
      <c r="D3629" s="1"/>
      <c r="E3629" s="1"/>
      <c r="F3629" s="1"/>
      <c r="H3629" s="1"/>
      <c r="J3629" s="1"/>
    </row>
    <row r="3630" spans="4:10" s="3" customFormat="1" x14ac:dyDescent="0.25">
      <c r="D3630" s="1"/>
      <c r="E3630" s="1"/>
      <c r="F3630" s="1"/>
      <c r="H3630" s="1"/>
      <c r="J3630" s="1"/>
    </row>
    <row r="3631" spans="4:10" s="3" customFormat="1" x14ac:dyDescent="0.25">
      <c r="D3631" s="1"/>
      <c r="E3631" s="1"/>
      <c r="F3631" s="1"/>
      <c r="H3631" s="1"/>
      <c r="J3631" s="1"/>
    </row>
    <row r="3632" spans="4:10" s="3" customFormat="1" x14ac:dyDescent="0.25">
      <c r="D3632" s="1"/>
      <c r="E3632" s="1"/>
      <c r="F3632" s="1"/>
      <c r="H3632" s="1"/>
      <c r="J3632" s="1"/>
    </row>
    <row r="3633" spans="4:10" s="3" customFormat="1" x14ac:dyDescent="0.25">
      <c r="D3633" s="1"/>
      <c r="E3633" s="1"/>
      <c r="F3633" s="1"/>
      <c r="H3633" s="1"/>
      <c r="J3633" s="1"/>
    </row>
    <row r="3634" spans="4:10" s="3" customFormat="1" x14ac:dyDescent="0.25">
      <c r="D3634" s="1"/>
      <c r="E3634" s="1"/>
      <c r="F3634" s="1"/>
      <c r="H3634" s="1"/>
      <c r="J3634" s="1"/>
    </row>
    <row r="3635" spans="4:10" s="3" customFormat="1" x14ac:dyDescent="0.25">
      <c r="D3635" s="1"/>
      <c r="E3635" s="1"/>
      <c r="F3635" s="1"/>
      <c r="H3635" s="1"/>
      <c r="J3635" s="1"/>
    </row>
    <row r="3636" spans="4:10" s="3" customFormat="1" x14ac:dyDescent="0.25">
      <c r="D3636" s="1"/>
      <c r="E3636" s="1"/>
      <c r="F3636" s="1"/>
      <c r="H3636" s="1"/>
      <c r="J3636" s="1"/>
    </row>
    <row r="3637" spans="4:10" s="3" customFormat="1" x14ac:dyDescent="0.25">
      <c r="D3637" s="1"/>
      <c r="E3637" s="1"/>
      <c r="F3637" s="1"/>
      <c r="H3637" s="1"/>
      <c r="J3637" s="1"/>
    </row>
    <row r="3638" spans="4:10" s="3" customFormat="1" x14ac:dyDescent="0.25">
      <c r="D3638" s="1"/>
      <c r="E3638" s="1"/>
      <c r="F3638" s="1"/>
      <c r="H3638" s="1"/>
      <c r="J3638" s="1"/>
    </row>
    <row r="3639" spans="4:10" s="3" customFormat="1" x14ac:dyDescent="0.25">
      <c r="D3639" s="1"/>
      <c r="E3639" s="1"/>
      <c r="F3639" s="1"/>
      <c r="H3639" s="1"/>
      <c r="J3639" s="1"/>
    </row>
    <row r="3640" spans="4:10" s="3" customFormat="1" x14ac:dyDescent="0.25">
      <c r="D3640" s="1"/>
      <c r="E3640" s="1"/>
      <c r="F3640" s="1"/>
      <c r="H3640" s="1"/>
      <c r="J3640" s="1"/>
    </row>
    <row r="3641" spans="4:10" s="3" customFormat="1" x14ac:dyDescent="0.25">
      <c r="D3641" s="1"/>
      <c r="E3641" s="1"/>
      <c r="F3641" s="1"/>
      <c r="H3641" s="1"/>
      <c r="J3641" s="1"/>
    </row>
    <row r="3642" spans="4:10" s="3" customFormat="1" x14ac:dyDescent="0.25">
      <c r="D3642" s="1"/>
      <c r="E3642" s="1"/>
      <c r="F3642" s="1"/>
      <c r="H3642" s="1"/>
      <c r="J3642" s="1"/>
    </row>
    <row r="3643" spans="4:10" s="3" customFormat="1" x14ac:dyDescent="0.25">
      <c r="D3643" s="1"/>
      <c r="E3643" s="1"/>
      <c r="F3643" s="1"/>
      <c r="H3643" s="1"/>
      <c r="J3643" s="1"/>
    </row>
    <row r="3644" spans="4:10" s="3" customFormat="1" x14ac:dyDescent="0.25">
      <c r="D3644" s="1"/>
      <c r="E3644" s="1"/>
      <c r="F3644" s="1"/>
      <c r="H3644" s="1"/>
      <c r="J3644" s="1"/>
    </row>
    <row r="3645" spans="4:10" s="3" customFormat="1" x14ac:dyDescent="0.25">
      <c r="D3645" s="1"/>
      <c r="E3645" s="1"/>
      <c r="F3645" s="1"/>
      <c r="H3645" s="1"/>
      <c r="J3645" s="1"/>
    </row>
    <row r="3646" spans="4:10" s="3" customFormat="1" x14ac:dyDescent="0.25">
      <c r="D3646" s="1"/>
      <c r="E3646" s="1"/>
      <c r="F3646" s="1"/>
      <c r="H3646" s="1"/>
      <c r="J3646" s="1"/>
    </row>
    <row r="3647" spans="4:10" s="3" customFormat="1" x14ac:dyDescent="0.25">
      <c r="D3647" s="1"/>
      <c r="E3647" s="1"/>
      <c r="F3647" s="1"/>
      <c r="H3647" s="1"/>
      <c r="J3647" s="1"/>
    </row>
    <row r="3648" spans="4:10" s="3" customFormat="1" x14ac:dyDescent="0.25">
      <c r="D3648" s="1"/>
      <c r="E3648" s="1"/>
      <c r="F3648" s="1"/>
      <c r="H3648" s="1"/>
      <c r="J3648" s="1"/>
    </row>
    <row r="3649" spans="4:10" s="3" customFormat="1" x14ac:dyDescent="0.25">
      <c r="D3649" s="1"/>
      <c r="E3649" s="1"/>
      <c r="F3649" s="1"/>
      <c r="H3649" s="1"/>
      <c r="J3649" s="1"/>
    </row>
    <row r="3650" spans="4:10" s="3" customFormat="1" x14ac:dyDescent="0.25">
      <c r="D3650" s="1"/>
      <c r="E3650" s="1"/>
      <c r="F3650" s="1"/>
      <c r="H3650" s="1"/>
      <c r="J3650" s="1"/>
    </row>
    <row r="3651" spans="4:10" s="3" customFormat="1" x14ac:dyDescent="0.25">
      <c r="D3651" s="1"/>
      <c r="E3651" s="1"/>
      <c r="F3651" s="1"/>
      <c r="H3651" s="1"/>
      <c r="J3651" s="1"/>
    </row>
    <row r="3652" spans="4:10" s="3" customFormat="1" x14ac:dyDescent="0.25">
      <c r="D3652" s="1"/>
      <c r="E3652" s="1"/>
      <c r="F3652" s="1"/>
      <c r="H3652" s="1"/>
      <c r="J3652" s="1"/>
    </row>
    <row r="3653" spans="4:10" s="3" customFormat="1" x14ac:dyDescent="0.25">
      <c r="D3653" s="1"/>
      <c r="E3653" s="1"/>
      <c r="F3653" s="1"/>
      <c r="H3653" s="1"/>
      <c r="J3653" s="1"/>
    </row>
    <row r="3654" spans="4:10" s="3" customFormat="1" x14ac:dyDescent="0.25">
      <c r="D3654" s="1"/>
      <c r="E3654" s="1"/>
      <c r="F3654" s="1"/>
      <c r="H3654" s="1"/>
      <c r="J3654" s="1"/>
    </row>
    <row r="3655" spans="4:10" s="3" customFormat="1" x14ac:dyDescent="0.25">
      <c r="D3655" s="1"/>
      <c r="E3655" s="1"/>
      <c r="F3655" s="1"/>
      <c r="H3655" s="1"/>
      <c r="J3655" s="1"/>
    </row>
    <row r="3656" spans="4:10" s="3" customFormat="1" x14ac:dyDescent="0.25">
      <c r="D3656" s="1"/>
      <c r="E3656" s="1"/>
      <c r="F3656" s="1"/>
      <c r="H3656" s="1"/>
      <c r="J3656" s="1"/>
    </row>
    <row r="3657" spans="4:10" s="3" customFormat="1" x14ac:dyDescent="0.25">
      <c r="D3657" s="1"/>
      <c r="E3657" s="1"/>
      <c r="F3657" s="1"/>
      <c r="H3657" s="1"/>
      <c r="J3657" s="1"/>
    </row>
    <row r="3658" spans="4:10" s="3" customFormat="1" x14ac:dyDescent="0.25">
      <c r="D3658" s="1"/>
      <c r="E3658" s="1"/>
      <c r="F3658" s="1"/>
      <c r="H3658" s="1"/>
      <c r="J3658" s="1"/>
    </row>
    <row r="3659" spans="4:10" s="3" customFormat="1" x14ac:dyDescent="0.25">
      <c r="D3659" s="1"/>
      <c r="E3659" s="1"/>
      <c r="F3659" s="1"/>
      <c r="H3659" s="1"/>
      <c r="J3659" s="1"/>
    </row>
    <row r="3660" spans="4:10" s="3" customFormat="1" x14ac:dyDescent="0.25">
      <c r="D3660" s="1"/>
      <c r="E3660" s="1"/>
      <c r="F3660" s="1"/>
      <c r="H3660" s="1"/>
      <c r="J3660" s="1"/>
    </row>
    <row r="3661" spans="4:10" s="3" customFormat="1" x14ac:dyDescent="0.25">
      <c r="D3661" s="1"/>
      <c r="E3661" s="1"/>
      <c r="F3661" s="1"/>
      <c r="H3661" s="1"/>
      <c r="J3661" s="1"/>
    </row>
    <row r="3662" spans="4:10" s="3" customFormat="1" x14ac:dyDescent="0.25">
      <c r="D3662" s="1"/>
      <c r="E3662" s="1"/>
      <c r="F3662" s="1"/>
      <c r="H3662" s="1"/>
      <c r="J3662" s="1"/>
    </row>
    <row r="3663" spans="4:10" s="3" customFormat="1" x14ac:dyDescent="0.25">
      <c r="D3663" s="1"/>
      <c r="E3663" s="1"/>
      <c r="F3663" s="1"/>
      <c r="H3663" s="1"/>
      <c r="J3663" s="1"/>
    </row>
    <row r="3664" spans="4:10" s="3" customFormat="1" x14ac:dyDescent="0.25">
      <c r="D3664" s="1"/>
      <c r="E3664" s="1"/>
      <c r="F3664" s="1"/>
      <c r="H3664" s="1"/>
      <c r="J3664" s="1"/>
    </row>
    <row r="3665" spans="4:10" s="3" customFormat="1" x14ac:dyDescent="0.25">
      <c r="D3665" s="1"/>
      <c r="E3665" s="1"/>
      <c r="F3665" s="1"/>
      <c r="H3665" s="1"/>
      <c r="J3665" s="1"/>
    </row>
    <row r="3666" spans="4:10" s="3" customFormat="1" x14ac:dyDescent="0.25">
      <c r="D3666" s="1"/>
      <c r="E3666" s="1"/>
      <c r="F3666" s="1"/>
      <c r="H3666" s="1"/>
      <c r="J3666" s="1"/>
    </row>
    <row r="3667" spans="4:10" s="3" customFormat="1" x14ac:dyDescent="0.25">
      <c r="D3667" s="1"/>
      <c r="E3667" s="1"/>
      <c r="F3667" s="1"/>
      <c r="H3667" s="1"/>
      <c r="J3667" s="1"/>
    </row>
    <row r="3668" spans="4:10" s="3" customFormat="1" x14ac:dyDescent="0.25">
      <c r="D3668" s="1"/>
      <c r="E3668" s="1"/>
      <c r="F3668" s="1"/>
      <c r="H3668" s="1"/>
      <c r="J3668" s="1"/>
    </row>
    <row r="3669" spans="4:10" s="3" customFormat="1" x14ac:dyDescent="0.25">
      <c r="D3669" s="1"/>
      <c r="E3669" s="1"/>
      <c r="F3669" s="1"/>
      <c r="H3669" s="1"/>
      <c r="J3669" s="1"/>
    </row>
    <row r="3670" spans="4:10" s="3" customFormat="1" x14ac:dyDescent="0.25">
      <c r="D3670" s="1"/>
      <c r="E3670" s="1"/>
      <c r="F3670" s="1"/>
      <c r="H3670" s="1"/>
      <c r="J3670" s="1"/>
    </row>
    <row r="3671" spans="4:10" s="3" customFormat="1" x14ac:dyDescent="0.25">
      <c r="D3671" s="1"/>
      <c r="E3671" s="1"/>
      <c r="F3671" s="1"/>
      <c r="H3671" s="1"/>
      <c r="J3671" s="1"/>
    </row>
    <row r="3672" spans="4:10" s="3" customFormat="1" x14ac:dyDescent="0.25">
      <c r="D3672" s="1"/>
      <c r="E3672" s="1"/>
      <c r="F3672" s="1"/>
      <c r="H3672" s="1"/>
      <c r="J3672" s="1"/>
    </row>
    <row r="3673" spans="4:10" s="3" customFormat="1" x14ac:dyDescent="0.25">
      <c r="D3673" s="1"/>
      <c r="E3673" s="1"/>
      <c r="F3673" s="1"/>
      <c r="H3673" s="1"/>
      <c r="J3673" s="1"/>
    </row>
    <row r="3674" spans="4:10" s="3" customFormat="1" x14ac:dyDescent="0.25">
      <c r="D3674" s="1"/>
      <c r="E3674" s="1"/>
      <c r="F3674" s="1"/>
      <c r="H3674" s="1"/>
      <c r="J3674" s="1"/>
    </row>
    <row r="3675" spans="4:10" s="3" customFormat="1" x14ac:dyDescent="0.25">
      <c r="D3675" s="1"/>
      <c r="E3675" s="1"/>
      <c r="F3675" s="1"/>
      <c r="H3675" s="1"/>
      <c r="J3675" s="1"/>
    </row>
    <row r="3676" spans="4:10" s="3" customFormat="1" x14ac:dyDescent="0.25">
      <c r="D3676" s="1"/>
      <c r="E3676" s="1"/>
      <c r="F3676" s="1"/>
      <c r="H3676" s="1"/>
      <c r="J3676" s="1"/>
    </row>
    <row r="3677" spans="4:10" s="3" customFormat="1" x14ac:dyDescent="0.25">
      <c r="D3677" s="1"/>
      <c r="E3677" s="1"/>
      <c r="F3677" s="1"/>
      <c r="H3677" s="1"/>
      <c r="J3677" s="1"/>
    </row>
    <row r="3678" spans="4:10" s="3" customFormat="1" x14ac:dyDescent="0.25">
      <c r="D3678" s="1"/>
      <c r="E3678" s="1"/>
      <c r="F3678" s="1"/>
      <c r="H3678" s="1"/>
      <c r="J3678" s="1"/>
    </row>
    <row r="3679" spans="4:10" s="3" customFormat="1" x14ac:dyDescent="0.25">
      <c r="D3679" s="1"/>
      <c r="E3679" s="1"/>
      <c r="F3679" s="1"/>
      <c r="H3679" s="1"/>
      <c r="J3679" s="1"/>
    </row>
    <row r="3680" spans="4:10" s="3" customFormat="1" x14ac:dyDescent="0.25">
      <c r="D3680" s="1"/>
      <c r="E3680" s="1"/>
      <c r="F3680" s="1"/>
      <c r="H3680" s="1"/>
      <c r="J3680" s="1"/>
    </row>
    <row r="3681" spans="4:10" s="3" customFormat="1" x14ac:dyDescent="0.25">
      <c r="D3681" s="1"/>
      <c r="E3681" s="1"/>
      <c r="F3681" s="1"/>
      <c r="H3681" s="1"/>
      <c r="J3681" s="1"/>
    </row>
    <row r="3682" spans="4:10" s="3" customFormat="1" x14ac:dyDescent="0.25">
      <c r="D3682" s="1"/>
      <c r="E3682" s="1"/>
      <c r="F3682" s="1"/>
      <c r="H3682" s="1"/>
      <c r="J3682" s="1"/>
    </row>
    <row r="3683" spans="4:10" s="3" customFormat="1" x14ac:dyDescent="0.25">
      <c r="D3683" s="1"/>
      <c r="E3683" s="1"/>
      <c r="F3683" s="1"/>
      <c r="H3683" s="1"/>
      <c r="J3683" s="1"/>
    </row>
    <row r="3684" spans="4:10" s="3" customFormat="1" x14ac:dyDescent="0.25">
      <c r="D3684" s="1"/>
      <c r="E3684" s="1"/>
      <c r="F3684" s="1"/>
      <c r="H3684" s="1"/>
      <c r="J3684" s="1"/>
    </row>
    <row r="3685" spans="4:10" s="3" customFormat="1" x14ac:dyDescent="0.25">
      <c r="D3685" s="1"/>
      <c r="E3685" s="1"/>
      <c r="F3685" s="1"/>
      <c r="H3685" s="1"/>
      <c r="J3685" s="1"/>
    </row>
    <row r="3686" spans="4:10" s="3" customFormat="1" x14ac:dyDescent="0.25">
      <c r="D3686" s="1"/>
      <c r="E3686" s="1"/>
      <c r="F3686" s="1"/>
      <c r="H3686" s="1"/>
      <c r="J3686" s="1"/>
    </row>
    <row r="3687" spans="4:10" s="3" customFormat="1" x14ac:dyDescent="0.25">
      <c r="D3687" s="1"/>
      <c r="E3687" s="1"/>
      <c r="F3687" s="1"/>
      <c r="H3687" s="1"/>
      <c r="J3687" s="1"/>
    </row>
    <row r="3688" spans="4:10" s="3" customFormat="1" x14ac:dyDescent="0.25">
      <c r="D3688" s="1"/>
      <c r="E3688" s="1"/>
      <c r="F3688" s="1"/>
      <c r="H3688" s="1"/>
      <c r="J3688" s="1"/>
    </row>
    <row r="3689" spans="4:10" s="3" customFormat="1" x14ac:dyDescent="0.25">
      <c r="D3689" s="1"/>
      <c r="E3689" s="1"/>
      <c r="F3689" s="1"/>
      <c r="H3689" s="1"/>
      <c r="J3689" s="1"/>
    </row>
    <row r="3690" spans="4:10" s="3" customFormat="1" x14ac:dyDescent="0.25">
      <c r="D3690" s="1"/>
      <c r="E3690" s="1"/>
      <c r="F3690" s="1"/>
      <c r="H3690" s="1"/>
      <c r="J3690" s="1"/>
    </row>
    <row r="3691" spans="4:10" s="3" customFormat="1" x14ac:dyDescent="0.25">
      <c r="D3691" s="1"/>
      <c r="E3691" s="1"/>
      <c r="F3691" s="1"/>
      <c r="H3691" s="1"/>
      <c r="J3691" s="1"/>
    </row>
    <row r="3692" spans="4:10" s="3" customFormat="1" x14ac:dyDescent="0.25">
      <c r="D3692" s="1"/>
      <c r="E3692" s="1"/>
      <c r="F3692" s="1"/>
      <c r="H3692" s="1"/>
      <c r="J3692" s="1"/>
    </row>
    <row r="3693" spans="4:10" s="3" customFormat="1" x14ac:dyDescent="0.25">
      <c r="D3693" s="1"/>
      <c r="E3693" s="1"/>
      <c r="F3693" s="1"/>
      <c r="H3693" s="1"/>
      <c r="J3693" s="1"/>
    </row>
    <row r="3694" spans="4:10" s="3" customFormat="1" x14ac:dyDescent="0.25">
      <c r="D3694" s="1"/>
      <c r="E3694" s="1"/>
      <c r="F3694" s="1"/>
      <c r="H3694" s="1"/>
      <c r="J3694" s="1"/>
    </row>
    <row r="3695" spans="4:10" s="3" customFormat="1" x14ac:dyDescent="0.25">
      <c r="D3695" s="1"/>
      <c r="E3695" s="1"/>
      <c r="F3695" s="1"/>
      <c r="H3695" s="1"/>
      <c r="J3695" s="1"/>
    </row>
    <row r="3696" spans="4:10" s="3" customFormat="1" x14ac:dyDescent="0.25">
      <c r="D3696" s="1"/>
      <c r="E3696" s="1"/>
      <c r="F3696" s="1"/>
      <c r="H3696" s="1"/>
      <c r="J3696" s="1"/>
    </row>
    <row r="3697" spans="4:10" s="3" customFormat="1" x14ac:dyDescent="0.25">
      <c r="D3697" s="1"/>
      <c r="E3697" s="1"/>
      <c r="F3697" s="1"/>
      <c r="H3697" s="1"/>
      <c r="J3697" s="1"/>
    </row>
    <row r="3698" spans="4:10" s="3" customFormat="1" x14ac:dyDescent="0.25">
      <c r="D3698" s="1"/>
      <c r="E3698" s="1"/>
      <c r="F3698" s="1"/>
      <c r="H3698" s="1"/>
      <c r="J3698" s="1"/>
    </row>
    <row r="3699" spans="4:10" s="3" customFormat="1" x14ac:dyDescent="0.25">
      <c r="D3699" s="1"/>
      <c r="E3699" s="1"/>
      <c r="F3699" s="1"/>
      <c r="H3699" s="1"/>
      <c r="J3699" s="1"/>
    </row>
    <row r="3700" spans="4:10" s="3" customFormat="1" x14ac:dyDescent="0.25">
      <c r="D3700" s="1"/>
      <c r="E3700" s="1"/>
      <c r="F3700" s="1"/>
      <c r="H3700" s="1"/>
      <c r="J3700" s="1"/>
    </row>
    <row r="3701" spans="4:10" s="3" customFormat="1" x14ac:dyDescent="0.25">
      <c r="D3701" s="1"/>
      <c r="E3701" s="1"/>
      <c r="F3701" s="1"/>
      <c r="H3701" s="1"/>
      <c r="J3701" s="1"/>
    </row>
    <row r="3702" spans="4:10" s="3" customFormat="1" x14ac:dyDescent="0.25">
      <c r="D3702" s="1"/>
      <c r="E3702" s="1"/>
      <c r="F3702" s="1"/>
      <c r="H3702" s="1"/>
      <c r="J3702" s="1"/>
    </row>
    <row r="3703" spans="4:10" s="3" customFormat="1" x14ac:dyDescent="0.25">
      <c r="D3703" s="1"/>
      <c r="E3703" s="1"/>
      <c r="F3703" s="1"/>
      <c r="H3703" s="1"/>
      <c r="J3703" s="1"/>
    </row>
    <row r="3704" spans="4:10" s="3" customFormat="1" x14ac:dyDescent="0.25">
      <c r="D3704" s="1"/>
      <c r="E3704" s="1"/>
      <c r="F3704" s="1"/>
      <c r="H3704" s="1"/>
      <c r="J3704" s="1"/>
    </row>
    <row r="3705" spans="4:10" s="3" customFormat="1" x14ac:dyDescent="0.25">
      <c r="D3705" s="1"/>
      <c r="E3705" s="1"/>
      <c r="F3705" s="1"/>
      <c r="H3705" s="1"/>
      <c r="J3705" s="1"/>
    </row>
    <row r="3706" spans="4:10" s="3" customFormat="1" x14ac:dyDescent="0.25">
      <c r="D3706" s="1"/>
      <c r="E3706" s="1"/>
      <c r="F3706" s="1"/>
      <c r="H3706" s="1"/>
      <c r="J3706" s="1"/>
    </row>
    <row r="3707" spans="4:10" s="3" customFormat="1" x14ac:dyDescent="0.25">
      <c r="D3707" s="1"/>
      <c r="E3707" s="1"/>
      <c r="F3707" s="1"/>
      <c r="H3707" s="1"/>
      <c r="J3707" s="1"/>
    </row>
    <row r="3708" spans="4:10" s="3" customFormat="1" x14ac:dyDescent="0.25">
      <c r="D3708" s="1"/>
      <c r="E3708" s="1"/>
      <c r="F3708" s="1"/>
      <c r="H3708" s="1"/>
      <c r="J3708" s="1"/>
    </row>
    <row r="3709" spans="4:10" s="3" customFormat="1" x14ac:dyDescent="0.25">
      <c r="D3709" s="1"/>
      <c r="E3709" s="1"/>
      <c r="F3709" s="1"/>
      <c r="H3709" s="1"/>
      <c r="J3709" s="1"/>
    </row>
    <row r="3710" spans="4:10" s="3" customFormat="1" x14ac:dyDescent="0.25">
      <c r="D3710" s="1"/>
      <c r="E3710" s="1"/>
      <c r="F3710" s="1"/>
      <c r="H3710" s="1"/>
      <c r="J3710" s="1"/>
    </row>
    <row r="3711" spans="4:10" s="3" customFormat="1" x14ac:dyDescent="0.25">
      <c r="D3711" s="1"/>
      <c r="E3711" s="1"/>
      <c r="F3711" s="1"/>
      <c r="H3711" s="1"/>
      <c r="J3711" s="1"/>
    </row>
    <row r="3712" spans="4:10" s="3" customFormat="1" x14ac:dyDescent="0.25">
      <c r="D3712" s="1"/>
      <c r="E3712" s="1"/>
      <c r="F3712" s="1"/>
      <c r="H3712" s="1"/>
      <c r="J3712" s="1"/>
    </row>
    <row r="3713" spans="4:10" s="3" customFormat="1" x14ac:dyDescent="0.25">
      <c r="D3713" s="1"/>
      <c r="E3713" s="1"/>
      <c r="F3713" s="1"/>
      <c r="H3713" s="1"/>
      <c r="J3713" s="1"/>
    </row>
    <row r="3714" spans="4:10" s="3" customFormat="1" x14ac:dyDescent="0.25">
      <c r="D3714" s="1"/>
      <c r="E3714" s="1"/>
      <c r="F3714" s="1"/>
      <c r="H3714" s="1"/>
      <c r="J3714" s="1"/>
    </row>
    <row r="3715" spans="4:10" s="3" customFormat="1" x14ac:dyDescent="0.25">
      <c r="D3715" s="1"/>
      <c r="E3715" s="1"/>
      <c r="F3715" s="1"/>
      <c r="H3715" s="1"/>
      <c r="J3715" s="1"/>
    </row>
    <row r="3716" spans="4:10" s="3" customFormat="1" x14ac:dyDescent="0.25">
      <c r="D3716" s="1"/>
      <c r="E3716" s="1"/>
      <c r="F3716" s="1"/>
      <c r="H3716" s="1"/>
      <c r="J3716" s="1"/>
    </row>
    <row r="3717" spans="4:10" s="3" customFormat="1" x14ac:dyDescent="0.25">
      <c r="D3717" s="1"/>
      <c r="E3717" s="1"/>
      <c r="F3717" s="1"/>
      <c r="H3717" s="1"/>
      <c r="J3717" s="1"/>
    </row>
    <row r="3718" spans="4:10" s="3" customFormat="1" x14ac:dyDescent="0.25">
      <c r="D3718" s="1"/>
      <c r="E3718" s="1"/>
      <c r="F3718" s="1"/>
      <c r="H3718" s="1"/>
      <c r="J3718" s="1"/>
    </row>
    <row r="3719" spans="4:10" s="3" customFormat="1" x14ac:dyDescent="0.25">
      <c r="D3719" s="1"/>
      <c r="E3719" s="1"/>
      <c r="F3719" s="1"/>
      <c r="H3719" s="1"/>
      <c r="J3719" s="1"/>
    </row>
    <row r="3720" spans="4:10" s="3" customFormat="1" x14ac:dyDescent="0.25">
      <c r="D3720" s="1"/>
      <c r="E3720" s="1"/>
      <c r="F3720" s="1"/>
      <c r="H3720" s="1"/>
      <c r="J3720" s="1"/>
    </row>
    <row r="3721" spans="4:10" s="3" customFormat="1" x14ac:dyDescent="0.25">
      <c r="D3721" s="1"/>
      <c r="E3721" s="1"/>
      <c r="F3721" s="1"/>
      <c r="H3721" s="1"/>
      <c r="J3721" s="1"/>
    </row>
    <row r="3722" spans="4:10" s="3" customFormat="1" x14ac:dyDescent="0.25">
      <c r="D3722" s="1"/>
      <c r="E3722" s="1"/>
      <c r="F3722" s="1"/>
      <c r="H3722" s="1"/>
      <c r="J3722" s="1"/>
    </row>
    <row r="3723" spans="4:10" s="3" customFormat="1" x14ac:dyDescent="0.25">
      <c r="D3723" s="1"/>
      <c r="E3723" s="1"/>
      <c r="F3723" s="1"/>
      <c r="H3723" s="1"/>
      <c r="J3723" s="1"/>
    </row>
    <row r="3724" spans="4:10" s="3" customFormat="1" x14ac:dyDescent="0.25">
      <c r="D3724" s="1"/>
      <c r="E3724" s="1"/>
      <c r="F3724" s="1"/>
      <c r="H3724" s="1"/>
      <c r="J3724" s="1"/>
    </row>
    <row r="3725" spans="4:10" s="3" customFormat="1" x14ac:dyDescent="0.25">
      <c r="D3725" s="1"/>
      <c r="E3725" s="1"/>
      <c r="F3725" s="1"/>
      <c r="H3725" s="1"/>
      <c r="J3725" s="1"/>
    </row>
    <row r="3726" spans="4:10" s="3" customFormat="1" x14ac:dyDescent="0.25">
      <c r="D3726" s="1"/>
      <c r="E3726" s="1"/>
      <c r="F3726" s="1"/>
      <c r="H3726" s="1"/>
      <c r="J3726" s="1"/>
    </row>
    <row r="3727" spans="4:10" s="3" customFormat="1" x14ac:dyDescent="0.25">
      <c r="D3727" s="1"/>
      <c r="E3727" s="1"/>
      <c r="F3727" s="1"/>
      <c r="H3727" s="1"/>
      <c r="J3727" s="1"/>
    </row>
    <row r="3728" spans="4:10" s="3" customFormat="1" x14ac:dyDescent="0.25">
      <c r="D3728" s="1"/>
      <c r="E3728" s="1"/>
      <c r="F3728" s="1"/>
      <c r="H3728" s="1"/>
      <c r="J3728" s="1"/>
    </row>
    <row r="3729" spans="4:10" s="3" customFormat="1" x14ac:dyDescent="0.25">
      <c r="D3729" s="1"/>
      <c r="E3729" s="1"/>
      <c r="F3729" s="1"/>
      <c r="H3729" s="1"/>
      <c r="J3729" s="1"/>
    </row>
    <row r="3730" spans="4:10" s="3" customFormat="1" x14ac:dyDescent="0.25">
      <c r="D3730" s="1"/>
      <c r="E3730" s="1"/>
      <c r="F3730" s="1"/>
      <c r="H3730" s="1"/>
      <c r="J3730" s="1"/>
    </row>
    <row r="3731" spans="4:10" s="3" customFormat="1" x14ac:dyDescent="0.25">
      <c r="D3731" s="1"/>
      <c r="E3731" s="1"/>
      <c r="F3731" s="1"/>
      <c r="H3731" s="1"/>
      <c r="J3731" s="1"/>
    </row>
    <row r="3732" spans="4:10" s="3" customFormat="1" x14ac:dyDescent="0.25">
      <c r="D3732" s="1"/>
      <c r="E3732" s="1"/>
      <c r="F3732" s="1"/>
      <c r="H3732" s="1"/>
      <c r="J3732" s="1"/>
    </row>
    <row r="3733" spans="4:10" s="3" customFormat="1" x14ac:dyDescent="0.25">
      <c r="D3733" s="1"/>
      <c r="E3733" s="1"/>
      <c r="F3733" s="1"/>
      <c r="H3733" s="1"/>
      <c r="J3733" s="1"/>
    </row>
    <row r="3734" spans="4:10" s="3" customFormat="1" x14ac:dyDescent="0.25">
      <c r="D3734" s="1"/>
      <c r="E3734" s="1"/>
      <c r="F3734" s="1"/>
      <c r="H3734" s="1"/>
      <c r="J3734" s="1"/>
    </row>
    <row r="3735" spans="4:10" s="3" customFormat="1" x14ac:dyDescent="0.25">
      <c r="D3735" s="1"/>
      <c r="E3735" s="1"/>
      <c r="F3735" s="1"/>
      <c r="H3735" s="1"/>
      <c r="J3735" s="1"/>
    </row>
    <row r="3736" spans="4:10" s="3" customFormat="1" x14ac:dyDescent="0.25">
      <c r="D3736" s="1"/>
      <c r="E3736" s="1"/>
      <c r="F3736" s="1"/>
      <c r="H3736" s="1"/>
      <c r="J3736" s="1"/>
    </row>
    <row r="3737" spans="4:10" s="3" customFormat="1" x14ac:dyDescent="0.25">
      <c r="D3737" s="1"/>
      <c r="E3737" s="1"/>
      <c r="F3737" s="1"/>
      <c r="H3737" s="1"/>
      <c r="J3737" s="1"/>
    </row>
    <row r="3738" spans="4:10" s="3" customFormat="1" x14ac:dyDescent="0.25">
      <c r="D3738" s="1"/>
      <c r="E3738" s="1"/>
      <c r="F3738" s="1"/>
      <c r="H3738" s="1"/>
      <c r="J3738" s="1"/>
    </row>
    <row r="3739" spans="4:10" s="3" customFormat="1" x14ac:dyDescent="0.25">
      <c r="D3739" s="1"/>
      <c r="E3739" s="1"/>
      <c r="F3739" s="1"/>
      <c r="H3739" s="1"/>
      <c r="J3739" s="1"/>
    </row>
    <row r="3740" spans="4:10" s="3" customFormat="1" x14ac:dyDescent="0.25">
      <c r="D3740" s="1"/>
      <c r="E3740" s="1"/>
      <c r="F3740" s="1"/>
      <c r="H3740" s="1"/>
      <c r="J3740" s="1"/>
    </row>
    <row r="3741" spans="4:10" s="3" customFormat="1" x14ac:dyDescent="0.25">
      <c r="D3741" s="1"/>
      <c r="E3741" s="1"/>
      <c r="F3741" s="1"/>
      <c r="H3741" s="1"/>
      <c r="J3741" s="1"/>
    </row>
    <row r="3742" spans="4:10" s="3" customFormat="1" x14ac:dyDescent="0.25">
      <c r="D3742" s="1"/>
      <c r="E3742" s="1"/>
      <c r="F3742" s="1"/>
      <c r="H3742" s="1"/>
      <c r="J3742" s="1"/>
    </row>
    <row r="3743" spans="4:10" s="3" customFormat="1" x14ac:dyDescent="0.25">
      <c r="D3743" s="1"/>
      <c r="E3743" s="1"/>
      <c r="F3743" s="1"/>
      <c r="H3743" s="1"/>
      <c r="J3743" s="1"/>
    </row>
    <row r="3744" spans="4:10" s="3" customFormat="1" x14ac:dyDescent="0.25">
      <c r="D3744" s="1"/>
      <c r="E3744" s="1"/>
      <c r="F3744" s="1"/>
      <c r="H3744" s="1"/>
      <c r="J3744" s="1"/>
    </row>
    <row r="3745" spans="4:10" s="3" customFormat="1" x14ac:dyDescent="0.25">
      <c r="D3745" s="1"/>
      <c r="E3745" s="1"/>
      <c r="F3745" s="1"/>
      <c r="H3745" s="1"/>
      <c r="J3745" s="1"/>
    </row>
    <row r="3746" spans="4:10" s="3" customFormat="1" x14ac:dyDescent="0.25">
      <c r="D3746" s="1"/>
      <c r="E3746" s="1"/>
      <c r="F3746" s="1"/>
      <c r="H3746" s="1"/>
      <c r="J3746" s="1"/>
    </row>
    <row r="3747" spans="4:10" s="3" customFormat="1" x14ac:dyDescent="0.25">
      <c r="D3747" s="1"/>
      <c r="E3747" s="1"/>
      <c r="F3747" s="1"/>
      <c r="H3747" s="1"/>
      <c r="J3747" s="1"/>
    </row>
    <row r="3748" spans="4:10" s="3" customFormat="1" x14ac:dyDescent="0.25">
      <c r="D3748" s="1"/>
      <c r="E3748" s="1"/>
      <c r="F3748" s="1"/>
      <c r="H3748" s="1"/>
      <c r="J3748" s="1"/>
    </row>
    <row r="3749" spans="4:10" s="3" customFormat="1" x14ac:dyDescent="0.25">
      <c r="D3749" s="1"/>
      <c r="E3749" s="1"/>
      <c r="F3749" s="1"/>
      <c r="H3749" s="1"/>
      <c r="J3749" s="1"/>
    </row>
    <row r="3750" spans="4:10" s="3" customFormat="1" x14ac:dyDescent="0.25">
      <c r="D3750" s="1"/>
      <c r="E3750" s="1"/>
      <c r="F3750" s="1"/>
      <c r="H3750" s="1"/>
      <c r="J3750" s="1"/>
    </row>
    <row r="3751" spans="4:10" s="3" customFormat="1" x14ac:dyDescent="0.25">
      <c r="D3751" s="1"/>
      <c r="E3751" s="1"/>
      <c r="F3751" s="1"/>
      <c r="H3751" s="1"/>
      <c r="J3751" s="1"/>
    </row>
    <row r="3752" spans="4:10" s="3" customFormat="1" x14ac:dyDescent="0.25">
      <c r="D3752" s="1"/>
      <c r="E3752" s="1"/>
      <c r="F3752" s="1"/>
      <c r="H3752" s="1"/>
      <c r="J3752" s="1"/>
    </row>
    <row r="3753" spans="4:10" s="3" customFormat="1" x14ac:dyDescent="0.25">
      <c r="D3753" s="1"/>
      <c r="E3753" s="1"/>
      <c r="F3753" s="1"/>
      <c r="H3753" s="1"/>
      <c r="J3753" s="1"/>
    </row>
    <row r="3754" spans="4:10" s="3" customFormat="1" x14ac:dyDescent="0.25">
      <c r="D3754" s="1"/>
      <c r="E3754" s="1"/>
      <c r="F3754" s="1"/>
      <c r="H3754" s="1"/>
      <c r="J3754" s="1"/>
    </row>
    <row r="3755" spans="4:10" s="3" customFormat="1" x14ac:dyDescent="0.25">
      <c r="D3755" s="1"/>
      <c r="E3755" s="1"/>
      <c r="F3755" s="1"/>
      <c r="H3755" s="1"/>
      <c r="J3755" s="1"/>
    </row>
    <row r="3756" spans="4:10" s="3" customFormat="1" x14ac:dyDescent="0.25">
      <c r="D3756" s="1"/>
      <c r="E3756" s="1"/>
      <c r="F3756" s="1"/>
      <c r="H3756" s="1"/>
      <c r="J3756" s="1"/>
    </row>
    <row r="3757" spans="4:10" s="3" customFormat="1" x14ac:dyDescent="0.25">
      <c r="D3757" s="1"/>
      <c r="E3757" s="1"/>
      <c r="F3757" s="1"/>
      <c r="H3757" s="1"/>
      <c r="J3757" s="1"/>
    </row>
    <row r="3758" spans="4:10" s="3" customFormat="1" x14ac:dyDescent="0.25">
      <c r="D3758" s="1"/>
      <c r="E3758" s="1"/>
      <c r="F3758" s="1"/>
      <c r="H3758" s="1"/>
      <c r="J3758" s="1"/>
    </row>
    <row r="3759" spans="4:10" s="3" customFormat="1" x14ac:dyDescent="0.25">
      <c r="D3759" s="1"/>
      <c r="E3759" s="1"/>
      <c r="F3759" s="1"/>
      <c r="H3759" s="1"/>
      <c r="J3759" s="1"/>
    </row>
    <row r="3760" spans="4:10" s="3" customFormat="1" x14ac:dyDescent="0.25">
      <c r="D3760" s="1"/>
      <c r="E3760" s="1"/>
      <c r="F3760" s="1"/>
      <c r="H3760" s="1"/>
      <c r="J3760" s="1"/>
    </row>
    <row r="3761" spans="4:10" s="3" customFormat="1" x14ac:dyDescent="0.25">
      <c r="D3761" s="1"/>
      <c r="E3761" s="1"/>
      <c r="F3761" s="1"/>
      <c r="H3761" s="1"/>
      <c r="J3761" s="1"/>
    </row>
    <row r="3762" spans="4:10" s="3" customFormat="1" x14ac:dyDescent="0.25">
      <c r="D3762" s="1"/>
      <c r="E3762" s="1"/>
      <c r="F3762" s="1"/>
      <c r="H3762" s="1"/>
      <c r="J3762" s="1"/>
    </row>
    <row r="3763" spans="4:10" s="3" customFormat="1" x14ac:dyDescent="0.25">
      <c r="D3763" s="1"/>
      <c r="E3763" s="1"/>
      <c r="F3763" s="1"/>
      <c r="H3763" s="1"/>
      <c r="J3763" s="1"/>
    </row>
    <row r="3764" spans="4:10" s="3" customFormat="1" x14ac:dyDescent="0.25">
      <c r="D3764" s="1"/>
      <c r="E3764" s="1"/>
      <c r="F3764" s="1"/>
      <c r="H3764" s="1"/>
      <c r="J3764" s="1"/>
    </row>
    <row r="3765" spans="4:10" s="3" customFormat="1" x14ac:dyDescent="0.25">
      <c r="D3765" s="1"/>
      <c r="E3765" s="1"/>
      <c r="F3765" s="1"/>
      <c r="H3765" s="1"/>
      <c r="J3765" s="1"/>
    </row>
    <row r="3766" spans="4:10" s="3" customFormat="1" x14ac:dyDescent="0.25">
      <c r="D3766" s="1"/>
      <c r="E3766" s="1"/>
      <c r="F3766" s="1"/>
      <c r="H3766" s="1"/>
      <c r="J3766" s="1"/>
    </row>
    <row r="3767" spans="4:10" s="3" customFormat="1" x14ac:dyDescent="0.25">
      <c r="D3767" s="1"/>
      <c r="E3767" s="1"/>
      <c r="F3767" s="1"/>
      <c r="H3767" s="1"/>
      <c r="J3767" s="1"/>
    </row>
    <row r="3768" spans="4:10" s="3" customFormat="1" x14ac:dyDescent="0.25">
      <c r="D3768" s="1"/>
      <c r="E3768" s="1"/>
      <c r="F3768" s="1"/>
      <c r="H3768" s="1"/>
      <c r="J3768" s="1"/>
    </row>
    <row r="3769" spans="4:10" s="3" customFormat="1" x14ac:dyDescent="0.25">
      <c r="D3769" s="1"/>
      <c r="E3769" s="1"/>
      <c r="F3769" s="1"/>
      <c r="H3769" s="1"/>
      <c r="J3769" s="1"/>
    </row>
    <row r="3770" spans="4:10" s="3" customFormat="1" x14ac:dyDescent="0.25">
      <c r="D3770" s="1"/>
      <c r="E3770" s="1"/>
      <c r="F3770" s="1"/>
      <c r="H3770" s="1"/>
      <c r="J3770" s="1"/>
    </row>
    <row r="3771" spans="4:10" s="3" customFormat="1" x14ac:dyDescent="0.25">
      <c r="D3771" s="1"/>
      <c r="E3771" s="1"/>
      <c r="F3771" s="1"/>
      <c r="H3771" s="1"/>
      <c r="J3771" s="1"/>
    </row>
    <row r="3772" spans="4:10" s="3" customFormat="1" x14ac:dyDescent="0.25">
      <c r="D3772" s="1"/>
      <c r="E3772" s="1"/>
      <c r="F3772" s="1"/>
      <c r="H3772" s="1"/>
      <c r="J3772" s="1"/>
    </row>
    <row r="3773" spans="4:10" s="3" customFormat="1" x14ac:dyDescent="0.25">
      <c r="D3773" s="1"/>
      <c r="E3773" s="1"/>
      <c r="F3773" s="1"/>
      <c r="H3773" s="1"/>
      <c r="J3773" s="1"/>
    </row>
    <row r="3774" spans="4:10" s="3" customFormat="1" x14ac:dyDescent="0.25">
      <c r="D3774" s="1"/>
      <c r="E3774" s="1"/>
      <c r="F3774" s="1"/>
      <c r="H3774" s="1"/>
      <c r="J3774" s="1"/>
    </row>
    <row r="3775" spans="4:10" s="3" customFormat="1" x14ac:dyDescent="0.25">
      <c r="D3775" s="1"/>
      <c r="E3775" s="1"/>
      <c r="F3775" s="1"/>
      <c r="H3775" s="1"/>
      <c r="J3775" s="1"/>
    </row>
    <row r="3776" spans="4:10" s="3" customFormat="1" x14ac:dyDescent="0.25">
      <c r="D3776" s="1"/>
      <c r="E3776" s="1"/>
      <c r="F3776" s="1"/>
      <c r="H3776" s="1"/>
      <c r="J3776" s="1"/>
    </row>
    <row r="3777" spans="4:10" s="3" customFormat="1" x14ac:dyDescent="0.25">
      <c r="D3777" s="1"/>
      <c r="E3777" s="1"/>
      <c r="F3777" s="1"/>
      <c r="H3777" s="1"/>
      <c r="J3777" s="1"/>
    </row>
    <row r="3778" spans="4:10" s="3" customFormat="1" x14ac:dyDescent="0.25">
      <c r="D3778" s="1"/>
      <c r="E3778" s="1"/>
      <c r="F3778" s="1"/>
      <c r="H3778" s="1"/>
      <c r="J3778" s="1"/>
    </row>
    <row r="3779" spans="4:10" s="3" customFormat="1" x14ac:dyDescent="0.25">
      <c r="D3779" s="1"/>
      <c r="E3779" s="1"/>
      <c r="F3779" s="1"/>
      <c r="H3779" s="1"/>
      <c r="J3779" s="1"/>
    </row>
    <row r="3780" spans="4:10" s="3" customFormat="1" x14ac:dyDescent="0.25">
      <c r="D3780" s="1"/>
      <c r="E3780" s="1"/>
      <c r="F3780" s="1"/>
      <c r="H3780" s="1"/>
      <c r="J3780" s="1"/>
    </row>
    <row r="3781" spans="4:10" s="3" customFormat="1" x14ac:dyDescent="0.25">
      <c r="D3781" s="1"/>
      <c r="E3781" s="1"/>
      <c r="F3781" s="1"/>
      <c r="H3781" s="1"/>
      <c r="J3781" s="1"/>
    </row>
    <row r="3782" spans="4:10" s="3" customFormat="1" x14ac:dyDescent="0.25">
      <c r="D3782" s="1"/>
      <c r="E3782" s="1"/>
      <c r="F3782" s="1"/>
      <c r="H3782" s="1"/>
      <c r="J3782" s="1"/>
    </row>
    <row r="3783" spans="4:10" s="3" customFormat="1" x14ac:dyDescent="0.25">
      <c r="D3783" s="1"/>
      <c r="E3783" s="1"/>
      <c r="F3783" s="1"/>
      <c r="H3783" s="1"/>
      <c r="J3783" s="1"/>
    </row>
    <row r="3784" spans="4:10" s="3" customFormat="1" x14ac:dyDescent="0.25">
      <c r="D3784" s="1"/>
      <c r="E3784" s="1"/>
      <c r="F3784" s="1"/>
      <c r="H3784" s="1"/>
      <c r="J3784" s="1"/>
    </row>
    <row r="3785" spans="4:10" s="3" customFormat="1" x14ac:dyDescent="0.25">
      <c r="D3785" s="1"/>
      <c r="E3785" s="1"/>
      <c r="F3785" s="1"/>
      <c r="H3785" s="1"/>
      <c r="J3785" s="1"/>
    </row>
    <row r="3786" spans="4:10" s="3" customFormat="1" x14ac:dyDescent="0.25">
      <c r="D3786" s="1"/>
      <c r="E3786" s="1"/>
      <c r="F3786" s="1"/>
      <c r="H3786" s="1"/>
      <c r="J3786" s="1"/>
    </row>
    <row r="3787" spans="4:10" s="3" customFormat="1" x14ac:dyDescent="0.25">
      <c r="D3787" s="1"/>
      <c r="E3787" s="1"/>
      <c r="F3787" s="1"/>
      <c r="H3787" s="1"/>
      <c r="J3787" s="1"/>
    </row>
    <row r="3788" spans="4:10" s="3" customFormat="1" x14ac:dyDescent="0.25">
      <c r="D3788" s="1"/>
      <c r="E3788" s="1"/>
      <c r="F3788" s="1"/>
      <c r="H3788" s="1"/>
      <c r="J3788" s="1"/>
    </row>
    <row r="3789" spans="4:10" s="3" customFormat="1" x14ac:dyDescent="0.25">
      <c r="D3789" s="1"/>
      <c r="E3789" s="1"/>
      <c r="F3789" s="1"/>
      <c r="H3789" s="1"/>
      <c r="J3789" s="1"/>
    </row>
    <row r="3790" spans="4:10" s="3" customFormat="1" x14ac:dyDescent="0.25">
      <c r="D3790" s="1"/>
      <c r="E3790" s="1"/>
      <c r="F3790" s="1"/>
      <c r="H3790" s="1"/>
      <c r="J3790" s="1"/>
    </row>
    <row r="3791" spans="4:10" s="3" customFormat="1" x14ac:dyDescent="0.25">
      <c r="D3791" s="1"/>
      <c r="E3791" s="1"/>
      <c r="F3791" s="1"/>
      <c r="H3791" s="1"/>
      <c r="J3791" s="1"/>
    </row>
    <row r="3792" spans="4:10" s="3" customFormat="1" x14ac:dyDescent="0.25">
      <c r="D3792" s="1"/>
      <c r="E3792" s="1"/>
      <c r="F3792" s="1"/>
      <c r="H3792" s="1"/>
      <c r="J3792" s="1"/>
    </row>
    <row r="3793" spans="4:10" s="3" customFormat="1" x14ac:dyDescent="0.25">
      <c r="D3793" s="1"/>
      <c r="E3793" s="1"/>
      <c r="F3793" s="1"/>
      <c r="H3793" s="1"/>
      <c r="J3793" s="1"/>
    </row>
    <row r="3794" spans="4:10" s="3" customFormat="1" x14ac:dyDescent="0.25">
      <c r="D3794" s="1"/>
      <c r="E3794" s="1"/>
      <c r="F3794" s="1"/>
      <c r="H3794" s="1"/>
      <c r="J3794" s="1"/>
    </row>
    <row r="3795" spans="4:10" s="3" customFormat="1" x14ac:dyDescent="0.25">
      <c r="D3795" s="1"/>
      <c r="E3795" s="1"/>
      <c r="F3795" s="1"/>
      <c r="H3795" s="1"/>
      <c r="J3795" s="1"/>
    </row>
    <row r="3796" spans="4:10" s="3" customFormat="1" x14ac:dyDescent="0.25">
      <c r="D3796" s="1"/>
      <c r="E3796" s="1"/>
      <c r="F3796" s="1"/>
      <c r="H3796" s="1"/>
      <c r="J3796" s="1"/>
    </row>
    <row r="3797" spans="4:10" s="3" customFormat="1" x14ac:dyDescent="0.25">
      <c r="D3797" s="1"/>
      <c r="E3797" s="1"/>
      <c r="F3797" s="1"/>
      <c r="H3797" s="1"/>
      <c r="J3797" s="1"/>
    </row>
    <row r="3798" spans="4:10" s="3" customFormat="1" x14ac:dyDescent="0.25">
      <c r="D3798" s="1"/>
      <c r="E3798" s="1"/>
      <c r="F3798" s="1"/>
      <c r="H3798" s="1"/>
      <c r="J3798" s="1"/>
    </row>
    <row r="3799" spans="4:10" s="3" customFormat="1" x14ac:dyDescent="0.25">
      <c r="D3799" s="1"/>
      <c r="E3799" s="1"/>
      <c r="F3799" s="1"/>
      <c r="H3799" s="1"/>
      <c r="J3799" s="1"/>
    </row>
    <row r="3800" spans="4:10" s="3" customFormat="1" x14ac:dyDescent="0.25">
      <c r="D3800" s="1"/>
      <c r="E3800" s="1"/>
      <c r="F3800" s="1"/>
      <c r="H3800" s="1"/>
      <c r="J3800" s="1"/>
    </row>
    <row r="3801" spans="4:10" s="3" customFormat="1" x14ac:dyDescent="0.25">
      <c r="D3801" s="1"/>
      <c r="E3801" s="1"/>
      <c r="F3801" s="1"/>
      <c r="H3801" s="1"/>
      <c r="J3801" s="1"/>
    </row>
    <row r="3802" spans="4:10" s="3" customFormat="1" x14ac:dyDescent="0.25">
      <c r="D3802" s="1"/>
      <c r="E3802" s="1"/>
      <c r="F3802" s="1"/>
      <c r="H3802" s="1"/>
      <c r="J3802" s="1"/>
    </row>
    <row r="3803" spans="4:10" s="3" customFormat="1" x14ac:dyDescent="0.25">
      <c r="D3803" s="1"/>
      <c r="E3803" s="1"/>
      <c r="F3803" s="1"/>
      <c r="H3803" s="1"/>
      <c r="J3803" s="1"/>
    </row>
    <row r="3804" spans="4:10" s="3" customFormat="1" x14ac:dyDescent="0.25">
      <c r="D3804" s="1"/>
      <c r="E3804" s="1"/>
      <c r="F3804" s="1"/>
      <c r="H3804" s="1"/>
      <c r="J3804" s="1"/>
    </row>
    <row r="3805" spans="4:10" s="3" customFormat="1" x14ac:dyDescent="0.25">
      <c r="D3805" s="1"/>
      <c r="E3805" s="1"/>
      <c r="F3805" s="1"/>
      <c r="H3805" s="1"/>
      <c r="J3805" s="1"/>
    </row>
    <row r="3806" spans="4:10" s="3" customFormat="1" x14ac:dyDescent="0.25">
      <c r="D3806" s="1"/>
      <c r="E3806" s="1"/>
      <c r="F3806" s="1"/>
      <c r="H3806" s="1"/>
      <c r="J3806" s="1"/>
    </row>
    <row r="3807" spans="4:10" s="3" customFormat="1" x14ac:dyDescent="0.25">
      <c r="D3807" s="1"/>
      <c r="E3807" s="1"/>
      <c r="F3807" s="1"/>
      <c r="H3807" s="1"/>
      <c r="J3807" s="1"/>
    </row>
    <row r="3808" spans="4:10" s="3" customFormat="1" x14ac:dyDescent="0.25">
      <c r="D3808" s="1"/>
      <c r="E3808" s="1"/>
      <c r="F3808" s="1"/>
      <c r="H3808" s="1"/>
      <c r="J3808" s="1"/>
    </row>
    <row r="3809" spans="4:10" s="3" customFormat="1" x14ac:dyDescent="0.25">
      <c r="D3809" s="1"/>
      <c r="E3809" s="1"/>
      <c r="F3809" s="1"/>
      <c r="H3809" s="1"/>
      <c r="J3809" s="1"/>
    </row>
    <row r="3810" spans="4:10" s="3" customFormat="1" x14ac:dyDescent="0.25">
      <c r="D3810" s="1"/>
      <c r="E3810" s="1"/>
      <c r="F3810" s="1"/>
      <c r="H3810" s="1"/>
      <c r="J3810" s="1"/>
    </row>
    <row r="3811" spans="4:10" s="3" customFormat="1" x14ac:dyDescent="0.25">
      <c r="D3811" s="1"/>
      <c r="E3811" s="1"/>
      <c r="F3811" s="1"/>
      <c r="H3811" s="1"/>
      <c r="J3811" s="1"/>
    </row>
    <row r="3812" spans="4:10" s="3" customFormat="1" x14ac:dyDescent="0.25">
      <c r="D3812" s="1"/>
      <c r="E3812" s="1"/>
      <c r="F3812" s="1"/>
      <c r="H3812" s="1"/>
      <c r="J3812" s="1"/>
    </row>
    <row r="3813" spans="4:10" s="3" customFormat="1" x14ac:dyDescent="0.25">
      <c r="D3813" s="1"/>
      <c r="E3813" s="1"/>
      <c r="F3813" s="1"/>
      <c r="H3813" s="1"/>
      <c r="J3813" s="1"/>
    </row>
    <row r="3814" spans="4:10" s="3" customFormat="1" x14ac:dyDescent="0.25">
      <c r="D3814" s="1"/>
      <c r="E3814" s="1"/>
      <c r="F3814" s="1"/>
      <c r="H3814" s="1"/>
      <c r="J3814" s="1"/>
    </row>
    <row r="3815" spans="4:10" s="3" customFormat="1" x14ac:dyDescent="0.25">
      <c r="D3815" s="1"/>
      <c r="E3815" s="1"/>
      <c r="F3815" s="1"/>
      <c r="H3815" s="1"/>
      <c r="J3815" s="1"/>
    </row>
    <row r="3816" spans="4:10" s="3" customFormat="1" x14ac:dyDescent="0.25">
      <c r="D3816" s="1"/>
      <c r="E3816" s="1"/>
      <c r="F3816" s="1"/>
      <c r="H3816" s="1"/>
      <c r="J3816" s="1"/>
    </row>
    <row r="3817" spans="4:10" s="3" customFormat="1" x14ac:dyDescent="0.25">
      <c r="D3817" s="1"/>
      <c r="E3817" s="1"/>
      <c r="F3817" s="1"/>
      <c r="H3817" s="1"/>
      <c r="J3817" s="1"/>
    </row>
    <row r="3818" spans="4:10" s="3" customFormat="1" x14ac:dyDescent="0.25">
      <c r="D3818" s="1"/>
      <c r="E3818" s="1"/>
      <c r="F3818" s="1"/>
      <c r="H3818" s="1"/>
      <c r="J3818" s="1"/>
    </row>
    <row r="3819" spans="4:10" s="3" customFormat="1" x14ac:dyDescent="0.25">
      <c r="D3819" s="1"/>
      <c r="E3819" s="1"/>
      <c r="F3819" s="1"/>
      <c r="H3819" s="1"/>
      <c r="J3819" s="1"/>
    </row>
    <row r="3820" spans="4:10" s="3" customFormat="1" x14ac:dyDescent="0.25">
      <c r="D3820" s="1"/>
      <c r="E3820" s="1"/>
      <c r="F3820" s="1"/>
      <c r="H3820" s="1"/>
      <c r="J3820" s="1"/>
    </row>
    <row r="3821" spans="4:10" s="3" customFormat="1" x14ac:dyDescent="0.25">
      <c r="D3821" s="1"/>
      <c r="E3821" s="1"/>
      <c r="F3821" s="1"/>
      <c r="H3821" s="1"/>
      <c r="J3821" s="1"/>
    </row>
    <row r="3822" spans="4:10" s="3" customFormat="1" x14ac:dyDescent="0.25">
      <c r="D3822" s="1"/>
      <c r="E3822" s="1"/>
      <c r="F3822" s="1"/>
      <c r="H3822" s="1"/>
      <c r="J3822" s="1"/>
    </row>
    <row r="3823" spans="4:10" s="3" customFormat="1" x14ac:dyDescent="0.25">
      <c r="D3823" s="1"/>
      <c r="E3823" s="1"/>
      <c r="F3823" s="1"/>
      <c r="H3823" s="1"/>
      <c r="J3823" s="1"/>
    </row>
    <row r="3824" spans="4:10" s="3" customFormat="1" x14ac:dyDescent="0.25">
      <c r="D3824" s="1"/>
      <c r="E3824" s="1"/>
      <c r="F3824" s="1"/>
      <c r="H3824" s="1"/>
      <c r="J3824" s="1"/>
    </row>
    <row r="3825" spans="4:10" s="3" customFormat="1" x14ac:dyDescent="0.25">
      <c r="D3825" s="1"/>
      <c r="E3825" s="1"/>
      <c r="F3825" s="1"/>
      <c r="H3825" s="1"/>
      <c r="J3825" s="1"/>
    </row>
    <row r="3826" spans="4:10" s="3" customFormat="1" x14ac:dyDescent="0.25">
      <c r="D3826" s="1"/>
      <c r="E3826" s="1"/>
      <c r="F3826" s="1"/>
      <c r="H3826" s="1"/>
      <c r="J3826" s="1"/>
    </row>
    <row r="3827" spans="4:10" s="3" customFormat="1" x14ac:dyDescent="0.25">
      <c r="D3827" s="1"/>
      <c r="E3827" s="1"/>
      <c r="F3827" s="1"/>
      <c r="H3827" s="1"/>
      <c r="J3827" s="1"/>
    </row>
    <row r="3828" spans="4:10" s="3" customFormat="1" x14ac:dyDescent="0.25">
      <c r="D3828" s="1"/>
      <c r="E3828" s="1"/>
      <c r="F3828" s="1"/>
      <c r="H3828" s="1"/>
      <c r="J3828" s="1"/>
    </row>
    <row r="3829" spans="4:10" s="3" customFormat="1" x14ac:dyDescent="0.25">
      <c r="D3829" s="1"/>
      <c r="E3829" s="1"/>
      <c r="F3829" s="1"/>
      <c r="H3829" s="1"/>
      <c r="J3829" s="1"/>
    </row>
    <row r="3830" spans="4:10" s="3" customFormat="1" x14ac:dyDescent="0.25">
      <c r="D3830" s="1"/>
      <c r="E3830" s="1"/>
      <c r="F3830" s="1"/>
      <c r="H3830" s="1"/>
      <c r="J3830" s="1"/>
    </row>
    <row r="3831" spans="4:10" s="3" customFormat="1" x14ac:dyDescent="0.25">
      <c r="D3831" s="1"/>
      <c r="E3831" s="1"/>
      <c r="F3831" s="1"/>
      <c r="H3831" s="1"/>
      <c r="J3831" s="1"/>
    </row>
    <row r="3832" spans="4:10" s="3" customFormat="1" x14ac:dyDescent="0.25">
      <c r="D3832" s="1"/>
      <c r="E3832" s="1"/>
      <c r="F3832" s="1"/>
      <c r="H3832" s="1"/>
      <c r="J3832" s="1"/>
    </row>
    <row r="3833" spans="4:10" s="3" customFormat="1" x14ac:dyDescent="0.25">
      <c r="D3833" s="1"/>
      <c r="E3833" s="1"/>
      <c r="F3833" s="1"/>
      <c r="H3833" s="1"/>
      <c r="J3833" s="1"/>
    </row>
    <row r="3834" spans="4:10" s="3" customFormat="1" x14ac:dyDescent="0.25">
      <c r="D3834" s="1"/>
      <c r="E3834" s="1"/>
      <c r="F3834" s="1"/>
      <c r="H3834" s="1"/>
      <c r="J3834" s="1"/>
    </row>
    <row r="3835" spans="4:10" s="3" customFormat="1" x14ac:dyDescent="0.25">
      <c r="D3835" s="1"/>
      <c r="E3835" s="1"/>
      <c r="F3835" s="1"/>
      <c r="H3835" s="1"/>
      <c r="J3835" s="1"/>
    </row>
    <row r="3836" spans="4:10" s="3" customFormat="1" x14ac:dyDescent="0.25">
      <c r="D3836" s="1"/>
      <c r="E3836" s="1"/>
      <c r="F3836" s="1"/>
      <c r="H3836" s="1"/>
      <c r="J3836" s="1"/>
    </row>
    <row r="3837" spans="4:10" s="3" customFormat="1" x14ac:dyDescent="0.25">
      <c r="D3837" s="1"/>
      <c r="E3837" s="1"/>
      <c r="F3837" s="1"/>
      <c r="H3837" s="1"/>
      <c r="J3837" s="1"/>
    </row>
    <row r="3838" spans="4:10" s="3" customFormat="1" x14ac:dyDescent="0.25">
      <c r="D3838" s="1"/>
      <c r="E3838" s="1"/>
      <c r="F3838" s="1"/>
      <c r="H3838" s="1"/>
      <c r="J3838" s="1"/>
    </row>
    <row r="3839" spans="4:10" s="3" customFormat="1" x14ac:dyDescent="0.25">
      <c r="D3839" s="1"/>
      <c r="E3839" s="1"/>
      <c r="F3839" s="1"/>
      <c r="H3839" s="1"/>
      <c r="J3839" s="1"/>
    </row>
    <row r="3840" spans="4:10" s="3" customFormat="1" x14ac:dyDescent="0.25">
      <c r="D3840" s="1"/>
      <c r="E3840" s="1"/>
      <c r="F3840" s="1"/>
      <c r="H3840" s="1"/>
      <c r="J3840" s="1"/>
    </row>
    <row r="3841" spans="4:10" s="3" customFormat="1" x14ac:dyDescent="0.25">
      <c r="D3841" s="1"/>
      <c r="E3841" s="1"/>
      <c r="F3841" s="1"/>
      <c r="H3841" s="1"/>
      <c r="J3841" s="1"/>
    </row>
    <row r="3842" spans="4:10" s="3" customFormat="1" x14ac:dyDescent="0.25">
      <c r="D3842" s="1"/>
      <c r="E3842" s="1"/>
      <c r="F3842" s="1"/>
      <c r="H3842" s="1"/>
      <c r="J3842" s="1"/>
    </row>
    <row r="3843" spans="4:10" s="3" customFormat="1" x14ac:dyDescent="0.25">
      <c r="D3843" s="1"/>
      <c r="E3843" s="1"/>
      <c r="F3843" s="1"/>
      <c r="H3843" s="1"/>
      <c r="J3843" s="1"/>
    </row>
    <row r="3844" spans="4:10" s="3" customFormat="1" x14ac:dyDescent="0.25">
      <c r="D3844" s="1"/>
      <c r="E3844" s="1"/>
      <c r="F3844" s="1"/>
      <c r="H3844" s="1"/>
      <c r="J3844" s="1"/>
    </row>
    <row r="3845" spans="4:10" s="3" customFormat="1" x14ac:dyDescent="0.25">
      <c r="D3845" s="1"/>
      <c r="E3845" s="1"/>
      <c r="F3845" s="1"/>
      <c r="H3845" s="1"/>
      <c r="J3845" s="1"/>
    </row>
    <row r="3846" spans="4:10" s="3" customFormat="1" x14ac:dyDescent="0.25">
      <c r="D3846" s="1"/>
      <c r="E3846" s="1"/>
      <c r="F3846" s="1"/>
      <c r="H3846" s="1"/>
      <c r="J3846" s="1"/>
    </row>
    <row r="3847" spans="4:10" s="3" customFormat="1" x14ac:dyDescent="0.25">
      <c r="D3847" s="1"/>
      <c r="E3847" s="1"/>
      <c r="F3847" s="1"/>
      <c r="H3847" s="1"/>
      <c r="J3847" s="1"/>
    </row>
    <row r="3848" spans="4:10" s="3" customFormat="1" x14ac:dyDescent="0.25">
      <c r="D3848" s="1"/>
      <c r="E3848" s="1"/>
      <c r="F3848" s="1"/>
      <c r="H3848" s="1"/>
      <c r="J3848" s="1"/>
    </row>
    <row r="3849" spans="4:10" s="3" customFormat="1" x14ac:dyDescent="0.25">
      <c r="D3849" s="1"/>
      <c r="E3849" s="1"/>
      <c r="F3849" s="1"/>
      <c r="H3849" s="1"/>
      <c r="J3849" s="1"/>
    </row>
    <row r="3850" spans="4:10" s="3" customFormat="1" x14ac:dyDescent="0.25">
      <c r="D3850" s="1"/>
      <c r="E3850" s="1"/>
      <c r="F3850" s="1"/>
      <c r="H3850" s="1"/>
      <c r="J3850" s="1"/>
    </row>
    <row r="3851" spans="4:10" s="3" customFormat="1" x14ac:dyDescent="0.25">
      <c r="D3851" s="1"/>
      <c r="E3851" s="1"/>
      <c r="F3851" s="1"/>
      <c r="H3851" s="1"/>
      <c r="J3851" s="1"/>
    </row>
    <row r="3852" spans="4:10" s="3" customFormat="1" x14ac:dyDescent="0.25">
      <c r="D3852" s="1"/>
      <c r="E3852" s="1"/>
      <c r="F3852" s="1"/>
      <c r="H3852" s="1"/>
      <c r="J3852" s="1"/>
    </row>
    <row r="3853" spans="4:10" s="3" customFormat="1" x14ac:dyDescent="0.25">
      <c r="D3853" s="1"/>
      <c r="E3853" s="1"/>
      <c r="F3853" s="1"/>
      <c r="H3853" s="1"/>
      <c r="J3853" s="1"/>
    </row>
    <row r="3854" spans="4:10" s="3" customFormat="1" x14ac:dyDescent="0.25">
      <c r="D3854" s="1"/>
      <c r="E3854" s="1"/>
      <c r="F3854" s="1"/>
      <c r="H3854" s="1"/>
      <c r="J3854" s="1"/>
    </row>
    <row r="3855" spans="4:10" s="3" customFormat="1" x14ac:dyDescent="0.25">
      <c r="D3855" s="1"/>
      <c r="E3855" s="1"/>
      <c r="F3855" s="1"/>
      <c r="H3855" s="1"/>
      <c r="J3855" s="1"/>
    </row>
    <row r="3856" spans="4:10" s="3" customFormat="1" x14ac:dyDescent="0.25">
      <c r="D3856" s="1"/>
      <c r="E3856" s="1"/>
      <c r="F3856" s="1"/>
      <c r="H3856" s="1"/>
      <c r="J3856" s="1"/>
    </row>
    <row r="3857" spans="4:10" s="3" customFormat="1" x14ac:dyDescent="0.25">
      <c r="D3857" s="1"/>
      <c r="E3857" s="1"/>
      <c r="F3857" s="1"/>
      <c r="H3857" s="1"/>
      <c r="J3857" s="1"/>
    </row>
    <row r="3858" spans="4:10" s="3" customFormat="1" x14ac:dyDescent="0.25">
      <c r="D3858" s="1"/>
      <c r="E3858" s="1"/>
      <c r="F3858" s="1"/>
      <c r="H3858" s="1"/>
      <c r="J3858" s="1"/>
    </row>
    <row r="3859" spans="4:10" s="3" customFormat="1" x14ac:dyDescent="0.25">
      <c r="D3859" s="1"/>
      <c r="E3859" s="1"/>
      <c r="F3859" s="1"/>
      <c r="H3859" s="1"/>
      <c r="J3859" s="1"/>
    </row>
    <row r="3860" spans="4:10" s="3" customFormat="1" x14ac:dyDescent="0.25">
      <c r="D3860" s="1"/>
      <c r="E3860" s="1"/>
      <c r="F3860" s="1"/>
      <c r="H3860" s="1"/>
      <c r="J3860" s="1"/>
    </row>
    <row r="3861" spans="4:10" s="3" customFormat="1" x14ac:dyDescent="0.25">
      <c r="D3861" s="1"/>
      <c r="E3861" s="1"/>
      <c r="F3861" s="1"/>
      <c r="H3861" s="1"/>
      <c r="J3861" s="1"/>
    </row>
    <row r="3862" spans="4:10" s="3" customFormat="1" x14ac:dyDescent="0.25">
      <c r="D3862" s="1"/>
      <c r="E3862" s="1"/>
      <c r="F3862" s="1"/>
      <c r="H3862" s="1"/>
      <c r="J3862" s="1"/>
    </row>
    <row r="3863" spans="4:10" s="3" customFormat="1" x14ac:dyDescent="0.25">
      <c r="D3863" s="1"/>
      <c r="E3863" s="1"/>
      <c r="F3863" s="1"/>
      <c r="H3863" s="1"/>
      <c r="J3863" s="1"/>
    </row>
    <row r="3864" spans="4:10" s="3" customFormat="1" x14ac:dyDescent="0.25">
      <c r="D3864" s="1"/>
      <c r="E3864" s="1"/>
      <c r="F3864" s="1"/>
      <c r="H3864" s="1"/>
      <c r="J3864" s="1"/>
    </row>
    <row r="3865" spans="4:10" s="3" customFormat="1" x14ac:dyDescent="0.25">
      <c r="D3865" s="1"/>
      <c r="E3865" s="1"/>
      <c r="F3865" s="1"/>
      <c r="H3865" s="1"/>
      <c r="J3865" s="1"/>
    </row>
    <row r="3866" spans="4:10" s="3" customFormat="1" x14ac:dyDescent="0.25">
      <c r="D3866" s="1"/>
      <c r="E3866" s="1"/>
      <c r="F3866" s="1"/>
      <c r="H3866" s="1"/>
      <c r="J3866" s="1"/>
    </row>
    <row r="3867" spans="4:10" s="3" customFormat="1" x14ac:dyDescent="0.25">
      <c r="D3867" s="1"/>
      <c r="E3867" s="1"/>
      <c r="F3867" s="1"/>
      <c r="H3867" s="1"/>
      <c r="J3867" s="1"/>
    </row>
    <row r="3868" spans="4:10" s="3" customFormat="1" x14ac:dyDescent="0.25">
      <c r="D3868" s="1"/>
      <c r="E3868" s="1"/>
      <c r="F3868" s="1"/>
      <c r="H3868" s="1"/>
      <c r="J3868" s="1"/>
    </row>
    <row r="3869" spans="4:10" s="3" customFormat="1" x14ac:dyDescent="0.25">
      <c r="D3869" s="1"/>
      <c r="E3869" s="1"/>
      <c r="F3869" s="1"/>
      <c r="H3869" s="1"/>
      <c r="J3869" s="1"/>
    </row>
    <row r="3870" spans="4:10" s="3" customFormat="1" x14ac:dyDescent="0.25">
      <c r="D3870" s="1"/>
      <c r="E3870" s="1"/>
      <c r="F3870" s="1"/>
      <c r="H3870" s="1"/>
      <c r="J3870" s="1"/>
    </row>
    <row r="3871" spans="4:10" s="3" customFormat="1" x14ac:dyDescent="0.25">
      <c r="D3871" s="1"/>
      <c r="E3871" s="1"/>
      <c r="F3871" s="1"/>
      <c r="H3871" s="1"/>
      <c r="J3871" s="1"/>
    </row>
    <row r="3872" spans="4:10" s="3" customFormat="1" x14ac:dyDescent="0.25">
      <c r="D3872" s="1"/>
      <c r="E3872" s="1"/>
      <c r="F3872" s="1"/>
      <c r="H3872" s="1"/>
      <c r="J3872" s="1"/>
    </row>
    <row r="3873" spans="4:10" s="3" customFormat="1" x14ac:dyDescent="0.25">
      <c r="D3873" s="1"/>
      <c r="E3873" s="1"/>
      <c r="F3873" s="1"/>
      <c r="H3873" s="1"/>
      <c r="J3873" s="1"/>
    </row>
    <row r="3874" spans="4:10" s="3" customFormat="1" x14ac:dyDescent="0.25">
      <c r="D3874" s="1"/>
      <c r="E3874" s="1"/>
      <c r="F3874" s="1"/>
      <c r="H3874" s="1"/>
      <c r="J3874" s="1"/>
    </row>
    <row r="3875" spans="4:10" s="3" customFormat="1" x14ac:dyDescent="0.25">
      <c r="D3875" s="1"/>
      <c r="E3875" s="1"/>
      <c r="F3875" s="1"/>
      <c r="H3875" s="1"/>
      <c r="J3875" s="1"/>
    </row>
    <row r="3876" spans="4:10" s="3" customFormat="1" x14ac:dyDescent="0.25">
      <c r="D3876" s="1"/>
      <c r="E3876" s="1"/>
      <c r="F3876" s="1"/>
      <c r="H3876" s="1"/>
      <c r="J3876" s="1"/>
    </row>
    <row r="3877" spans="4:10" s="3" customFormat="1" x14ac:dyDescent="0.25">
      <c r="D3877" s="1"/>
      <c r="E3877" s="1"/>
      <c r="F3877" s="1"/>
      <c r="H3877" s="1"/>
      <c r="J3877" s="1"/>
    </row>
    <row r="3878" spans="4:10" s="3" customFormat="1" x14ac:dyDescent="0.25">
      <c r="D3878" s="1"/>
      <c r="E3878" s="1"/>
      <c r="F3878" s="1"/>
      <c r="H3878" s="1"/>
      <c r="J3878" s="1"/>
    </row>
    <row r="3879" spans="4:10" s="3" customFormat="1" x14ac:dyDescent="0.25">
      <c r="D3879" s="1"/>
      <c r="E3879" s="1"/>
      <c r="F3879" s="1"/>
      <c r="H3879" s="1"/>
      <c r="J3879" s="1"/>
    </row>
    <row r="3880" spans="4:10" s="3" customFormat="1" x14ac:dyDescent="0.25">
      <c r="D3880" s="1"/>
      <c r="E3880" s="1"/>
      <c r="F3880" s="1"/>
      <c r="H3880" s="1"/>
      <c r="J3880" s="1"/>
    </row>
    <row r="3881" spans="4:10" s="3" customFormat="1" x14ac:dyDescent="0.25">
      <c r="D3881" s="1"/>
      <c r="E3881" s="1"/>
      <c r="F3881" s="1"/>
      <c r="H3881" s="1"/>
      <c r="J3881" s="1"/>
    </row>
    <row r="3882" spans="4:10" s="3" customFormat="1" x14ac:dyDescent="0.25">
      <c r="D3882" s="1"/>
      <c r="E3882" s="1"/>
      <c r="F3882" s="1"/>
      <c r="H3882" s="1"/>
      <c r="J3882" s="1"/>
    </row>
    <row r="3883" spans="4:10" s="3" customFormat="1" x14ac:dyDescent="0.25">
      <c r="D3883" s="1"/>
      <c r="E3883" s="1"/>
      <c r="F3883" s="1"/>
      <c r="H3883" s="1"/>
      <c r="J3883" s="1"/>
    </row>
    <row r="3884" spans="4:10" s="3" customFormat="1" x14ac:dyDescent="0.25">
      <c r="D3884" s="1"/>
      <c r="E3884" s="1"/>
      <c r="F3884" s="1"/>
      <c r="H3884" s="1"/>
      <c r="J3884" s="1"/>
    </row>
    <row r="3885" spans="4:10" s="3" customFormat="1" x14ac:dyDescent="0.25">
      <c r="D3885" s="1"/>
      <c r="E3885" s="1"/>
      <c r="F3885" s="1"/>
      <c r="H3885" s="1"/>
      <c r="J3885" s="1"/>
    </row>
    <row r="3886" spans="4:10" s="3" customFormat="1" x14ac:dyDescent="0.25">
      <c r="D3886" s="1"/>
      <c r="E3886" s="1"/>
      <c r="F3886" s="1"/>
      <c r="H3886" s="1"/>
      <c r="J3886" s="1"/>
    </row>
    <row r="3887" spans="4:10" s="3" customFormat="1" x14ac:dyDescent="0.25">
      <c r="D3887" s="1"/>
      <c r="E3887" s="1"/>
      <c r="F3887" s="1"/>
      <c r="H3887" s="1"/>
      <c r="J3887" s="1"/>
    </row>
    <row r="3888" spans="4:10" s="3" customFormat="1" x14ac:dyDescent="0.25">
      <c r="D3888" s="1"/>
      <c r="E3888" s="1"/>
      <c r="F3888" s="1"/>
      <c r="H3888" s="1"/>
      <c r="J3888" s="1"/>
    </row>
    <row r="3889" spans="4:10" s="3" customFormat="1" x14ac:dyDescent="0.25">
      <c r="D3889" s="1"/>
      <c r="E3889" s="1"/>
      <c r="F3889" s="1"/>
      <c r="H3889" s="1"/>
      <c r="J3889" s="1"/>
    </row>
    <row r="3890" spans="4:10" s="3" customFormat="1" x14ac:dyDescent="0.25">
      <c r="D3890" s="1"/>
      <c r="E3890" s="1"/>
      <c r="F3890" s="1"/>
      <c r="H3890" s="1"/>
      <c r="J3890" s="1"/>
    </row>
    <row r="3891" spans="4:10" s="3" customFormat="1" x14ac:dyDescent="0.25">
      <c r="D3891" s="1"/>
      <c r="E3891" s="1"/>
      <c r="F3891" s="1"/>
      <c r="H3891" s="1"/>
      <c r="J3891" s="1"/>
    </row>
    <row r="3892" spans="4:10" s="3" customFormat="1" x14ac:dyDescent="0.25">
      <c r="D3892" s="1"/>
      <c r="E3892" s="1"/>
      <c r="F3892" s="1"/>
      <c r="H3892" s="1"/>
      <c r="J3892" s="1"/>
    </row>
    <row r="3893" spans="4:10" s="3" customFormat="1" x14ac:dyDescent="0.25">
      <c r="D3893" s="1"/>
      <c r="E3893" s="1"/>
      <c r="F3893" s="1"/>
      <c r="H3893" s="1"/>
      <c r="J3893" s="1"/>
    </row>
    <row r="3894" spans="4:10" s="3" customFormat="1" x14ac:dyDescent="0.25">
      <c r="D3894" s="1"/>
      <c r="E3894" s="1"/>
      <c r="F3894" s="1"/>
      <c r="H3894" s="1"/>
      <c r="J3894" s="1"/>
    </row>
    <row r="3895" spans="4:10" s="3" customFormat="1" x14ac:dyDescent="0.25">
      <c r="D3895" s="1"/>
      <c r="E3895" s="1"/>
      <c r="F3895" s="1"/>
      <c r="H3895" s="1"/>
      <c r="J3895" s="1"/>
    </row>
    <row r="3896" spans="4:10" s="3" customFormat="1" x14ac:dyDescent="0.25">
      <c r="D3896" s="1"/>
      <c r="E3896" s="1"/>
      <c r="F3896" s="1"/>
      <c r="H3896" s="1"/>
      <c r="J3896" s="1"/>
    </row>
    <row r="3897" spans="4:10" s="3" customFormat="1" x14ac:dyDescent="0.25">
      <c r="D3897" s="1"/>
      <c r="E3897" s="1"/>
      <c r="F3897" s="1"/>
      <c r="H3897" s="1"/>
      <c r="J3897" s="1"/>
    </row>
    <row r="3898" spans="4:10" s="3" customFormat="1" x14ac:dyDescent="0.25">
      <c r="D3898" s="1"/>
      <c r="E3898" s="1"/>
      <c r="F3898" s="1"/>
      <c r="H3898" s="1"/>
      <c r="J3898" s="1"/>
    </row>
    <row r="3899" spans="4:10" s="3" customFormat="1" x14ac:dyDescent="0.25">
      <c r="D3899" s="1"/>
      <c r="E3899" s="1"/>
      <c r="F3899" s="1"/>
      <c r="H3899" s="1"/>
      <c r="J3899" s="1"/>
    </row>
    <row r="3900" spans="4:10" s="3" customFormat="1" x14ac:dyDescent="0.25">
      <c r="D3900" s="1"/>
      <c r="E3900" s="1"/>
      <c r="F3900" s="1"/>
      <c r="H3900" s="1"/>
      <c r="J3900" s="1"/>
    </row>
    <row r="3901" spans="4:10" s="3" customFormat="1" x14ac:dyDescent="0.25">
      <c r="D3901" s="1"/>
      <c r="E3901" s="1"/>
      <c r="F3901" s="1"/>
      <c r="H3901" s="1"/>
      <c r="J3901" s="1"/>
    </row>
    <row r="3902" spans="4:10" s="3" customFormat="1" x14ac:dyDescent="0.25">
      <c r="D3902" s="1"/>
      <c r="E3902" s="1"/>
      <c r="F3902" s="1"/>
      <c r="H3902" s="1"/>
      <c r="J3902" s="1"/>
    </row>
    <row r="3903" spans="4:10" s="3" customFormat="1" x14ac:dyDescent="0.25">
      <c r="D3903" s="1"/>
      <c r="E3903" s="1"/>
      <c r="F3903" s="1"/>
      <c r="H3903" s="1"/>
      <c r="J3903" s="1"/>
    </row>
    <row r="3904" spans="4:10" s="3" customFormat="1" x14ac:dyDescent="0.25">
      <c r="D3904" s="1"/>
      <c r="E3904" s="1"/>
      <c r="F3904" s="1"/>
      <c r="H3904" s="1"/>
      <c r="J3904" s="1"/>
    </row>
    <row r="3905" spans="4:10" s="3" customFormat="1" x14ac:dyDescent="0.25">
      <c r="D3905" s="1"/>
      <c r="E3905" s="1"/>
      <c r="F3905" s="1"/>
      <c r="H3905" s="1"/>
      <c r="J3905" s="1"/>
    </row>
    <row r="3906" spans="4:10" s="3" customFormat="1" x14ac:dyDescent="0.25">
      <c r="D3906" s="1"/>
      <c r="E3906" s="1"/>
      <c r="F3906" s="1"/>
      <c r="H3906" s="1"/>
      <c r="J3906" s="1"/>
    </row>
    <row r="3907" spans="4:10" s="3" customFormat="1" x14ac:dyDescent="0.25">
      <c r="D3907" s="1"/>
      <c r="E3907" s="1"/>
      <c r="F3907" s="1"/>
      <c r="H3907" s="1"/>
      <c r="J3907" s="1"/>
    </row>
    <row r="3908" spans="4:10" s="3" customFormat="1" x14ac:dyDescent="0.25">
      <c r="D3908" s="1"/>
      <c r="E3908" s="1"/>
      <c r="F3908" s="1"/>
      <c r="H3908" s="1"/>
      <c r="J3908" s="1"/>
    </row>
    <row r="3909" spans="4:10" s="3" customFormat="1" x14ac:dyDescent="0.25">
      <c r="D3909" s="1"/>
      <c r="E3909" s="1"/>
      <c r="F3909" s="1"/>
      <c r="H3909" s="1"/>
      <c r="J3909" s="1"/>
    </row>
    <row r="3910" spans="4:10" s="3" customFormat="1" x14ac:dyDescent="0.25">
      <c r="D3910" s="1"/>
      <c r="E3910" s="1"/>
      <c r="F3910" s="1"/>
      <c r="H3910" s="1"/>
      <c r="J3910" s="1"/>
    </row>
    <row r="3911" spans="4:10" s="3" customFormat="1" x14ac:dyDescent="0.25">
      <c r="D3911" s="1"/>
      <c r="E3911" s="1"/>
      <c r="F3911" s="1"/>
      <c r="H3911" s="1"/>
      <c r="J3911" s="1"/>
    </row>
    <row r="3912" spans="4:10" s="3" customFormat="1" x14ac:dyDescent="0.25">
      <c r="D3912" s="1"/>
      <c r="E3912" s="1"/>
      <c r="F3912" s="1"/>
      <c r="H3912" s="1"/>
      <c r="J3912" s="1"/>
    </row>
    <row r="3913" spans="4:10" s="3" customFormat="1" x14ac:dyDescent="0.25">
      <c r="D3913" s="1"/>
      <c r="E3913" s="1"/>
      <c r="F3913" s="1"/>
      <c r="H3913" s="1"/>
      <c r="J3913" s="1"/>
    </row>
    <row r="3914" spans="4:10" s="3" customFormat="1" x14ac:dyDescent="0.25">
      <c r="D3914" s="1"/>
      <c r="E3914" s="1"/>
      <c r="F3914" s="1"/>
      <c r="H3914" s="1"/>
      <c r="J3914" s="1"/>
    </row>
    <row r="3915" spans="4:10" s="3" customFormat="1" x14ac:dyDescent="0.25">
      <c r="D3915" s="1"/>
      <c r="E3915" s="1"/>
      <c r="F3915" s="1"/>
      <c r="H3915" s="1"/>
      <c r="J3915" s="1"/>
    </row>
    <row r="3916" spans="4:10" s="3" customFormat="1" x14ac:dyDescent="0.25">
      <c r="D3916" s="1"/>
      <c r="E3916" s="1"/>
      <c r="F3916" s="1"/>
      <c r="H3916" s="1"/>
      <c r="J3916" s="1"/>
    </row>
    <row r="3917" spans="4:10" s="3" customFormat="1" x14ac:dyDescent="0.25">
      <c r="D3917" s="1"/>
      <c r="E3917" s="1"/>
      <c r="F3917" s="1"/>
      <c r="H3917" s="1"/>
      <c r="J3917" s="1"/>
    </row>
    <row r="3918" spans="4:10" s="3" customFormat="1" x14ac:dyDescent="0.25">
      <c r="D3918" s="1"/>
      <c r="E3918" s="1"/>
      <c r="F3918" s="1"/>
      <c r="H3918" s="1"/>
      <c r="J3918" s="1"/>
    </row>
    <row r="3919" spans="4:10" s="3" customFormat="1" x14ac:dyDescent="0.25">
      <c r="D3919" s="1"/>
      <c r="E3919" s="1"/>
      <c r="F3919" s="1"/>
      <c r="H3919" s="1"/>
      <c r="J3919" s="1"/>
    </row>
    <row r="3920" spans="4:10" s="3" customFormat="1" x14ac:dyDescent="0.25">
      <c r="D3920" s="1"/>
      <c r="E3920" s="1"/>
      <c r="F3920" s="1"/>
      <c r="H3920" s="1"/>
      <c r="J3920" s="1"/>
    </row>
    <row r="3921" spans="4:10" s="3" customFormat="1" x14ac:dyDescent="0.25">
      <c r="D3921" s="1"/>
      <c r="E3921" s="1"/>
      <c r="F3921" s="1"/>
      <c r="H3921" s="1"/>
      <c r="J3921" s="1"/>
    </row>
    <row r="3922" spans="4:10" s="3" customFormat="1" x14ac:dyDescent="0.25">
      <c r="D3922" s="1"/>
      <c r="E3922" s="1"/>
      <c r="F3922" s="1"/>
      <c r="H3922" s="1"/>
      <c r="J3922" s="1"/>
    </row>
    <row r="3923" spans="4:10" s="3" customFormat="1" x14ac:dyDescent="0.25">
      <c r="D3923" s="1"/>
      <c r="E3923" s="1"/>
      <c r="F3923" s="1"/>
      <c r="H3923" s="1"/>
      <c r="J3923" s="1"/>
    </row>
    <row r="3924" spans="4:10" s="3" customFormat="1" x14ac:dyDescent="0.25">
      <c r="D3924" s="1"/>
      <c r="E3924" s="1"/>
      <c r="F3924" s="1"/>
      <c r="H3924" s="1"/>
      <c r="J3924" s="1"/>
    </row>
    <row r="3925" spans="4:10" s="3" customFormat="1" x14ac:dyDescent="0.25">
      <c r="D3925" s="1"/>
      <c r="E3925" s="1"/>
      <c r="F3925" s="1"/>
      <c r="H3925" s="1"/>
      <c r="J3925" s="1"/>
    </row>
    <row r="3926" spans="4:10" s="3" customFormat="1" x14ac:dyDescent="0.25">
      <c r="D3926" s="1"/>
      <c r="E3926" s="1"/>
      <c r="F3926" s="1"/>
      <c r="H3926" s="1"/>
      <c r="J3926" s="1"/>
    </row>
    <row r="3927" spans="4:10" s="3" customFormat="1" x14ac:dyDescent="0.25">
      <c r="D3927" s="1"/>
      <c r="E3927" s="1"/>
      <c r="F3927" s="1"/>
      <c r="H3927" s="1"/>
      <c r="J3927" s="1"/>
    </row>
    <row r="3928" spans="4:10" s="3" customFormat="1" x14ac:dyDescent="0.25">
      <c r="D3928" s="1"/>
      <c r="E3928" s="1"/>
      <c r="F3928" s="1"/>
      <c r="H3928" s="1"/>
      <c r="J3928" s="1"/>
    </row>
    <row r="3929" spans="4:10" s="3" customFormat="1" x14ac:dyDescent="0.25">
      <c r="D3929" s="1"/>
      <c r="E3929" s="1"/>
      <c r="F3929" s="1"/>
      <c r="H3929" s="1"/>
      <c r="J3929" s="1"/>
    </row>
    <row r="3930" spans="4:10" s="3" customFormat="1" x14ac:dyDescent="0.25">
      <c r="D3930" s="1"/>
      <c r="E3930" s="1"/>
      <c r="F3930" s="1"/>
      <c r="H3930" s="1"/>
      <c r="J3930" s="1"/>
    </row>
    <row r="3931" spans="4:10" s="3" customFormat="1" x14ac:dyDescent="0.25">
      <c r="D3931" s="1"/>
      <c r="E3931" s="1"/>
      <c r="F3931" s="1"/>
      <c r="H3931" s="1"/>
      <c r="J3931" s="1"/>
    </row>
    <row r="3932" spans="4:10" s="3" customFormat="1" x14ac:dyDescent="0.25">
      <c r="D3932" s="1"/>
      <c r="E3932" s="1"/>
      <c r="F3932" s="1"/>
      <c r="H3932" s="1"/>
      <c r="J3932" s="1"/>
    </row>
    <row r="3933" spans="4:10" s="3" customFormat="1" x14ac:dyDescent="0.25">
      <c r="D3933" s="1"/>
      <c r="E3933" s="1"/>
      <c r="F3933" s="1"/>
      <c r="H3933" s="1"/>
      <c r="J3933" s="1"/>
    </row>
    <row r="3934" spans="4:10" s="3" customFormat="1" x14ac:dyDescent="0.25">
      <c r="D3934" s="1"/>
      <c r="E3934" s="1"/>
      <c r="F3934" s="1"/>
      <c r="H3934" s="1"/>
      <c r="J3934" s="1"/>
    </row>
    <row r="3935" spans="4:10" s="3" customFormat="1" x14ac:dyDescent="0.25">
      <c r="D3935" s="1"/>
      <c r="E3935" s="1"/>
      <c r="F3935" s="1"/>
      <c r="H3935" s="1"/>
      <c r="J3935" s="1"/>
    </row>
    <row r="3936" spans="4:10" s="3" customFormat="1" x14ac:dyDescent="0.25">
      <c r="D3936" s="1"/>
      <c r="E3936" s="1"/>
      <c r="F3936" s="1"/>
      <c r="H3936" s="1"/>
      <c r="J3936" s="1"/>
    </row>
    <row r="3937" spans="4:10" s="3" customFormat="1" x14ac:dyDescent="0.25">
      <c r="D3937" s="1"/>
      <c r="E3937" s="1"/>
      <c r="F3937" s="1"/>
      <c r="H3937" s="1"/>
      <c r="J3937" s="1"/>
    </row>
    <row r="3938" spans="4:10" s="3" customFormat="1" x14ac:dyDescent="0.25">
      <c r="D3938" s="1"/>
      <c r="E3938" s="1"/>
      <c r="F3938" s="1"/>
      <c r="H3938" s="1"/>
      <c r="J3938" s="1"/>
    </row>
    <row r="3939" spans="4:10" s="3" customFormat="1" x14ac:dyDescent="0.25">
      <c r="D3939" s="1"/>
      <c r="E3939" s="1"/>
      <c r="F3939" s="1"/>
      <c r="H3939" s="1"/>
      <c r="J3939" s="1"/>
    </row>
    <row r="3940" spans="4:10" s="3" customFormat="1" x14ac:dyDescent="0.25">
      <c r="D3940" s="1"/>
      <c r="E3940" s="1"/>
      <c r="F3940" s="1"/>
      <c r="H3940" s="1"/>
      <c r="J3940" s="1"/>
    </row>
    <row r="3941" spans="4:10" s="3" customFormat="1" x14ac:dyDescent="0.25">
      <c r="D3941" s="1"/>
      <c r="E3941" s="1"/>
      <c r="F3941" s="1"/>
      <c r="H3941" s="1"/>
      <c r="J3941" s="1"/>
    </row>
    <row r="3942" spans="4:10" s="3" customFormat="1" x14ac:dyDescent="0.25">
      <c r="D3942" s="1"/>
      <c r="E3942" s="1"/>
      <c r="F3942" s="1"/>
      <c r="H3942" s="1"/>
      <c r="J3942" s="1"/>
    </row>
    <row r="3943" spans="4:10" s="3" customFormat="1" x14ac:dyDescent="0.25">
      <c r="D3943" s="1"/>
      <c r="E3943" s="1"/>
      <c r="F3943" s="1"/>
      <c r="H3943" s="1"/>
      <c r="J3943" s="1"/>
    </row>
    <row r="3944" spans="4:10" s="3" customFormat="1" x14ac:dyDescent="0.25">
      <c r="D3944" s="1"/>
      <c r="E3944" s="1"/>
      <c r="F3944" s="1"/>
      <c r="H3944" s="1"/>
      <c r="J3944" s="1"/>
    </row>
    <row r="3945" spans="4:10" s="3" customFormat="1" x14ac:dyDescent="0.25">
      <c r="D3945" s="1"/>
      <c r="E3945" s="1"/>
      <c r="F3945" s="1"/>
      <c r="H3945" s="1"/>
      <c r="J3945" s="1"/>
    </row>
    <row r="3946" spans="4:10" s="3" customFormat="1" x14ac:dyDescent="0.25">
      <c r="D3946" s="1"/>
      <c r="E3946" s="1"/>
      <c r="F3946" s="1"/>
      <c r="H3946" s="1"/>
      <c r="J3946" s="1"/>
    </row>
    <row r="3947" spans="4:10" s="3" customFormat="1" x14ac:dyDescent="0.25">
      <c r="D3947" s="1"/>
      <c r="E3947" s="1"/>
      <c r="F3947" s="1"/>
      <c r="H3947" s="1"/>
      <c r="J3947" s="1"/>
    </row>
    <row r="3948" spans="4:10" s="3" customFormat="1" x14ac:dyDescent="0.25">
      <c r="D3948" s="1"/>
      <c r="E3948" s="1"/>
      <c r="F3948" s="1"/>
      <c r="H3948" s="1"/>
      <c r="J3948" s="1"/>
    </row>
    <row r="3949" spans="4:10" s="3" customFormat="1" x14ac:dyDescent="0.25">
      <c r="D3949" s="1"/>
      <c r="E3949" s="1"/>
      <c r="F3949" s="1"/>
      <c r="H3949" s="1"/>
      <c r="J3949" s="1"/>
    </row>
    <row r="3950" spans="4:10" s="3" customFormat="1" x14ac:dyDescent="0.25">
      <c r="D3950" s="1"/>
      <c r="E3950" s="1"/>
      <c r="F3950" s="1"/>
      <c r="H3950" s="1"/>
      <c r="J3950" s="1"/>
    </row>
    <row r="3951" spans="4:10" s="3" customFormat="1" x14ac:dyDescent="0.25">
      <c r="D3951" s="1"/>
      <c r="E3951" s="1"/>
      <c r="F3951" s="1"/>
      <c r="H3951" s="1"/>
      <c r="J3951" s="1"/>
    </row>
    <row r="3952" spans="4:10" s="3" customFormat="1" x14ac:dyDescent="0.25">
      <c r="D3952" s="1"/>
      <c r="E3952" s="1"/>
      <c r="F3952" s="1"/>
      <c r="H3952" s="1"/>
      <c r="J3952" s="1"/>
    </row>
    <row r="3953" spans="4:10" s="3" customFormat="1" x14ac:dyDescent="0.25">
      <c r="D3953" s="1"/>
      <c r="E3953" s="1"/>
      <c r="F3953" s="1"/>
      <c r="H3953" s="1"/>
      <c r="J3953" s="1"/>
    </row>
    <row r="3954" spans="4:10" s="3" customFormat="1" x14ac:dyDescent="0.25">
      <c r="D3954" s="1"/>
      <c r="E3954" s="1"/>
      <c r="F3954" s="1"/>
      <c r="H3954" s="1"/>
      <c r="J3954" s="1"/>
    </row>
    <row r="3955" spans="4:10" s="3" customFormat="1" x14ac:dyDescent="0.25">
      <c r="D3955" s="1"/>
      <c r="E3955" s="1"/>
      <c r="F3955" s="1"/>
      <c r="H3955" s="1"/>
      <c r="J3955" s="1"/>
    </row>
    <row r="3956" spans="4:10" s="3" customFormat="1" x14ac:dyDescent="0.25">
      <c r="D3956" s="1"/>
      <c r="E3956" s="1"/>
      <c r="F3956" s="1"/>
      <c r="H3956" s="1"/>
      <c r="J3956" s="1"/>
    </row>
    <row r="3957" spans="4:10" s="3" customFormat="1" x14ac:dyDescent="0.25">
      <c r="D3957" s="1"/>
      <c r="E3957" s="1"/>
      <c r="F3957" s="1"/>
      <c r="H3957" s="1"/>
      <c r="J3957" s="1"/>
    </row>
    <row r="3958" spans="4:10" s="3" customFormat="1" x14ac:dyDescent="0.25">
      <c r="D3958" s="1"/>
      <c r="E3958" s="1"/>
      <c r="F3958" s="1"/>
      <c r="H3958" s="1"/>
      <c r="J3958" s="1"/>
    </row>
    <row r="3959" spans="4:10" s="3" customFormat="1" x14ac:dyDescent="0.25">
      <c r="D3959" s="1"/>
      <c r="E3959" s="1"/>
      <c r="F3959" s="1"/>
      <c r="H3959" s="1"/>
      <c r="J3959" s="1"/>
    </row>
    <row r="3960" spans="4:10" s="3" customFormat="1" x14ac:dyDescent="0.25">
      <c r="D3960" s="1"/>
      <c r="E3960" s="1"/>
      <c r="F3960" s="1"/>
      <c r="H3960" s="1"/>
      <c r="J3960" s="1"/>
    </row>
    <row r="3961" spans="4:10" s="3" customFormat="1" x14ac:dyDescent="0.25">
      <c r="D3961" s="1"/>
      <c r="E3961" s="1"/>
      <c r="F3961" s="1"/>
      <c r="H3961" s="1"/>
      <c r="J3961" s="1"/>
    </row>
    <row r="3962" spans="4:10" s="3" customFormat="1" x14ac:dyDescent="0.25">
      <c r="D3962" s="1"/>
      <c r="E3962" s="1"/>
      <c r="F3962" s="1"/>
      <c r="H3962" s="1"/>
      <c r="J3962" s="1"/>
    </row>
    <row r="3963" spans="4:10" s="3" customFormat="1" x14ac:dyDescent="0.25">
      <c r="D3963" s="1"/>
      <c r="E3963" s="1"/>
      <c r="F3963" s="1"/>
      <c r="H3963" s="1"/>
      <c r="J3963" s="1"/>
    </row>
    <row r="3964" spans="4:10" s="3" customFormat="1" x14ac:dyDescent="0.25">
      <c r="D3964" s="1"/>
      <c r="E3964" s="1"/>
      <c r="F3964" s="1"/>
      <c r="H3964" s="1"/>
      <c r="J3964" s="1"/>
    </row>
    <row r="3965" spans="4:10" s="3" customFormat="1" x14ac:dyDescent="0.25">
      <c r="D3965" s="1"/>
      <c r="E3965" s="1"/>
      <c r="F3965" s="1"/>
      <c r="H3965" s="1"/>
      <c r="J3965" s="1"/>
    </row>
    <row r="3966" spans="4:10" s="3" customFormat="1" x14ac:dyDescent="0.25">
      <c r="D3966" s="1"/>
      <c r="E3966" s="1"/>
      <c r="F3966" s="1"/>
      <c r="H3966" s="1"/>
      <c r="J3966" s="1"/>
    </row>
    <row r="3967" spans="4:10" s="3" customFormat="1" x14ac:dyDescent="0.25">
      <c r="D3967" s="1"/>
      <c r="E3967" s="1"/>
      <c r="F3967" s="1"/>
      <c r="H3967" s="1"/>
      <c r="J3967" s="1"/>
    </row>
    <row r="3968" spans="4:10" s="3" customFormat="1" x14ac:dyDescent="0.25">
      <c r="D3968" s="1"/>
      <c r="E3968" s="1"/>
      <c r="F3968" s="1"/>
      <c r="H3968" s="1"/>
      <c r="J3968" s="1"/>
    </row>
    <row r="3969" spans="4:10" s="3" customFormat="1" x14ac:dyDescent="0.25">
      <c r="D3969" s="1"/>
      <c r="E3969" s="1"/>
      <c r="F3969" s="1"/>
      <c r="H3969" s="1"/>
      <c r="J3969" s="1"/>
    </row>
    <row r="3970" spans="4:10" s="3" customFormat="1" x14ac:dyDescent="0.25">
      <c r="D3970" s="1"/>
      <c r="E3970" s="1"/>
      <c r="F3970" s="1"/>
      <c r="H3970" s="1"/>
      <c r="J3970" s="1"/>
    </row>
    <row r="3971" spans="4:10" s="3" customFormat="1" x14ac:dyDescent="0.25">
      <c r="D3971" s="1"/>
      <c r="E3971" s="1"/>
      <c r="F3971" s="1"/>
      <c r="H3971" s="1"/>
      <c r="J3971" s="1"/>
    </row>
    <row r="3972" spans="4:10" s="3" customFormat="1" x14ac:dyDescent="0.25">
      <c r="D3972" s="1"/>
      <c r="E3972" s="1"/>
      <c r="F3972" s="1"/>
      <c r="H3972" s="1"/>
      <c r="J3972" s="1"/>
    </row>
    <row r="3973" spans="4:10" s="3" customFormat="1" x14ac:dyDescent="0.25">
      <c r="D3973" s="1"/>
      <c r="E3973" s="1"/>
      <c r="F3973" s="1"/>
      <c r="H3973" s="1"/>
      <c r="J3973" s="1"/>
    </row>
    <row r="3974" spans="4:10" s="3" customFormat="1" x14ac:dyDescent="0.25">
      <c r="D3974" s="1"/>
      <c r="E3974" s="1"/>
      <c r="F3974" s="1"/>
      <c r="H3974" s="1"/>
      <c r="J3974" s="1"/>
    </row>
    <row r="3975" spans="4:10" s="3" customFormat="1" x14ac:dyDescent="0.25">
      <c r="D3975" s="1"/>
      <c r="E3975" s="1"/>
      <c r="F3975" s="1"/>
      <c r="H3975" s="1"/>
      <c r="J3975" s="1"/>
    </row>
    <row r="3976" spans="4:10" s="3" customFormat="1" x14ac:dyDescent="0.25">
      <c r="D3976" s="1"/>
      <c r="E3976" s="1"/>
      <c r="F3976" s="1"/>
      <c r="H3976" s="1"/>
      <c r="J3976" s="1"/>
    </row>
    <row r="3977" spans="4:10" s="3" customFormat="1" x14ac:dyDescent="0.25">
      <c r="D3977" s="1"/>
      <c r="E3977" s="1"/>
      <c r="F3977" s="1"/>
      <c r="H3977" s="1"/>
      <c r="J3977" s="1"/>
    </row>
    <row r="3978" spans="4:10" s="3" customFormat="1" x14ac:dyDescent="0.25">
      <c r="D3978" s="1"/>
      <c r="E3978" s="1"/>
      <c r="F3978" s="1"/>
      <c r="H3978" s="1"/>
      <c r="J3978" s="1"/>
    </row>
    <row r="3979" spans="4:10" s="3" customFormat="1" x14ac:dyDescent="0.25">
      <c r="D3979" s="1"/>
      <c r="E3979" s="1"/>
      <c r="F3979" s="1"/>
      <c r="H3979" s="1"/>
      <c r="J3979" s="1"/>
    </row>
    <row r="3980" spans="4:10" s="3" customFormat="1" x14ac:dyDescent="0.25">
      <c r="D3980" s="1"/>
      <c r="E3980" s="1"/>
      <c r="F3980" s="1"/>
      <c r="H3980" s="1"/>
      <c r="J3980" s="1"/>
    </row>
    <row r="3981" spans="4:10" s="3" customFormat="1" x14ac:dyDescent="0.25">
      <c r="D3981" s="1"/>
      <c r="E3981" s="1"/>
      <c r="F3981" s="1"/>
      <c r="H3981" s="1"/>
      <c r="J3981" s="1"/>
    </row>
    <row r="3982" spans="4:10" s="3" customFormat="1" x14ac:dyDescent="0.25">
      <c r="D3982" s="1"/>
      <c r="E3982" s="1"/>
      <c r="F3982" s="1"/>
      <c r="H3982" s="1"/>
      <c r="J3982" s="1"/>
    </row>
    <row r="3983" spans="4:10" s="3" customFormat="1" x14ac:dyDescent="0.25">
      <c r="D3983" s="1"/>
      <c r="E3983" s="1"/>
      <c r="F3983" s="1"/>
      <c r="H3983" s="1"/>
      <c r="J3983" s="1"/>
    </row>
    <row r="3984" spans="4:10" s="3" customFormat="1" x14ac:dyDescent="0.25">
      <c r="D3984" s="1"/>
      <c r="E3984" s="1"/>
      <c r="F3984" s="1"/>
      <c r="H3984" s="1"/>
      <c r="J3984" s="1"/>
    </row>
    <row r="3985" spans="4:10" s="3" customFormat="1" x14ac:dyDescent="0.25">
      <c r="D3985" s="1"/>
      <c r="E3985" s="1"/>
      <c r="F3985" s="1"/>
      <c r="H3985" s="1"/>
      <c r="J3985" s="1"/>
    </row>
    <row r="3986" spans="4:10" s="3" customFormat="1" x14ac:dyDescent="0.25">
      <c r="D3986" s="1"/>
      <c r="E3986" s="1"/>
      <c r="F3986" s="1"/>
      <c r="H3986" s="1"/>
      <c r="J3986" s="1"/>
    </row>
    <row r="3987" spans="4:10" s="3" customFormat="1" x14ac:dyDescent="0.25">
      <c r="D3987" s="1"/>
      <c r="E3987" s="1"/>
      <c r="F3987" s="1"/>
      <c r="H3987" s="1"/>
      <c r="J3987" s="1"/>
    </row>
    <row r="3988" spans="4:10" s="3" customFormat="1" x14ac:dyDescent="0.25">
      <c r="D3988" s="1"/>
      <c r="E3988" s="1"/>
      <c r="F3988" s="1"/>
      <c r="H3988" s="1"/>
      <c r="J3988" s="1"/>
    </row>
    <row r="3989" spans="4:10" s="3" customFormat="1" x14ac:dyDescent="0.25">
      <c r="D3989" s="1"/>
      <c r="E3989" s="1"/>
      <c r="F3989" s="1"/>
      <c r="H3989" s="1"/>
      <c r="J3989" s="1"/>
    </row>
    <row r="3990" spans="4:10" s="3" customFormat="1" x14ac:dyDescent="0.25">
      <c r="D3990" s="1"/>
      <c r="E3990" s="1"/>
      <c r="F3990" s="1"/>
      <c r="H3990" s="1"/>
      <c r="J3990" s="1"/>
    </row>
    <row r="3991" spans="4:10" s="3" customFormat="1" x14ac:dyDescent="0.25">
      <c r="D3991" s="1"/>
      <c r="E3991" s="1"/>
      <c r="F3991" s="1"/>
      <c r="H3991" s="1"/>
      <c r="J3991" s="1"/>
    </row>
    <row r="3992" spans="4:10" s="3" customFormat="1" x14ac:dyDescent="0.25">
      <c r="D3992" s="1"/>
      <c r="E3992" s="1"/>
      <c r="F3992" s="1"/>
      <c r="H3992" s="1"/>
      <c r="J3992" s="1"/>
    </row>
    <row r="3993" spans="4:10" s="3" customFormat="1" x14ac:dyDescent="0.25">
      <c r="D3993" s="1"/>
      <c r="E3993" s="1"/>
      <c r="F3993" s="1"/>
      <c r="H3993" s="1"/>
      <c r="J3993" s="1"/>
    </row>
    <row r="3994" spans="4:10" s="3" customFormat="1" x14ac:dyDescent="0.25">
      <c r="D3994" s="1"/>
      <c r="E3994" s="1"/>
      <c r="F3994" s="1"/>
      <c r="H3994" s="1"/>
      <c r="J3994" s="1"/>
    </row>
    <row r="3995" spans="4:10" s="3" customFormat="1" x14ac:dyDescent="0.25">
      <c r="D3995" s="1"/>
      <c r="E3995" s="1"/>
      <c r="F3995" s="1"/>
      <c r="H3995" s="1"/>
      <c r="J3995" s="1"/>
    </row>
    <row r="3996" spans="4:10" s="3" customFormat="1" x14ac:dyDescent="0.25">
      <c r="D3996" s="1"/>
      <c r="E3996" s="1"/>
      <c r="F3996" s="1"/>
      <c r="H3996" s="1"/>
      <c r="J3996" s="1"/>
    </row>
    <row r="3997" spans="4:10" s="3" customFormat="1" x14ac:dyDescent="0.25">
      <c r="D3997" s="1"/>
      <c r="E3997" s="1"/>
      <c r="F3997" s="1"/>
      <c r="H3997" s="1"/>
      <c r="J3997" s="1"/>
    </row>
    <row r="3998" spans="4:10" s="3" customFormat="1" x14ac:dyDescent="0.25">
      <c r="D3998" s="1"/>
      <c r="E3998" s="1"/>
      <c r="F3998" s="1"/>
      <c r="H3998" s="1"/>
      <c r="J3998" s="1"/>
    </row>
    <row r="3999" spans="4:10" s="3" customFormat="1" x14ac:dyDescent="0.25">
      <c r="D3999" s="1"/>
      <c r="E3999" s="1"/>
      <c r="F3999" s="1"/>
      <c r="H3999" s="1"/>
      <c r="J3999" s="1"/>
    </row>
    <row r="4000" spans="4:10" s="3" customFormat="1" x14ac:dyDescent="0.25">
      <c r="D4000" s="1"/>
      <c r="E4000" s="1"/>
      <c r="F4000" s="1"/>
      <c r="H4000" s="1"/>
      <c r="J4000" s="1"/>
    </row>
    <row r="4001" spans="4:10" s="3" customFormat="1" x14ac:dyDescent="0.25">
      <c r="D4001" s="1"/>
      <c r="E4001" s="1"/>
      <c r="F4001" s="1"/>
      <c r="H4001" s="1"/>
      <c r="J4001" s="1"/>
    </row>
    <row r="4002" spans="4:10" s="3" customFormat="1" x14ac:dyDescent="0.25">
      <c r="D4002" s="1"/>
      <c r="E4002" s="1"/>
      <c r="F4002" s="1"/>
      <c r="H4002" s="1"/>
      <c r="J4002" s="1"/>
    </row>
    <row r="4003" spans="4:10" s="3" customFormat="1" x14ac:dyDescent="0.25">
      <c r="D4003" s="1"/>
      <c r="E4003" s="1"/>
      <c r="F4003" s="1"/>
      <c r="H4003" s="1"/>
      <c r="J4003" s="1"/>
    </row>
    <row r="4004" spans="4:10" s="3" customFormat="1" x14ac:dyDescent="0.25">
      <c r="D4004" s="1"/>
      <c r="E4004" s="1"/>
      <c r="F4004" s="1"/>
      <c r="H4004" s="1"/>
      <c r="J4004" s="1"/>
    </row>
    <row r="4005" spans="4:10" s="3" customFormat="1" x14ac:dyDescent="0.25">
      <c r="D4005" s="1"/>
      <c r="E4005" s="1"/>
      <c r="F4005" s="1"/>
      <c r="H4005" s="1"/>
      <c r="J4005" s="1"/>
    </row>
    <row r="4006" spans="4:10" s="3" customFormat="1" x14ac:dyDescent="0.25">
      <c r="D4006" s="1"/>
      <c r="E4006" s="1"/>
      <c r="F4006" s="1"/>
      <c r="H4006" s="1"/>
      <c r="J4006" s="1"/>
    </row>
    <row r="4007" spans="4:10" s="3" customFormat="1" x14ac:dyDescent="0.25">
      <c r="D4007" s="1"/>
      <c r="E4007" s="1"/>
      <c r="F4007" s="1"/>
      <c r="H4007" s="1"/>
      <c r="J4007" s="1"/>
    </row>
    <row r="4008" spans="4:10" s="3" customFormat="1" x14ac:dyDescent="0.25">
      <c r="D4008" s="1"/>
      <c r="E4008" s="1"/>
      <c r="F4008" s="1"/>
      <c r="H4008" s="1"/>
      <c r="J4008" s="1"/>
    </row>
    <row r="4009" spans="4:10" s="3" customFormat="1" x14ac:dyDescent="0.25">
      <c r="D4009" s="1"/>
      <c r="E4009" s="1"/>
      <c r="F4009" s="1"/>
      <c r="H4009" s="1"/>
      <c r="J4009" s="1"/>
    </row>
    <row r="4010" spans="4:10" s="3" customFormat="1" x14ac:dyDescent="0.25">
      <c r="D4010" s="1"/>
      <c r="E4010" s="1"/>
      <c r="F4010" s="1"/>
      <c r="H4010" s="1"/>
      <c r="J4010" s="1"/>
    </row>
    <row r="4011" spans="4:10" s="3" customFormat="1" x14ac:dyDescent="0.25">
      <c r="D4011" s="1"/>
      <c r="E4011" s="1"/>
      <c r="F4011" s="1"/>
      <c r="H4011" s="1"/>
      <c r="J4011" s="1"/>
    </row>
    <row r="4012" spans="4:10" s="3" customFormat="1" x14ac:dyDescent="0.25">
      <c r="D4012" s="1"/>
      <c r="E4012" s="1"/>
      <c r="F4012" s="1"/>
      <c r="H4012" s="1"/>
      <c r="J4012" s="1"/>
    </row>
    <row r="4013" spans="4:10" s="3" customFormat="1" x14ac:dyDescent="0.25">
      <c r="D4013" s="1"/>
      <c r="E4013" s="1"/>
      <c r="F4013" s="1"/>
      <c r="H4013" s="1"/>
      <c r="J4013" s="1"/>
    </row>
    <row r="4014" spans="4:10" s="3" customFormat="1" x14ac:dyDescent="0.25">
      <c r="D4014" s="1"/>
      <c r="E4014" s="1"/>
      <c r="F4014" s="1"/>
      <c r="H4014" s="1"/>
      <c r="J4014" s="1"/>
    </row>
    <row r="4015" spans="4:10" s="3" customFormat="1" x14ac:dyDescent="0.25">
      <c r="D4015" s="1"/>
      <c r="E4015" s="1"/>
      <c r="F4015" s="1"/>
      <c r="H4015" s="1"/>
      <c r="J4015" s="1"/>
    </row>
    <row r="4016" spans="4:10" s="3" customFormat="1" x14ac:dyDescent="0.25">
      <c r="D4016" s="1"/>
      <c r="E4016" s="1"/>
      <c r="F4016" s="1"/>
      <c r="H4016" s="1"/>
      <c r="J4016" s="1"/>
    </row>
    <row r="4017" spans="4:10" s="3" customFormat="1" x14ac:dyDescent="0.25">
      <c r="D4017" s="1"/>
      <c r="E4017" s="1"/>
      <c r="F4017" s="1"/>
      <c r="H4017" s="1"/>
      <c r="J4017" s="1"/>
    </row>
    <row r="4018" spans="4:10" s="3" customFormat="1" x14ac:dyDescent="0.25">
      <c r="D4018" s="1"/>
      <c r="E4018" s="1"/>
      <c r="F4018" s="1"/>
      <c r="H4018" s="1"/>
      <c r="J4018" s="1"/>
    </row>
    <row r="4019" spans="4:10" s="3" customFormat="1" x14ac:dyDescent="0.25">
      <c r="D4019" s="1"/>
      <c r="E4019" s="1"/>
      <c r="F4019" s="1"/>
      <c r="H4019" s="1"/>
      <c r="J4019" s="1"/>
    </row>
    <row r="4020" spans="4:10" s="3" customFormat="1" x14ac:dyDescent="0.25">
      <c r="D4020" s="1"/>
      <c r="E4020" s="1"/>
      <c r="F4020" s="1"/>
      <c r="H4020" s="1"/>
      <c r="J4020" s="1"/>
    </row>
    <row r="4021" spans="4:10" s="3" customFormat="1" x14ac:dyDescent="0.25">
      <c r="D4021" s="1"/>
      <c r="E4021" s="1"/>
      <c r="F4021" s="1"/>
      <c r="H4021" s="1"/>
      <c r="J4021" s="1"/>
    </row>
    <row r="4022" spans="4:10" s="3" customFormat="1" x14ac:dyDescent="0.25">
      <c r="D4022" s="1"/>
      <c r="E4022" s="1"/>
      <c r="F4022" s="1"/>
      <c r="H4022" s="1"/>
      <c r="J4022" s="1"/>
    </row>
    <row r="4023" spans="4:10" s="3" customFormat="1" x14ac:dyDescent="0.25">
      <c r="D4023" s="1"/>
      <c r="E4023" s="1"/>
      <c r="F4023" s="1"/>
      <c r="H4023" s="1"/>
      <c r="J4023" s="1"/>
    </row>
    <row r="4024" spans="4:10" s="3" customFormat="1" x14ac:dyDescent="0.25">
      <c r="D4024" s="1"/>
      <c r="E4024" s="1"/>
      <c r="F4024" s="1"/>
      <c r="H4024" s="1"/>
      <c r="J4024" s="1"/>
    </row>
    <row r="4025" spans="4:10" s="3" customFormat="1" x14ac:dyDescent="0.25">
      <c r="D4025" s="1"/>
      <c r="E4025" s="1"/>
      <c r="F4025" s="1"/>
      <c r="H4025" s="1"/>
      <c r="J4025" s="1"/>
    </row>
    <row r="4026" spans="4:10" s="3" customFormat="1" x14ac:dyDescent="0.25">
      <c r="D4026" s="1"/>
      <c r="E4026" s="1"/>
      <c r="F4026" s="1"/>
      <c r="H4026" s="1"/>
      <c r="J4026" s="1"/>
    </row>
    <row r="4027" spans="4:10" s="3" customFormat="1" x14ac:dyDescent="0.25">
      <c r="D4027" s="1"/>
      <c r="E4027" s="1"/>
      <c r="F4027" s="1"/>
      <c r="H4027" s="1"/>
      <c r="J4027" s="1"/>
    </row>
    <row r="4028" spans="4:10" s="3" customFormat="1" x14ac:dyDescent="0.25">
      <c r="D4028" s="1"/>
      <c r="E4028" s="1"/>
      <c r="F4028" s="1"/>
      <c r="H4028" s="1"/>
      <c r="J4028" s="1"/>
    </row>
    <row r="4029" spans="4:10" s="3" customFormat="1" x14ac:dyDescent="0.25">
      <c r="D4029" s="1"/>
      <c r="E4029" s="1"/>
      <c r="F4029" s="1"/>
      <c r="H4029" s="1"/>
      <c r="J4029" s="1"/>
    </row>
    <row r="4030" spans="4:10" s="3" customFormat="1" x14ac:dyDescent="0.25">
      <c r="D4030" s="1"/>
      <c r="E4030" s="1"/>
      <c r="F4030" s="1"/>
      <c r="H4030" s="1"/>
      <c r="J4030" s="1"/>
    </row>
    <row r="4031" spans="4:10" s="3" customFormat="1" x14ac:dyDescent="0.25">
      <c r="D4031" s="1"/>
      <c r="E4031" s="1"/>
      <c r="F4031" s="1"/>
      <c r="H4031" s="1"/>
      <c r="J4031" s="1"/>
    </row>
    <row r="4032" spans="4:10" s="3" customFormat="1" x14ac:dyDescent="0.25">
      <c r="D4032" s="1"/>
      <c r="E4032" s="1"/>
      <c r="F4032" s="1"/>
      <c r="H4032" s="1"/>
      <c r="J4032" s="1"/>
    </row>
    <row r="4033" spans="4:10" s="3" customFormat="1" x14ac:dyDescent="0.25">
      <c r="D4033" s="1"/>
      <c r="E4033" s="1"/>
      <c r="F4033" s="1"/>
      <c r="H4033" s="1"/>
      <c r="J4033" s="1"/>
    </row>
    <row r="4034" spans="4:10" s="3" customFormat="1" x14ac:dyDescent="0.25">
      <c r="D4034" s="1"/>
      <c r="E4034" s="1"/>
      <c r="F4034" s="1"/>
      <c r="H4034" s="1"/>
      <c r="J4034" s="1"/>
    </row>
    <row r="4035" spans="4:10" s="3" customFormat="1" x14ac:dyDescent="0.25">
      <c r="D4035" s="1"/>
      <c r="E4035" s="1"/>
      <c r="F4035" s="1"/>
      <c r="H4035" s="1"/>
      <c r="J4035" s="1"/>
    </row>
    <row r="4036" spans="4:10" s="3" customFormat="1" x14ac:dyDescent="0.25">
      <c r="D4036" s="1"/>
      <c r="E4036" s="1"/>
      <c r="F4036" s="1"/>
      <c r="H4036" s="1"/>
      <c r="J4036" s="1"/>
    </row>
    <row r="4037" spans="4:10" s="3" customFormat="1" x14ac:dyDescent="0.25">
      <c r="D4037" s="1"/>
      <c r="E4037" s="1"/>
      <c r="F4037" s="1"/>
      <c r="H4037" s="1"/>
      <c r="J4037" s="1"/>
    </row>
    <row r="4038" spans="4:10" s="3" customFormat="1" x14ac:dyDescent="0.25">
      <c r="D4038" s="1"/>
      <c r="E4038" s="1"/>
      <c r="F4038" s="1"/>
      <c r="H4038" s="1"/>
      <c r="J4038" s="1"/>
    </row>
    <row r="4039" spans="4:10" s="3" customFormat="1" x14ac:dyDescent="0.25">
      <c r="D4039" s="1"/>
      <c r="E4039" s="1"/>
      <c r="F4039" s="1"/>
      <c r="H4039" s="1"/>
      <c r="J4039" s="1"/>
    </row>
    <row r="4040" spans="4:10" s="3" customFormat="1" x14ac:dyDescent="0.25">
      <c r="D4040" s="1"/>
      <c r="E4040" s="1"/>
      <c r="F4040" s="1"/>
      <c r="H4040" s="1"/>
      <c r="J4040" s="1"/>
    </row>
    <row r="4041" spans="4:10" s="3" customFormat="1" x14ac:dyDescent="0.25">
      <c r="D4041" s="1"/>
      <c r="E4041" s="1"/>
      <c r="F4041" s="1"/>
      <c r="H4041" s="1"/>
      <c r="J4041" s="1"/>
    </row>
    <row r="4042" spans="4:10" s="3" customFormat="1" x14ac:dyDescent="0.25">
      <c r="D4042" s="1"/>
      <c r="E4042" s="1"/>
      <c r="F4042" s="1"/>
      <c r="H4042" s="1"/>
      <c r="J4042" s="1"/>
    </row>
    <row r="4043" spans="4:10" s="3" customFormat="1" x14ac:dyDescent="0.25">
      <c r="D4043" s="1"/>
      <c r="E4043" s="1"/>
      <c r="F4043" s="1"/>
      <c r="H4043" s="1"/>
      <c r="J4043" s="1"/>
    </row>
    <row r="4044" spans="4:10" s="3" customFormat="1" x14ac:dyDescent="0.25">
      <c r="D4044" s="1"/>
      <c r="E4044" s="1"/>
      <c r="F4044" s="1"/>
      <c r="H4044" s="1"/>
      <c r="J4044" s="1"/>
    </row>
    <row r="4045" spans="4:10" s="3" customFormat="1" x14ac:dyDescent="0.25">
      <c r="D4045" s="1"/>
      <c r="E4045" s="1"/>
      <c r="F4045" s="1"/>
      <c r="H4045" s="1"/>
      <c r="J4045" s="1"/>
    </row>
    <row r="4046" spans="4:10" s="3" customFormat="1" x14ac:dyDescent="0.25">
      <c r="D4046" s="1"/>
      <c r="E4046" s="1"/>
      <c r="F4046" s="1"/>
      <c r="H4046" s="1"/>
      <c r="J4046" s="1"/>
    </row>
    <row r="4047" spans="4:10" s="3" customFormat="1" x14ac:dyDescent="0.25">
      <c r="D4047" s="1"/>
      <c r="E4047" s="1"/>
      <c r="F4047" s="1"/>
      <c r="H4047" s="1"/>
      <c r="J4047" s="1"/>
    </row>
    <row r="4048" spans="4:10" s="3" customFormat="1" x14ac:dyDescent="0.25">
      <c r="D4048" s="1"/>
      <c r="E4048" s="1"/>
      <c r="F4048" s="1"/>
      <c r="H4048" s="1"/>
      <c r="J4048" s="1"/>
    </row>
    <row r="4049" spans="4:10" s="3" customFormat="1" x14ac:dyDescent="0.25">
      <c r="D4049" s="1"/>
      <c r="E4049" s="1"/>
      <c r="F4049" s="1"/>
      <c r="H4049" s="1"/>
      <c r="J4049" s="1"/>
    </row>
    <row r="4050" spans="4:10" s="3" customFormat="1" x14ac:dyDescent="0.25">
      <c r="D4050" s="1"/>
      <c r="E4050" s="1"/>
      <c r="F4050" s="1"/>
      <c r="H4050" s="1"/>
      <c r="J4050" s="1"/>
    </row>
    <row r="4051" spans="4:10" s="3" customFormat="1" x14ac:dyDescent="0.25">
      <c r="D4051" s="1"/>
      <c r="E4051" s="1"/>
      <c r="F4051" s="1"/>
      <c r="H4051" s="1"/>
      <c r="J4051" s="1"/>
    </row>
    <row r="4052" spans="4:10" s="3" customFormat="1" x14ac:dyDescent="0.25">
      <c r="D4052" s="1"/>
      <c r="E4052" s="1"/>
      <c r="F4052" s="1"/>
      <c r="H4052" s="1"/>
      <c r="J4052" s="1"/>
    </row>
    <row r="4053" spans="4:10" s="3" customFormat="1" x14ac:dyDescent="0.25">
      <c r="D4053" s="1"/>
      <c r="E4053" s="1"/>
      <c r="F4053" s="1"/>
      <c r="H4053" s="1"/>
      <c r="J4053" s="1"/>
    </row>
    <row r="4054" spans="4:10" s="3" customFormat="1" x14ac:dyDescent="0.25">
      <c r="D4054" s="1"/>
      <c r="E4054" s="1"/>
      <c r="F4054" s="1"/>
      <c r="H4054" s="1"/>
      <c r="J4054" s="1"/>
    </row>
    <row r="4055" spans="4:10" s="3" customFormat="1" x14ac:dyDescent="0.25">
      <c r="D4055" s="1"/>
      <c r="E4055" s="1"/>
      <c r="F4055" s="1"/>
      <c r="H4055" s="1"/>
      <c r="J4055" s="1"/>
    </row>
    <row r="4056" spans="4:10" s="3" customFormat="1" x14ac:dyDescent="0.25">
      <c r="D4056" s="1"/>
      <c r="E4056" s="1"/>
      <c r="F4056" s="1"/>
      <c r="H4056" s="1"/>
      <c r="J4056" s="1"/>
    </row>
    <row r="4057" spans="4:10" s="3" customFormat="1" x14ac:dyDescent="0.25">
      <c r="D4057" s="1"/>
      <c r="E4057" s="1"/>
      <c r="F4057" s="1"/>
      <c r="H4057" s="1"/>
      <c r="J4057" s="1"/>
    </row>
    <row r="4058" spans="4:10" s="3" customFormat="1" x14ac:dyDescent="0.25">
      <c r="D4058" s="1"/>
      <c r="E4058" s="1"/>
      <c r="F4058" s="1"/>
      <c r="H4058" s="1"/>
      <c r="J4058" s="1"/>
    </row>
    <row r="4059" spans="4:10" s="3" customFormat="1" x14ac:dyDescent="0.25">
      <c r="D4059" s="1"/>
      <c r="E4059" s="1"/>
      <c r="F4059" s="1"/>
      <c r="H4059" s="1"/>
      <c r="J4059" s="1"/>
    </row>
    <row r="4060" spans="4:10" s="3" customFormat="1" x14ac:dyDescent="0.25">
      <c r="D4060" s="1"/>
      <c r="E4060" s="1"/>
      <c r="F4060" s="1"/>
      <c r="H4060" s="1"/>
      <c r="J4060" s="1"/>
    </row>
    <row r="4061" spans="4:10" s="3" customFormat="1" x14ac:dyDescent="0.25">
      <c r="D4061" s="1"/>
      <c r="E4061" s="1"/>
      <c r="F4061" s="1"/>
      <c r="H4061" s="1"/>
      <c r="J4061" s="1"/>
    </row>
    <row r="4062" spans="4:10" s="3" customFormat="1" x14ac:dyDescent="0.25">
      <c r="D4062" s="1"/>
      <c r="E4062" s="1"/>
      <c r="F4062" s="1"/>
      <c r="H4062" s="1"/>
      <c r="J4062" s="1"/>
    </row>
    <row r="4063" spans="4:10" s="3" customFormat="1" x14ac:dyDescent="0.25">
      <c r="D4063" s="1"/>
      <c r="E4063" s="1"/>
      <c r="F4063" s="1"/>
      <c r="H4063" s="1"/>
      <c r="J4063" s="1"/>
    </row>
    <row r="4064" spans="4:10" s="3" customFormat="1" x14ac:dyDescent="0.25">
      <c r="D4064" s="1"/>
      <c r="E4064" s="1"/>
      <c r="F4064" s="1"/>
      <c r="H4064" s="1"/>
      <c r="J4064" s="1"/>
    </row>
    <row r="4065" spans="4:10" s="3" customFormat="1" x14ac:dyDescent="0.25">
      <c r="D4065" s="1"/>
      <c r="E4065" s="1"/>
      <c r="F4065" s="1"/>
      <c r="H4065" s="1"/>
      <c r="J4065" s="1"/>
    </row>
    <row r="4066" spans="4:10" s="3" customFormat="1" x14ac:dyDescent="0.25">
      <c r="D4066" s="1"/>
      <c r="E4066" s="1"/>
      <c r="F4066" s="1"/>
      <c r="H4066" s="1"/>
      <c r="J4066" s="1"/>
    </row>
    <row r="4067" spans="4:10" s="3" customFormat="1" x14ac:dyDescent="0.25">
      <c r="D4067" s="1"/>
      <c r="E4067" s="1"/>
      <c r="F4067" s="1"/>
      <c r="H4067" s="1"/>
      <c r="J4067" s="1"/>
    </row>
    <row r="4068" spans="4:10" s="3" customFormat="1" x14ac:dyDescent="0.25">
      <c r="D4068" s="1"/>
      <c r="E4068" s="1"/>
      <c r="F4068" s="1"/>
      <c r="H4068" s="1"/>
      <c r="J4068" s="1"/>
    </row>
    <row r="4069" spans="4:10" s="3" customFormat="1" x14ac:dyDescent="0.25">
      <c r="D4069" s="1"/>
      <c r="E4069" s="1"/>
      <c r="F4069" s="1"/>
      <c r="H4069" s="1"/>
      <c r="J4069" s="1"/>
    </row>
    <row r="4070" spans="4:10" s="3" customFormat="1" x14ac:dyDescent="0.25">
      <c r="D4070" s="1"/>
      <c r="E4070" s="1"/>
      <c r="F4070" s="1"/>
      <c r="H4070" s="1"/>
      <c r="J4070" s="1"/>
    </row>
    <row r="4071" spans="4:10" s="3" customFormat="1" x14ac:dyDescent="0.25">
      <c r="D4071" s="1"/>
      <c r="E4071" s="1"/>
      <c r="F4071" s="1"/>
      <c r="H4071" s="1"/>
      <c r="J4071" s="1"/>
    </row>
    <row r="4072" spans="4:10" s="3" customFormat="1" x14ac:dyDescent="0.25">
      <c r="D4072" s="1"/>
      <c r="E4072" s="1"/>
      <c r="F4072" s="1"/>
      <c r="H4072" s="1"/>
      <c r="J4072" s="1"/>
    </row>
    <row r="4073" spans="4:10" s="3" customFormat="1" x14ac:dyDescent="0.25">
      <c r="D4073" s="1"/>
      <c r="E4073" s="1"/>
      <c r="F4073" s="1"/>
      <c r="H4073" s="1"/>
      <c r="J4073" s="1"/>
    </row>
    <row r="4074" spans="4:10" s="3" customFormat="1" x14ac:dyDescent="0.25">
      <c r="D4074" s="1"/>
      <c r="E4074" s="1"/>
      <c r="F4074" s="1"/>
      <c r="H4074" s="1"/>
      <c r="J4074" s="1"/>
    </row>
    <row r="4075" spans="4:10" s="3" customFormat="1" x14ac:dyDescent="0.25">
      <c r="D4075" s="1"/>
      <c r="E4075" s="1"/>
      <c r="F4075" s="1"/>
      <c r="H4075" s="1"/>
      <c r="J4075" s="1"/>
    </row>
    <row r="4076" spans="4:10" s="3" customFormat="1" x14ac:dyDescent="0.25">
      <c r="D4076" s="1"/>
      <c r="E4076" s="1"/>
      <c r="F4076" s="1"/>
      <c r="H4076" s="1"/>
      <c r="J4076" s="1"/>
    </row>
    <row r="4077" spans="4:10" s="3" customFormat="1" x14ac:dyDescent="0.25">
      <c r="D4077" s="1"/>
      <c r="E4077" s="1"/>
      <c r="F4077" s="1"/>
      <c r="H4077" s="1"/>
      <c r="J4077" s="1"/>
    </row>
    <row r="4078" spans="4:10" s="3" customFormat="1" x14ac:dyDescent="0.25">
      <c r="D4078" s="1"/>
      <c r="E4078" s="1"/>
      <c r="F4078" s="1"/>
      <c r="H4078" s="1"/>
      <c r="J4078" s="1"/>
    </row>
    <row r="4079" spans="4:10" s="3" customFormat="1" x14ac:dyDescent="0.25">
      <c r="D4079" s="1"/>
      <c r="E4079" s="1"/>
      <c r="F4079" s="1"/>
      <c r="H4079" s="1"/>
      <c r="J4079" s="1"/>
    </row>
    <row r="4080" spans="4:10" s="3" customFormat="1" x14ac:dyDescent="0.25">
      <c r="D4080" s="1"/>
      <c r="E4080" s="1"/>
      <c r="F4080" s="1"/>
      <c r="H4080" s="1"/>
      <c r="J4080" s="1"/>
    </row>
    <row r="4081" spans="4:10" s="3" customFormat="1" x14ac:dyDescent="0.25">
      <c r="D4081" s="1"/>
      <c r="E4081" s="1"/>
      <c r="F4081" s="1"/>
      <c r="H4081" s="1"/>
      <c r="J4081" s="1"/>
    </row>
    <row r="4082" spans="4:10" s="3" customFormat="1" x14ac:dyDescent="0.25">
      <c r="D4082" s="1"/>
      <c r="E4082" s="1"/>
      <c r="F4082" s="1"/>
      <c r="H4082" s="1"/>
      <c r="J4082" s="1"/>
    </row>
    <row r="4083" spans="4:10" s="3" customFormat="1" x14ac:dyDescent="0.25">
      <c r="D4083" s="1"/>
      <c r="E4083" s="1"/>
      <c r="F4083" s="1"/>
      <c r="H4083" s="1"/>
      <c r="J4083" s="1"/>
    </row>
    <row r="4084" spans="4:10" s="3" customFormat="1" x14ac:dyDescent="0.25">
      <c r="D4084" s="1"/>
      <c r="E4084" s="1"/>
      <c r="F4084" s="1"/>
      <c r="H4084" s="1"/>
      <c r="J4084" s="1"/>
    </row>
    <row r="4085" spans="4:10" s="3" customFormat="1" x14ac:dyDescent="0.25">
      <c r="D4085" s="1"/>
      <c r="E4085" s="1"/>
      <c r="F4085" s="1"/>
      <c r="H4085" s="1"/>
      <c r="J4085" s="1"/>
    </row>
    <row r="4086" spans="4:10" s="3" customFormat="1" x14ac:dyDescent="0.25">
      <c r="D4086" s="1"/>
      <c r="E4086" s="1"/>
      <c r="F4086" s="1"/>
      <c r="H4086" s="1"/>
      <c r="J4086" s="1"/>
    </row>
    <row r="4087" spans="4:10" s="3" customFormat="1" x14ac:dyDescent="0.25">
      <c r="D4087" s="1"/>
      <c r="E4087" s="1"/>
      <c r="F4087" s="1"/>
      <c r="H4087" s="1"/>
      <c r="J4087" s="1"/>
    </row>
    <row r="4088" spans="4:10" s="3" customFormat="1" x14ac:dyDescent="0.25">
      <c r="D4088" s="1"/>
      <c r="E4088" s="1"/>
      <c r="F4088" s="1"/>
      <c r="H4088" s="1"/>
      <c r="J4088" s="1"/>
    </row>
    <row r="4089" spans="4:10" s="3" customFormat="1" x14ac:dyDescent="0.25">
      <c r="D4089" s="1"/>
      <c r="E4089" s="1"/>
      <c r="F4089" s="1"/>
      <c r="H4089" s="1"/>
      <c r="J4089" s="1"/>
    </row>
    <row r="4090" spans="4:10" s="3" customFormat="1" x14ac:dyDescent="0.25">
      <c r="D4090" s="1"/>
      <c r="E4090" s="1"/>
      <c r="F4090" s="1"/>
      <c r="H4090" s="1"/>
      <c r="J4090" s="1"/>
    </row>
    <row r="4091" spans="4:10" s="3" customFormat="1" x14ac:dyDescent="0.25">
      <c r="D4091" s="1"/>
      <c r="E4091" s="1"/>
      <c r="F4091" s="1"/>
      <c r="H4091" s="1"/>
      <c r="J4091" s="1"/>
    </row>
    <row r="4092" spans="4:10" s="3" customFormat="1" x14ac:dyDescent="0.25">
      <c r="D4092" s="1"/>
      <c r="E4092" s="1"/>
      <c r="F4092" s="1"/>
      <c r="H4092" s="1"/>
      <c r="J4092" s="1"/>
    </row>
    <row r="4093" spans="4:10" s="3" customFormat="1" x14ac:dyDescent="0.25">
      <c r="D4093" s="1"/>
      <c r="E4093" s="1"/>
      <c r="F4093" s="1"/>
      <c r="H4093" s="1"/>
      <c r="J4093" s="1"/>
    </row>
    <row r="4094" spans="4:10" s="3" customFormat="1" x14ac:dyDescent="0.25">
      <c r="D4094" s="1"/>
      <c r="E4094" s="1"/>
      <c r="F4094" s="1"/>
      <c r="H4094" s="1"/>
      <c r="J4094" s="1"/>
    </row>
    <row r="4095" spans="4:10" s="3" customFormat="1" x14ac:dyDescent="0.25">
      <c r="D4095" s="1"/>
      <c r="E4095" s="1"/>
      <c r="F4095" s="1"/>
      <c r="H4095" s="1"/>
      <c r="J4095" s="1"/>
    </row>
    <row r="4096" spans="4:10" s="3" customFormat="1" x14ac:dyDescent="0.25">
      <c r="D4096" s="1"/>
      <c r="E4096" s="1"/>
      <c r="F4096" s="1"/>
      <c r="H4096" s="1"/>
      <c r="J4096" s="1"/>
    </row>
    <row r="4097" spans="4:10" s="3" customFormat="1" x14ac:dyDescent="0.25">
      <c r="D4097" s="1"/>
      <c r="E4097" s="1"/>
      <c r="F4097" s="1"/>
      <c r="H4097" s="1"/>
      <c r="J4097" s="1"/>
    </row>
    <row r="4098" spans="4:10" s="3" customFormat="1" x14ac:dyDescent="0.25">
      <c r="D4098" s="1"/>
      <c r="E4098" s="1"/>
      <c r="F4098" s="1"/>
      <c r="H4098" s="1"/>
      <c r="J4098" s="1"/>
    </row>
    <row r="4099" spans="4:10" s="3" customFormat="1" x14ac:dyDescent="0.25">
      <c r="D4099" s="1"/>
      <c r="E4099" s="1"/>
      <c r="F4099" s="1"/>
      <c r="H4099" s="1"/>
      <c r="J4099" s="1"/>
    </row>
    <row r="4100" spans="4:10" s="3" customFormat="1" x14ac:dyDescent="0.25">
      <c r="D4100" s="1"/>
      <c r="E4100" s="1"/>
      <c r="F4100" s="1"/>
      <c r="H4100" s="1"/>
      <c r="J4100" s="1"/>
    </row>
    <row r="4101" spans="4:10" s="3" customFormat="1" x14ac:dyDescent="0.25">
      <c r="D4101" s="1"/>
      <c r="E4101" s="1"/>
      <c r="F4101" s="1"/>
      <c r="H4101" s="1"/>
      <c r="J4101" s="1"/>
    </row>
    <row r="4102" spans="4:10" s="3" customFormat="1" x14ac:dyDescent="0.25">
      <c r="D4102" s="1"/>
      <c r="E4102" s="1"/>
      <c r="F4102" s="1"/>
      <c r="H4102" s="1"/>
      <c r="J4102" s="1"/>
    </row>
    <row r="4103" spans="4:10" s="3" customFormat="1" x14ac:dyDescent="0.25">
      <c r="D4103" s="1"/>
      <c r="E4103" s="1"/>
      <c r="F4103" s="1"/>
      <c r="H4103" s="1"/>
      <c r="J4103" s="1"/>
    </row>
    <row r="4104" spans="4:10" s="3" customFormat="1" x14ac:dyDescent="0.25">
      <c r="D4104" s="1"/>
      <c r="E4104" s="1"/>
      <c r="F4104" s="1"/>
      <c r="H4104" s="1"/>
      <c r="J4104" s="1"/>
    </row>
    <row r="4105" spans="4:10" s="3" customFormat="1" x14ac:dyDescent="0.25">
      <c r="D4105" s="1"/>
      <c r="E4105" s="1"/>
      <c r="F4105" s="1"/>
      <c r="H4105" s="1"/>
      <c r="J4105" s="1"/>
    </row>
    <row r="4106" spans="4:10" s="3" customFormat="1" x14ac:dyDescent="0.25">
      <c r="D4106" s="1"/>
      <c r="E4106" s="1"/>
      <c r="F4106" s="1"/>
      <c r="H4106" s="1"/>
      <c r="J4106" s="1"/>
    </row>
    <row r="4107" spans="4:10" s="3" customFormat="1" x14ac:dyDescent="0.25">
      <c r="D4107" s="1"/>
      <c r="E4107" s="1"/>
      <c r="F4107" s="1"/>
      <c r="H4107" s="1"/>
      <c r="J4107" s="1"/>
    </row>
    <row r="4108" spans="4:10" s="3" customFormat="1" x14ac:dyDescent="0.25">
      <c r="D4108" s="1"/>
      <c r="E4108" s="1"/>
      <c r="F4108" s="1"/>
      <c r="H4108" s="1"/>
      <c r="J4108" s="1"/>
    </row>
    <row r="4109" spans="4:10" s="3" customFormat="1" x14ac:dyDescent="0.25">
      <c r="D4109" s="1"/>
      <c r="E4109" s="1"/>
      <c r="F4109" s="1"/>
      <c r="H4109" s="1"/>
      <c r="J4109" s="1"/>
    </row>
    <row r="4110" spans="4:10" s="3" customFormat="1" x14ac:dyDescent="0.25">
      <c r="D4110" s="1"/>
      <c r="E4110" s="1"/>
      <c r="F4110" s="1"/>
      <c r="H4110" s="1"/>
      <c r="J4110" s="1"/>
    </row>
    <row r="4111" spans="4:10" s="3" customFormat="1" x14ac:dyDescent="0.25">
      <c r="D4111" s="1"/>
      <c r="E4111" s="1"/>
      <c r="F4111" s="1"/>
      <c r="H4111" s="1"/>
      <c r="J4111" s="1"/>
    </row>
    <row r="4112" spans="4:10" s="3" customFormat="1" x14ac:dyDescent="0.25">
      <c r="D4112" s="1"/>
      <c r="E4112" s="1"/>
      <c r="F4112" s="1"/>
      <c r="H4112" s="1"/>
      <c r="J4112" s="1"/>
    </row>
    <row r="4113" spans="4:10" s="3" customFormat="1" x14ac:dyDescent="0.25">
      <c r="D4113" s="1"/>
      <c r="E4113" s="1"/>
      <c r="F4113" s="1"/>
      <c r="H4113" s="1"/>
      <c r="J4113" s="1"/>
    </row>
    <row r="4114" spans="4:10" s="3" customFormat="1" x14ac:dyDescent="0.25">
      <c r="D4114" s="1"/>
      <c r="E4114" s="1"/>
      <c r="F4114" s="1"/>
      <c r="H4114" s="1"/>
      <c r="J4114" s="1"/>
    </row>
    <row r="4115" spans="4:10" s="3" customFormat="1" x14ac:dyDescent="0.25">
      <c r="D4115" s="1"/>
      <c r="E4115" s="1"/>
      <c r="F4115" s="1"/>
      <c r="H4115" s="1"/>
      <c r="J4115" s="1"/>
    </row>
    <row r="4116" spans="4:10" s="3" customFormat="1" x14ac:dyDescent="0.25">
      <c r="D4116" s="1"/>
      <c r="E4116" s="1"/>
      <c r="F4116" s="1"/>
      <c r="H4116" s="1"/>
      <c r="J4116" s="1"/>
    </row>
    <row r="4117" spans="4:10" s="3" customFormat="1" x14ac:dyDescent="0.25">
      <c r="D4117" s="1"/>
      <c r="E4117" s="1"/>
      <c r="F4117" s="1"/>
      <c r="H4117" s="1"/>
      <c r="J4117" s="1"/>
    </row>
    <row r="4118" spans="4:10" s="3" customFormat="1" x14ac:dyDescent="0.25">
      <c r="D4118" s="1"/>
      <c r="E4118" s="1"/>
      <c r="F4118" s="1"/>
      <c r="H4118" s="1"/>
      <c r="J4118" s="1"/>
    </row>
    <row r="4119" spans="4:10" s="3" customFormat="1" x14ac:dyDescent="0.25">
      <c r="D4119" s="1"/>
      <c r="E4119" s="1"/>
      <c r="F4119" s="1"/>
      <c r="H4119" s="1"/>
      <c r="J4119" s="1"/>
    </row>
    <row r="4120" spans="4:10" s="3" customFormat="1" x14ac:dyDescent="0.25">
      <c r="D4120" s="1"/>
      <c r="E4120" s="1"/>
      <c r="F4120" s="1"/>
      <c r="H4120" s="1"/>
      <c r="J4120" s="1"/>
    </row>
    <row r="4121" spans="4:10" s="3" customFormat="1" x14ac:dyDescent="0.25">
      <c r="D4121" s="1"/>
      <c r="E4121" s="1"/>
      <c r="F4121" s="1"/>
      <c r="H4121" s="1"/>
      <c r="J4121" s="1"/>
    </row>
    <row r="4122" spans="4:10" s="3" customFormat="1" x14ac:dyDescent="0.25">
      <c r="D4122" s="1"/>
      <c r="E4122" s="1"/>
      <c r="F4122" s="1"/>
      <c r="H4122" s="1"/>
      <c r="J4122" s="1"/>
    </row>
    <row r="4123" spans="4:10" s="3" customFormat="1" x14ac:dyDescent="0.25">
      <c r="D4123" s="1"/>
      <c r="E4123" s="1"/>
      <c r="F4123" s="1"/>
      <c r="H4123" s="1"/>
      <c r="J4123" s="1"/>
    </row>
    <row r="4124" spans="4:10" s="3" customFormat="1" x14ac:dyDescent="0.25">
      <c r="D4124" s="1"/>
      <c r="E4124" s="1"/>
      <c r="F4124" s="1"/>
      <c r="H4124" s="1"/>
      <c r="J4124" s="1"/>
    </row>
    <row r="4125" spans="4:10" s="3" customFormat="1" x14ac:dyDescent="0.25">
      <c r="D4125" s="1"/>
      <c r="E4125" s="1"/>
      <c r="F4125" s="1"/>
      <c r="H4125" s="1"/>
      <c r="J4125" s="1"/>
    </row>
    <row r="4126" spans="4:10" s="3" customFormat="1" x14ac:dyDescent="0.25">
      <c r="D4126" s="1"/>
      <c r="E4126" s="1"/>
      <c r="F4126" s="1"/>
      <c r="H4126" s="1"/>
      <c r="J4126" s="1"/>
    </row>
    <row r="4127" spans="4:10" s="3" customFormat="1" x14ac:dyDescent="0.25">
      <c r="D4127" s="1"/>
      <c r="E4127" s="1"/>
      <c r="F4127" s="1"/>
      <c r="H4127" s="1"/>
      <c r="J4127" s="1"/>
    </row>
    <row r="4128" spans="4:10" s="3" customFormat="1" x14ac:dyDescent="0.25">
      <c r="D4128" s="1"/>
      <c r="E4128" s="1"/>
      <c r="F4128" s="1"/>
      <c r="H4128" s="1"/>
      <c r="J4128" s="1"/>
    </row>
    <row r="4129" spans="4:10" s="3" customFormat="1" x14ac:dyDescent="0.25">
      <c r="D4129" s="1"/>
      <c r="E4129" s="1"/>
      <c r="F4129" s="1"/>
      <c r="H4129" s="1"/>
      <c r="J4129" s="1"/>
    </row>
    <row r="4130" spans="4:10" s="3" customFormat="1" x14ac:dyDescent="0.25">
      <c r="D4130" s="1"/>
      <c r="E4130" s="1"/>
      <c r="F4130" s="1"/>
      <c r="H4130" s="1"/>
      <c r="J4130" s="1"/>
    </row>
    <row r="4131" spans="4:10" s="3" customFormat="1" x14ac:dyDescent="0.25">
      <c r="D4131" s="1"/>
      <c r="E4131" s="1"/>
      <c r="F4131" s="1"/>
      <c r="H4131" s="1"/>
      <c r="J4131" s="1"/>
    </row>
    <row r="4132" spans="4:10" s="3" customFormat="1" x14ac:dyDescent="0.25">
      <c r="D4132" s="1"/>
      <c r="E4132" s="1"/>
      <c r="F4132" s="1"/>
      <c r="H4132" s="1"/>
      <c r="J4132" s="1"/>
    </row>
    <row r="4133" spans="4:10" s="3" customFormat="1" x14ac:dyDescent="0.25">
      <c r="D4133" s="1"/>
      <c r="E4133" s="1"/>
      <c r="F4133" s="1"/>
      <c r="H4133" s="1"/>
      <c r="J4133" s="1"/>
    </row>
    <row r="4134" spans="4:10" s="3" customFormat="1" x14ac:dyDescent="0.25">
      <c r="D4134" s="1"/>
      <c r="E4134" s="1"/>
      <c r="F4134" s="1"/>
      <c r="H4134" s="1"/>
      <c r="J4134" s="1"/>
    </row>
    <row r="4135" spans="4:10" s="3" customFormat="1" x14ac:dyDescent="0.25">
      <c r="D4135" s="1"/>
      <c r="E4135" s="1"/>
      <c r="F4135" s="1"/>
      <c r="H4135" s="1"/>
      <c r="J4135" s="1"/>
    </row>
    <row r="4136" spans="4:10" s="3" customFormat="1" x14ac:dyDescent="0.25">
      <c r="D4136" s="1"/>
      <c r="E4136" s="1"/>
      <c r="F4136" s="1"/>
      <c r="H4136" s="1"/>
      <c r="J4136" s="1"/>
    </row>
    <row r="4137" spans="4:10" s="3" customFormat="1" x14ac:dyDescent="0.25">
      <c r="D4137" s="1"/>
      <c r="E4137" s="1"/>
      <c r="F4137" s="1"/>
      <c r="H4137" s="1"/>
      <c r="J4137" s="1"/>
    </row>
    <row r="4138" spans="4:10" s="3" customFormat="1" x14ac:dyDescent="0.25">
      <c r="D4138" s="1"/>
      <c r="E4138" s="1"/>
      <c r="F4138" s="1"/>
      <c r="H4138" s="1"/>
      <c r="J4138" s="1"/>
    </row>
    <row r="4139" spans="4:10" s="3" customFormat="1" x14ac:dyDescent="0.25">
      <c r="D4139" s="1"/>
      <c r="E4139" s="1"/>
      <c r="F4139" s="1"/>
      <c r="H4139" s="1"/>
      <c r="J4139" s="1"/>
    </row>
    <row r="4140" spans="4:10" s="3" customFormat="1" x14ac:dyDescent="0.25">
      <c r="D4140" s="1"/>
      <c r="E4140" s="1"/>
      <c r="F4140" s="1"/>
      <c r="H4140" s="1"/>
      <c r="J4140" s="1"/>
    </row>
    <row r="4141" spans="4:10" s="3" customFormat="1" x14ac:dyDescent="0.25">
      <c r="D4141" s="1"/>
      <c r="E4141" s="1"/>
      <c r="F4141" s="1"/>
      <c r="H4141" s="1"/>
      <c r="J4141" s="1"/>
    </row>
    <row r="4142" spans="4:10" s="3" customFormat="1" x14ac:dyDescent="0.25">
      <c r="D4142" s="1"/>
      <c r="E4142" s="1"/>
      <c r="F4142" s="1"/>
      <c r="H4142" s="1"/>
      <c r="J4142" s="1"/>
    </row>
    <row r="4143" spans="4:10" s="3" customFormat="1" x14ac:dyDescent="0.25">
      <c r="D4143" s="1"/>
      <c r="E4143" s="1"/>
      <c r="F4143" s="1"/>
      <c r="H4143" s="1"/>
      <c r="J4143" s="1"/>
    </row>
    <row r="4144" spans="4:10" s="3" customFormat="1" x14ac:dyDescent="0.25">
      <c r="D4144" s="1"/>
      <c r="E4144" s="1"/>
      <c r="F4144" s="1"/>
      <c r="H4144" s="1"/>
      <c r="J4144" s="1"/>
    </row>
    <row r="4145" spans="4:10" s="3" customFormat="1" x14ac:dyDescent="0.25">
      <c r="D4145" s="1"/>
      <c r="E4145" s="1"/>
      <c r="F4145" s="1"/>
      <c r="H4145" s="1"/>
      <c r="J4145" s="1"/>
    </row>
    <row r="4146" spans="4:10" s="3" customFormat="1" x14ac:dyDescent="0.25">
      <c r="D4146" s="1"/>
      <c r="E4146" s="1"/>
      <c r="F4146" s="1"/>
      <c r="H4146" s="1"/>
      <c r="J4146" s="1"/>
    </row>
    <row r="4147" spans="4:10" s="3" customFormat="1" x14ac:dyDescent="0.25">
      <c r="D4147" s="1"/>
      <c r="E4147" s="1"/>
      <c r="F4147" s="1"/>
      <c r="H4147" s="1"/>
      <c r="J4147" s="1"/>
    </row>
    <row r="4148" spans="4:10" s="3" customFormat="1" x14ac:dyDescent="0.25">
      <c r="D4148" s="1"/>
      <c r="E4148" s="1"/>
      <c r="F4148" s="1"/>
      <c r="H4148" s="1"/>
      <c r="J4148" s="1"/>
    </row>
    <row r="4149" spans="4:10" s="3" customFormat="1" x14ac:dyDescent="0.25">
      <c r="D4149" s="1"/>
      <c r="E4149" s="1"/>
      <c r="F4149" s="1"/>
      <c r="H4149" s="1"/>
      <c r="J4149" s="1"/>
    </row>
    <row r="4150" spans="4:10" s="3" customFormat="1" x14ac:dyDescent="0.25">
      <c r="D4150" s="1"/>
      <c r="E4150" s="1"/>
      <c r="F4150" s="1"/>
      <c r="H4150" s="1"/>
      <c r="J4150" s="1"/>
    </row>
    <row r="4151" spans="4:10" s="3" customFormat="1" x14ac:dyDescent="0.25">
      <c r="D4151" s="1"/>
      <c r="E4151" s="1"/>
      <c r="F4151" s="1"/>
      <c r="H4151" s="1"/>
      <c r="J4151" s="1"/>
    </row>
    <row r="4152" spans="4:10" s="3" customFormat="1" x14ac:dyDescent="0.25">
      <c r="D4152" s="1"/>
      <c r="E4152" s="1"/>
      <c r="F4152" s="1"/>
      <c r="H4152" s="1"/>
      <c r="J4152" s="1"/>
    </row>
    <row r="4153" spans="4:10" s="3" customFormat="1" x14ac:dyDescent="0.25">
      <c r="D4153" s="1"/>
      <c r="E4153" s="1"/>
      <c r="F4153" s="1"/>
      <c r="H4153" s="1"/>
      <c r="J4153" s="1"/>
    </row>
    <row r="4154" spans="4:10" s="3" customFormat="1" x14ac:dyDescent="0.25">
      <c r="D4154" s="1"/>
      <c r="E4154" s="1"/>
      <c r="F4154" s="1"/>
      <c r="H4154" s="1"/>
      <c r="J4154" s="1"/>
    </row>
    <row r="4155" spans="4:10" s="3" customFormat="1" x14ac:dyDescent="0.25">
      <c r="D4155" s="1"/>
      <c r="E4155" s="1"/>
      <c r="F4155" s="1"/>
      <c r="H4155" s="1"/>
      <c r="J4155" s="1"/>
    </row>
    <row r="4156" spans="4:10" s="3" customFormat="1" x14ac:dyDescent="0.25">
      <c r="D4156" s="1"/>
      <c r="E4156" s="1"/>
      <c r="F4156" s="1"/>
      <c r="H4156" s="1"/>
      <c r="J4156" s="1"/>
    </row>
    <row r="4157" spans="4:10" s="3" customFormat="1" x14ac:dyDescent="0.25">
      <c r="D4157" s="1"/>
      <c r="E4157" s="1"/>
      <c r="F4157" s="1"/>
      <c r="H4157" s="1"/>
      <c r="J4157" s="1"/>
    </row>
    <row r="4158" spans="4:10" s="3" customFormat="1" x14ac:dyDescent="0.25">
      <c r="D4158" s="1"/>
      <c r="E4158" s="1"/>
      <c r="F4158" s="1"/>
      <c r="H4158" s="1"/>
      <c r="J4158" s="1"/>
    </row>
    <row r="4159" spans="4:10" s="3" customFormat="1" x14ac:dyDescent="0.25">
      <c r="D4159" s="1"/>
      <c r="E4159" s="1"/>
      <c r="F4159" s="1"/>
      <c r="H4159" s="1"/>
      <c r="J4159" s="1"/>
    </row>
    <row r="4160" spans="4:10" s="3" customFormat="1" x14ac:dyDescent="0.25">
      <c r="D4160" s="1"/>
      <c r="E4160" s="1"/>
      <c r="F4160" s="1"/>
      <c r="H4160" s="1"/>
      <c r="J4160" s="1"/>
    </row>
    <row r="4161" spans="4:10" s="3" customFormat="1" x14ac:dyDescent="0.25">
      <c r="D4161" s="1"/>
      <c r="E4161" s="1"/>
      <c r="F4161" s="1"/>
      <c r="H4161" s="1"/>
      <c r="J4161" s="1"/>
    </row>
    <row r="4162" spans="4:10" s="3" customFormat="1" x14ac:dyDescent="0.25">
      <c r="D4162" s="1"/>
      <c r="E4162" s="1"/>
      <c r="F4162" s="1"/>
      <c r="H4162" s="1"/>
      <c r="J4162" s="1"/>
    </row>
    <row r="4163" spans="4:10" s="3" customFormat="1" x14ac:dyDescent="0.25">
      <c r="D4163" s="1"/>
      <c r="E4163" s="1"/>
      <c r="F4163" s="1"/>
      <c r="H4163" s="1"/>
      <c r="J4163" s="1"/>
    </row>
    <row r="4164" spans="4:10" s="3" customFormat="1" x14ac:dyDescent="0.25">
      <c r="D4164" s="1"/>
      <c r="E4164" s="1"/>
      <c r="F4164" s="1"/>
      <c r="H4164" s="1"/>
      <c r="J4164" s="1"/>
    </row>
    <row r="4165" spans="4:10" s="3" customFormat="1" x14ac:dyDescent="0.25">
      <c r="D4165" s="1"/>
      <c r="E4165" s="1"/>
      <c r="F4165" s="1"/>
      <c r="H4165" s="1"/>
      <c r="J4165" s="1"/>
    </row>
    <row r="4166" spans="4:10" s="3" customFormat="1" x14ac:dyDescent="0.25">
      <c r="D4166" s="1"/>
      <c r="E4166" s="1"/>
      <c r="F4166" s="1"/>
      <c r="H4166" s="1"/>
      <c r="J4166" s="1"/>
    </row>
    <row r="4167" spans="4:10" s="3" customFormat="1" x14ac:dyDescent="0.25">
      <c r="D4167" s="1"/>
      <c r="E4167" s="1"/>
      <c r="F4167" s="1"/>
      <c r="H4167" s="1"/>
      <c r="J4167" s="1"/>
    </row>
    <row r="4168" spans="4:10" s="3" customFormat="1" x14ac:dyDescent="0.25">
      <c r="D4168" s="1"/>
      <c r="E4168" s="1"/>
      <c r="F4168" s="1"/>
      <c r="H4168" s="1"/>
      <c r="J4168" s="1"/>
    </row>
    <row r="4169" spans="4:10" s="3" customFormat="1" x14ac:dyDescent="0.25">
      <c r="D4169" s="1"/>
      <c r="E4169" s="1"/>
      <c r="F4169" s="1"/>
      <c r="H4169" s="1"/>
      <c r="J4169" s="1"/>
    </row>
    <row r="4170" spans="4:10" s="3" customFormat="1" x14ac:dyDescent="0.25">
      <c r="D4170" s="1"/>
      <c r="E4170" s="1"/>
      <c r="F4170" s="1"/>
      <c r="H4170" s="1"/>
      <c r="J4170" s="1"/>
    </row>
    <row r="4171" spans="4:10" s="3" customFormat="1" x14ac:dyDescent="0.25">
      <c r="D4171" s="1"/>
      <c r="E4171" s="1"/>
      <c r="F4171" s="1"/>
      <c r="H4171" s="1"/>
      <c r="J4171" s="1"/>
    </row>
    <row r="4172" spans="4:10" s="3" customFormat="1" x14ac:dyDescent="0.25">
      <c r="D4172" s="1"/>
      <c r="E4172" s="1"/>
      <c r="F4172" s="1"/>
      <c r="H4172" s="1"/>
      <c r="J4172" s="1"/>
    </row>
    <row r="4173" spans="4:10" s="3" customFormat="1" x14ac:dyDescent="0.25">
      <c r="D4173" s="1"/>
      <c r="E4173" s="1"/>
      <c r="F4173" s="1"/>
      <c r="H4173" s="1"/>
      <c r="J4173" s="1"/>
    </row>
    <row r="4174" spans="4:10" s="3" customFormat="1" x14ac:dyDescent="0.25">
      <c r="D4174" s="1"/>
      <c r="E4174" s="1"/>
      <c r="F4174" s="1"/>
      <c r="H4174" s="1"/>
      <c r="J4174" s="1"/>
    </row>
    <row r="4175" spans="4:10" s="3" customFormat="1" x14ac:dyDescent="0.25">
      <c r="D4175" s="1"/>
      <c r="E4175" s="1"/>
      <c r="F4175" s="1"/>
      <c r="H4175" s="1"/>
      <c r="J4175" s="1"/>
    </row>
    <row r="4176" spans="4:10" s="3" customFormat="1" x14ac:dyDescent="0.25">
      <c r="D4176" s="1"/>
      <c r="E4176" s="1"/>
      <c r="F4176" s="1"/>
      <c r="H4176" s="1"/>
      <c r="J4176" s="1"/>
    </row>
    <row r="4177" spans="4:10" s="3" customFormat="1" x14ac:dyDescent="0.25">
      <c r="D4177" s="1"/>
      <c r="E4177" s="1"/>
      <c r="F4177" s="1"/>
      <c r="H4177" s="1"/>
      <c r="J4177" s="1"/>
    </row>
    <row r="4178" spans="4:10" s="3" customFormat="1" x14ac:dyDescent="0.25">
      <c r="D4178" s="1"/>
      <c r="E4178" s="1"/>
      <c r="F4178" s="1"/>
      <c r="H4178" s="1"/>
      <c r="J4178" s="1"/>
    </row>
    <row r="4179" spans="4:10" s="3" customFormat="1" x14ac:dyDescent="0.25">
      <c r="D4179" s="1"/>
      <c r="E4179" s="1"/>
      <c r="F4179" s="1"/>
      <c r="H4179" s="1"/>
      <c r="J4179" s="1"/>
    </row>
    <row r="4180" spans="4:10" s="3" customFormat="1" x14ac:dyDescent="0.25">
      <c r="D4180" s="1"/>
      <c r="E4180" s="1"/>
      <c r="F4180" s="1"/>
      <c r="H4180" s="1"/>
      <c r="J4180" s="1"/>
    </row>
    <row r="4181" spans="4:10" s="3" customFormat="1" x14ac:dyDescent="0.25">
      <c r="D4181" s="1"/>
      <c r="E4181" s="1"/>
      <c r="F4181" s="1"/>
      <c r="H4181" s="1"/>
      <c r="J4181" s="1"/>
    </row>
    <row r="4182" spans="4:10" s="3" customFormat="1" x14ac:dyDescent="0.25">
      <c r="D4182" s="1"/>
      <c r="E4182" s="1"/>
      <c r="F4182" s="1"/>
      <c r="H4182" s="1"/>
      <c r="J4182" s="1"/>
    </row>
    <row r="4183" spans="4:10" s="3" customFormat="1" x14ac:dyDescent="0.25">
      <c r="D4183" s="1"/>
      <c r="E4183" s="1"/>
      <c r="F4183" s="1"/>
      <c r="H4183" s="1"/>
      <c r="J4183" s="1"/>
    </row>
    <row r="4184" spans="4:10" s="3" customFormat="1" x14ac:dyDescent="0.25">
      <c r="D4184" s="1"/>
      <c r="E4184" s="1"/>
      <c r="F4184" s="1"/>
      <c r="H4184" s="1"/>
      <c r="J4184" s="1"/>
    </row>
    <row r="4185" spans="4:10" s="3" customFormat="1" x14ac:dyDescent="0.25">
      <c r="D4185" s="1"/>
      <c r="E4185" s="1"/>
      <c r="F4185" s="1"/>
      <c r="H4185" s="1"/>
      <c r="J4185" s="1"/>
    </row>
    <row r="4186" spans="4:10" s="3" customFormat="1" x14ac:dyDescent="0.25">
      <c r="D4186" s="1"/>
      <c r="E4186" s="1"/>
      <c r="F4186" s="1"/>
      <c r="H4186" s="1"/>
      <c r="J4186" s="1"/>
    </row>
    <row r="4187" spans="4:10" s="3" customFormat="1" x14ac:dyDescent="0.25">
      <c r="D4187" s="1"/>
      <c r="E4187" s="1"/>
      <c r="F4187" s="1"/>
      <c r="H4187" s="1"/>
      <c r="J4187" s="1"/>
    </row>
    <row r="4188" spans="4:10" s="3" customFormat="1" x14ac:dyDescent="0.25">
      <c r="D4188" s="1"/>
      <c r="E4188" s="1"/>
      <c r="F4188" s="1"/>
      <c r="H4188" s="1"/>
      <c r="J4188" s="1"/>
    </row>
    <row r="4189" spans="4:10" s="3" customFormat="1" x14ac:dyDescent="0.25">
      <c r="D4189" s="1"/>
      <c r="E4189" s="1"/>
      <c r="F4189" s="1"/>
      <c r="H4189" s="1"/>
      <c r="J4189" s="1"/>
    </row>
    <row r="4190" spans="4:10" s="3" customFormat="1" x14ac:dyDescent="0.25">
      <c r="D4190" s="1"/>
      <c r="E4190" s="1"/>
      <c r="F4190" s="1"/>
      <c r="H4190" s="1"/>
      <c r="J4190" s="1"/>
    </row>
    <row r="4191" spans="4:10" s="3" customFormat="1" x14ac:dyDescent="0.25">
      <c r="D4191" s="1"/>
      <c r="E4191" s="1"/>
      <c r="F4191" s="1"/>
      <c r="H4191" s="1"/>
      <c r="J4191" s="1"/>
    </row>
    <row r="4192" spans="4:10" s="3" customFormat="1" x14ac:dyDescent="0.25">
      <c r="D4192" s="1"/>
      <c r="E4192" s="1"/>
      <c r="F4192" s="1"/>
      <c r="H4192" s="1"/>
      <c r="J4192" s="1"/>
    </row>
    <row r="4193" spans="4:10" s="3" customFormat="1" x14ac:dyDescent="0.25">
      <c r="D4193" s="1"/>
      <c r="E4193" s="1"/>
      <c r="F4193" s="1"/>
      <c r="H4193" s="1"/>
      <c r="J4193" s="1"/>
    </row>
    <row r="4194" spans="4:10" s="3" customFormat="1" x14ac:dyDescent="0.25">
      <c r="D4194" s="1"/>
      <c r="E4194" s="1"/>
      <c r="F4194" s="1"/>
      <c r="H4194" s="1"/>
      <c r="J4194" s="1"/>
    </row>
    <row r="4195" spans="4:10" s="3" customFormat="1" x14ac:dyDescent="0.25">
      <c r="D4195" s="1"/>
      <c r="E4195" s="1"/>
      <c r="F4195" s="1"/>
      <c r="H4195" s="1"/>
      <c r="J4195" s="1"/>
    </row>
    <row r="4196" spans="4:10" s="3" customFormat="1" x14ac:dyDescent="0.25">
      <c r="D4196" s="1"/>
      <c r="E4196" s="1"/>
      <c r="F4196" s="1"/>
      <c r="H4196" s="1"/>
      <c r="J4196" s="1"/>
    </row>
    <row r="4197" spans="4:10" s="3" customFormat="1" x14ac:dyDescent="0.25">
      <c r="D4197" s="1"/>
      <c r="E4197" s="1"/>
      <c r="F4197" s="1"/>
      <c r="H4197" s="1"/>
      <c r="J4197" s="1"/>
    </row>
    <row r="4198" spans="4:10" s="3" customFormat="1" x14ac:dyDescent="0.25">
      <c r="D4198" s="1"/>
      <c r="E4198" s="1"/>
      <c r="F4198" s="1"/>
      <c r="H4198" s="1"/>
      <c r="J4198" s="1"/>
    </row>
    <row r="4199" spans="4:10" s="3" customFormat="1" x14ac:dyDescent="0.25">
      <c r="D4199" s="1"/>
      <c r="E4199" s="1"/>
      <c r="F4199" s="1"/>
      <c r="H4199" s="1"/>
      <c r="J4199" s="1"/>
    </row>
    <row r="4200" spans="4:10" s="3" customFormat="1" x14ac:dyDescent="0.25">
      <c r="D4200" s="1"/>
      <c r="E4200" s="1"/>
      <c r="F4200" s="1"/>
      <c r="H4200" s="1"/>
      <c r="J4200" s="1"/>
    </row>
    <row r="4201" spans="4:10" s="3" customFormat="1" x14ac:dyDescent="0.25">
      <c r="D4201" s="1"/>
      <c r="E4201" s="1"/>
      <c r="F4201" s="1"/>
      <c r="H4201" s="1"/>
      <c r="J4201" s="1"/>
    </row>
    <row r="4202" spans="4:10" s="3" customFormat="1" x14ac:dyDescent="0.25">
      <c r="D4202" s="1"/>
      <c r="E4202" s="1"/>
      <c r="F4202" s="1"/>
      <c r="H4202" s="1"/>
      <c r="J4202" s="1"/>
    </row>
    <row r="4203" spans="4:10" s="3" customFormat="1" x14ac:dyDescent="0.25">
      <c r="D4203" s="1"/>
      <c r="E4203" s="1"/>
      <c r="F4203" s="1"/>
      <c r="H4203" s="1"/>
      <c r="J4203" s="1"/>
    </row>
    <row r="4204" spans="4:10" s="3" customFormat="1" x14ac:dyDescent="0.25">
      <c r="D4204" s="1"/>
      <c r="E4204" s="1"/>
      <c r="F4204" s="1"/>
      <c r="H4204" s="1"/>
      <c r="J4204" s="1"/>
    </row>
    <row r="4205" spans="4:10" s="3" customFormat="1" x14ac:dyDescent="0.25">
      <c r="D4205" s="1"/>
      <c r="E4205" s="1"/>
      <c r="F4205" s="1"/>
      <c r="H4205" s="1"/>
      <c r="J4205" s="1"/>
    </row>
    <row r="4206" spans="4:10" s="3" customFormat="1" x14ac:dyDescent="0.25">
      <c r="D4206" s="1"/>
      <c r="E4206" s="1"/>
      <c r="F4206" s="1"/>
      <c r="H4206" s="1"/>
      <c r="J4206" s="1"/>
    </row>
    <row r="4207" spans="4:10" s="3" customFormat="1" x14ac:dyDescent="0.25">
      <c r="D4207" s="1"/>
      <c r="E4207" s="1"/>
      <c r="F4207" s="1"/>
      <c r="H4207" s="1"/>
      <c r="J4207" s="1"/>
    </row>
    <row r="4208" spans="4:10" s="3" customFormat="1" x14ac:dyDescent="0.25">
      <c r="D4208" s="1"/>
      <c r="E4208" s="1"/>
      <c r="F4208" s="1"/>
      <c r="H4208" s="1"/>
      <c r="J4208" s="1"/>
    </row>
    <row r="4209" spans="4:10" s="3" customFormat="1" x14ac:dyDescent="0.25">
      <c r="D4209" s="1"/>
      <c r="E4209" s="1"/>
      <c r="F4209" s="1"/>
      <c r="H4209" s="1"/>
      <c r="J4209" s="1"/>
    </row>
    <row r="4210" spans="4:10" s="3" customFormat="1" x14ac:dyDescent="0.25">
      <c r="D4210" s="1"/>
      <c r="E4210" s="1"/>
      <c r="F4210" s="1"/>
      <c r="H4210" s="1"/>
      <c r="J4210" s="1"/>
    </row>
    <row r="4211" spans="4:10" s="3" customFormat="1" x14ac:dyDescent="0.25">
      <c r="D4211" s="1"/>
      <c r="E4211" s="1"/>
      <c r="F4211" s="1"/>
      <c r="H4211" s="1"/>
      <c r="J4211" s="1"/>
    </row>
    <row r="4212" spans="4:10" s="3" customFormat="1" x14ac:dyDescent="0.25">
      <c r="D4212" s="1"/>
      <c r="E4212" s="1"/>
      <c r="F4212" s="1"/>
      <c r="H4212" s="1"/>
      <c r="J4212" s="1"/>
    </row>
    <row r="4213" spans="4:10" s="3" customFormat="1" x14ac:dyDescent="0.25">
      <c r="D4213" s="1"/>
      <c r="E4213" s="1"/>
      <c r="F4213" s="1"/>
      <c r="H4213" s="1"/>
      <c r="J4213" s="1"/>
    </row>
    <row r="4214" spans="4:10" s="3" customFormat="1" x14ac:dyDescent="0.25">
      <c r="D4214" s="1"/>
      <c r="E4214" s="1"/>
      <c r="F4214" s="1"/>
      <c r="H4214" s="1"/>
      <c r="J4214" s="1"/>
    </row>
    <row r="4215" spans="4:10" s="3" customFormat="1" x14ac:dyDescent="0.25">
      <c r="D4215" s="1"/>
      <c r="E4215" s="1"/>
      <c r="F4215" s="1"/>
      <c r="H4215" s="1"/>
      <c r="J4215" s="1"/>
    </row>
    <row r="4216" spans="4:10" s="3" customFormat="1" x14ac:dyDescent="0.25">
      <c r="D4216" s="1"/>
      <c r="E4216" s="1"/>
      <c r="F4216" s="1"/>
      <c r="H4216" s="1"/>
      <c r="J4216" s="1"/>
    </row>
    <row r="4217" spans="4:10" s="3" customFormat="1" x14ac:dyDescent="0.25">
      <c r="D4217" s="1"/>
      <c r="E4217" s="1"/>
      <c r="F4217" s="1"/>
      <c r="H4217" s="1"/>
      <c r="J4217" s="1"/>
    </row>
    <row r="4218" spans="4:10" s="3" customFormat="1" x14ac:dyDescent="0.25">
      <c r="D4218" s="1"/>
      <c r="E4218" s="1"/>
      <c r="F4218" s="1"/>
      <c r="H4218" s="1"/>
      <c r="J4218" s="1"/>
    </row>
    <row r="4219" spans="4:10" s="3" customFormat="1" x14ac:dyDescent="0.25">
      <c r="D4219" s="1"/>
      <c r="E4219" s="1"/>
      <c r="F4219" s="1"/>
      <c r="H4219" s="1"/>
      <c r="J4219" s="1"/>
    </row>
    <row r="4220" spans="4:10" s="3" customFormat="1" x14ac:dyDescent="0.25">
      <c r="D4220" s="1"/>
      <c r="E4220" s="1"/>
      <c r="F4220" s="1"/>
      <c r="H4220" s="1"/>
      <c r="J4220" s="1"/>
    </row>
    <row r="4221" spans="4:10" s="3" customFormat="1" x14ac:dyDescent="0.25">
      <c r="D4221" s="1"/>
      <c r="E4221" s="1"/>
      <c r="F4221" s="1"/>
      <c r="H4221" s="1"/>
      <c r="J4221" s="1"/>
    </row>
    <row r="4222" spans="4:10" s="3" customFormat="1" x14ac:dyDescent="0.25">
      <c r="D4222" s="1"/>
      <c r="E4222" s="1"/>
      <c r="F4222" s="1"/>
      <c r="H4222" s="1"/>
      <c r="J4222" s="1"/>
    </row>
    <row r="4223" spans="4:10" s="3" customFormat="1" x14ac:dyDescent="0.25">
      <c r="D4223" s="1"/>
      <c r="E4223" s="1"/>
      <c r="F4223" s="1"/>
      <c r="H4223" s="1"/>
      <c r="J4223" s="1"/>
    </row>
    <row r="4224" spans="4:10" s="3" customFormat="1" x14ac:dyDescent="0.25">
      <c r="D4224" s="1"/>
      <c r="E4224" s="1"/>
      <c r="F4224" s="1"/>
      <c r="H4224" s="1"/>
      <c r="J4224" s="1"/>
    </row>
    <row r="4225" spans="4:10" s="3" customFormat="1" x14ac:dyDescent="0.25">
      <c r="D4225" s="1"/>
      <c r="E4225" s="1"/>
      <c r="F4225" s="1"/>
      <c r="H4225" s="1"/>
      <c r="J4225" s="1"/>
    </row>
    <row r="4226" spans="4:10" s="3" customFormat="1" x14ac:dyDescent="0.25">
      <c r="D4226" s="1"/>
      <c r="E4226" s="1"/>
      <c r="F4226" s="1"/>
      <c r="H4226" s="1"/>
      <c r="J4226" s="1"/>
    </row>
    <row r="4227" spans="4:10" s="3" customFormat="1" x14ac:dyDescent="0.25">
      <c r="D4227" s="1"/>
      <c r="E4227" s="1"/>
      <c r="F4227" s="1"/>
      <c r="H4227" s="1"/>
      <c r="J4227" s="1"/>
    </row>
    <row r="4228" spans="4:10" s="3" customFormat="1" x14ac:dyDescent="0.25">
      <c r="D4228" s="1"/>
      <c r="E4228" s="1"/>
      <c r="F4228" s="1"/>
      <c r="H4228" s="1"/>
      <c r="J4228" s="1"/>
    </row>
    <row r="4229" spans="4:10" s="3" customFormat="1" x14ac:dyDescent="0.25">
      <c r="D4229" s="1"/>
      <c r="E4229" s="1"/>
      <c r="F4229" s="1"/>
      <c r="H4229" s="1"/>
      <c r="J4229" s="1"/>
    </row>
    <row r="4230" spans="4:10" s="3" customFormat="1" x14ac:dyDescent="0.25">
      <c r="D4230" s="1"/>
      <c r="E4230" s="1"/>
      <c r="F4230" s="1"/>
      <c r="H4230" s="1"/>
      <c r="J4230" s="1"/>
    </row>
    <row r="4231" spans="4:10" s="3" customFormat="1" x14ac:dyDescent="0.25">
      <c r="D4231" s="1"/>
      <c r="E4231" s="1"/>
      <c r="F4231" s="1"/>
      <c r="H4231" s="1"/>
      <c r="J4231" s="1"/>
    </row>
    <row r="4232" spans="4:10" s="3" customFormat="1" x14ac:dyDescent="0.25">
      <c r="D4232" s="1"/>
      <c r="E4232" s="1"/>
      <c r="F4232" s="1"/>
      <c r="H4232" s="1"/>
      <c r="J4232" s="1"/>
    </row>
    <row r="4233" spans="4:10" s="3" customFormat="1" x14ac:dyDescent="0.25">
      <c r="D4233" s="1"/>
      <c r="E4233" s="1"/>
      <c r="F4233" s="1"/>
      <c r="H4233" s="1"/>
      <c r="J4233" s="1"/>
    </row>
    <row r="4234" spans="4:10" s="3" customFormat="1" x14ac:dyDescent="0.25">
      <c r="D4234" s="1"/>
      <c r="E4234" s="1"/>
      <c r="F4234" s="1"/>
      <c r="H4234" s="1"/>
      <c r="J4234" s="1"/>
    </row>
    <row r="4235" spans="4:10" s="3" customFormat="1" x14ac:dyDescent="0.25">
      <c r="D4235" s="1"/>
      <c r="E4235" s="1"/>
      <c r="F4235" s="1"/>
      <c r="H4235" s="1"/>
      <c r="J4235" s="1"/>
    </row>
    <row r="4236" spans="4:10" s="3" customFormat="1" x14ac:dyDescent="0.25">
      <c r="D4236" s="1"/>
      <c r="E4236" s="1"/>
      <c r="F4236" s="1"/>
      <c r="H4236" s="1"/>
      <c r="J4236" s="1"/>
    </row>
    <row r="4237" spans="4:10" s="3" customFormat="1" x14ac:dyDescent="0.25">
      <c r="D4237" s="1"/>
      <c r="E4237" s="1"/>
      <c r="F4237" s="1"/>
      <c r="H4237" s="1"/>
      <c r="J4237" s="1"/>
    </row>
    <row r="4238" spans="4:10" s="3" customFormat="1" x14ac:dyDescent="0.25">
      <c r="D4238" s="1"/>
      <c r="E4238" s="1"/>
      <c r="F4238" s="1"/>
      <c r="H4238" s="1"/>
      <c r="J4238" s="1"/>
    </row>
    <row r="4239" spans="4:10" s="3" customFormat="1" x14ac:dyDescent="0.25">
      <c r="D4239" s="1"/>
      <c r="E4239" s="1"/>
      <c r="F4239" s="1"/>
      <c r="H4239" s="1"/>
      <c r="J4239" s="1"/>
    </row>
    <row r="4240" spans="4:10" s="3" customFormat="1" x14ac:dyDescent="0.25">
      <c r="D4240" s="1"/>
      <c r="E4240" s="1"/>
      <c r="F4240" s="1"/>
      <c r="H4240" s="1"/>
      <c r="J4240" s="1"/>
    </row>
    <row r="4241" spans="4:10" s="3" customFormat="1" x14ac:dyDescent="0.25">
      <c r="D4241" s="1"/>
      <c r="E4241" s="1"/>
      <c r="F4241" s="1"/>
      <c r="H4241" s="1"/>
      <c r="J4241" s="1"/>
    </row>
    <row r="4242" spans="4:10" s="3" customFormat="1" x14ac:dyDescent="0.25">
      <c r="D4242" s="1"/>
      <c r="E4242" s="1"/>
      <c r="F4242" s="1"/>
      <c r="H4242" s="1"/>
      <c r="J4242" s="1"/>
    </row>
    <row r="4243" spans="4:10" s="3" customFormat="1" x14ac:dyDescent="0.25">
      <c r="D4243" s="1"/>
      <c r="E4243" s="1"/>
      <c r="F4243" s="1"/>
      <c r="H4243" s="1"/>
      <c r="J4243" s="1"/>
    </row>
    <row r="4244" spans="4:10" s="3" customFormat="1" x14ac:dyDescent="0.25">
      <c r="D4244" s="1"/>
      <c r="E4244" s="1"/>
      <c r="F4244" s="1"/>
      <c r="H4244" s="1"/>
      <c r="J4244" s="1"/>
    </row>
    <row r="4245" spans="4:10" s="3" customFormat="1" x14ac:dyDescent="0.25">
      <c r="D4245" s="1"/>
      <c r="E4245" s="1"/>
      <c r="F4245" s="1"/>
      <c r="H4245" s="1"/>
      <c r="J4245" s="1"/>
    </row>
    <row r="4246" spans="4:10" s="3" customFormat="1" x14ac:dyDescent="0.25">
      <c r="D4246" s="1"/>
      <c r="E4246" s="1"/>
      <c r="F4246" s="1"/>
      <c r="H4246" s="1"/>
      <c r="J4246" s="1"/>
    </row>
    <row r="4247" spans="4:10" s="3" customFormat="1" x14ac:dyDescent="0.25">
      <c r="D4247" s="1"/>
      <c r="E4247" s="1"/>
      <c r="F4247" s="1"/>
      <c r="H4247" s="1"/>
      <c r="J4247" s="1"/>
    </row>
    <row r="4248" spans="4:10" s="3" customFormat="1" x14ac:dyDescent="0.25">
      <c r="D4248" s="1"/>
      <c r="E4248" s="1"/>
      <c r="F4248" s="1"/>
      <c r="H4248" s="1"/>
      <c r="J4248" s="1"/>
    </row>
    <row r="4249" spans="4:10" s="3" customFormat="1" x14ac:dyDescent="0.25">
      <c r="D4249" s="1"/>
      <c r="E4249" s="1"/>
      <c r="F4249" s="1"/>
      <c r="H4249" s="1"/>
      <c r="J4249" s="1"/>
    </row>
    <row r="4250" spans="4:10" s="3" customFormat="1" x14ac:dyDescent="0.25">
      <c r="D4250" s="1"/>
      <c r="E4250" s="1"/>
      <c r="F4250" s="1"/>
      <c r="H4250" s="1"/>
      <c r="J4250" s="1"/>
    </row>
    <row r="4251" spans="4:10" s="3" customFormat="1" x14ac:dyDescent="0.25">
      <c r="D4251" s="1"/>
      <c r="E4251" s="1"/>
      <c r="F4251" s="1"/>
      <c r="H4251" s="1"/>
      <c r="J4251" s="1"/>
    </row>
    <row r="4252" spans="4:10" s="3" customFormat="1" x14ac:dyDescent="0.25">
      <c r="D4252" s="1"/>
      <c r="E4252" s="1"/>
      <c r="F4252" s="1"/>
      <c r="H4252" s="1"/>
      <c r="J4252" s="1"/>
    </row>
    <row r="4253" spans="4:10" s="3" customFormat="1" x14ac:dyDescent="0.25">
      <c r="D4253" s="1"/>
      <c r="E4253" s="1"/>
      <c r="F4253" s="1"/>
      <c r="H4253" s="1"/>
      <c r="J4253" s="1"/>
    </row>
    <row r="4254" spans="4:10" s="3" customFormat="1" x14ac:dyDescent="0.25">
      <c r="D4254" s="1"/>
      <c r="E4254" s="1"/>
      <c r="F4254" s="1"/>
      <c r="H4254" s="1"/>
      <c r="J4254" s="1"/>
    </row>
    <row r="4255" spans="4:10" s="3" customFormat="1" x14ac:dyDescent="0.25">
      <c r="D4255" s="1"/>
      <c r="E4255" s="1"/>
      <c r="F4255" s="1"/>
      <c r="H4255" s="1"/>
      <c r="J4255" s="1"/>
    </row>
    <row r="4256" spans="4:10" s="3" customFormat="1" x14ac:dyDescent="0.25">
      <c r="D4256" s="1"/>
      <c r="E4256" s="1"/>
      <c r="F4256" s="1"/>
      <c r="H4256" s="1"/>
      <c r="J4256" s="1"/>
    </row>
    <row r="4257" spans="4:10" s="3" customFormat="1" x14ac:dyDescent="0.25">
      <c r="D4257" s="1"/>
      <c r="E4257" s="1"/>
      <c r="F4257" s="1"/>
      <c r="H4257" s="1"/>
      <c r="J4257" s="1"/>
    </row>
    <row r="4258" spans="4:10" s="3" customFormat="1" x14ac:dyDescent="0.25">
      <c r="D4258" s="1"/>
      <c r="E4258" s="1"/>
      <c r="F4258" s="1"/>
      <c r="H4258" s="1"/>
      <c r="J4258" s="1"/>
    </row>
    <row r="4259" spans="4:10" s="3" customFormat="1" x14ac:dyDescent="0.25">
      <c r="D4259" s="1"/>
      <c r="E4259" s="1"/>
      <c r="F4259" s="1"/>
      <c r="H4259" s="1"/>
      <c r="J4259" s="1"/>
    </row>
    <row r="4260" spans="4:10" s="3" customFormat="1" x14ac:dyDescent="0.25">
      <c r="D4260" s="1"/>
      <c r="E4260" s="1"/>
      <c r="F4260" s="1"/>
      <c r="H4260" s="1"/>
      <c r="J4260" s="1"/>
    </row>
    <row r="4261" spans="4:10" s="3" customFormat="1" x14ac:dyDescent="0.25">
      <c r="D4261" s="1"/>
      <c r="E4261" s="1"/>
      <c r="F4261" s="1"/>
      <c r="H4261" s="1"/>
      <c r="J4261" s="1"/>
    </row>
    <row r="4262" spans="4:10" s="3" customFormat="1" x14ac:dyDescent="0.25">
      <c r="D4262" s="1"/>
      <c r="E4262" s="1"/>
      <c r="F4262" s="1"/>
      <c r="H4262" s="1"/>
      <c r="J4262" s="1"/>
    </row>
    <row r="4263" spans="4:10" s="3" customFormat="1" x14ac:dyDescent="0.25">
      <c r="D4263" s="1"/>
      <c r="E4263" s="1"/>
      <c r="F4263" s="1"/>
      <c r="H4263" s="1"/>
      <c r="J4263" s="1"/>
    </row>
    <row r="4264" spans="4:10" s="3" customFormat="1" x14ac:dyDescent="0.25">
      <c r="D4264" s="1"/>
      <c r="E4264" s="1"/>
      <c r="F4264" s="1"/>
      <c r="H4264" s="1"/>
      <c r="J4264" s="1"/>
    </row>
    <row r="4265" spans="4:10" s="3" customFormat="1" x14ac:dyDescent="0.25">
      <c r="D4265" s="1"/>
      <c r="E4265" s="1"/>
      <c r="F4265" s="1"/>
      <c r="H4265" s="1"/>
      <c r="J4265" s="1"/>
    </row>
    <row r="4266" spans="4:10" s="3" customFormat="1" x14ac:dyDescent="0.25">
      <c r="D4266" s="1"/>
      <c r="E4266" s="1"/>
      <c r="F4266" s="1"/>
      <c r="H4266" s="1"/>
      <c r="J4266" s="1"/>
    </row>
    <row r="4267" spans="4:10" s="3" customFormat="1" x14ac:dyDescent="0.25">
      <c r="D4267" s="1"/>
      <c r="E4267" s="1"/>
      <c r="F4267" s="1"/>
      <c r="H4267" s="1"/>
      <c r="J4267" s="1"/>
    </row>
    <row r="4268" spans="4:10" s="3" customFormat="1" x14ac:dyDescent="0.25">
      <c r="D4268" s="1"/>
      <c r="E4268" s="1"/>
      <c r="F4268" s="1"/>
      <c r="H4268" s="1"/>
      <c r="J4268" s="1"/>
    </row>
    <row r="4269" spans="4:10" s="3" customFormat="1" x14ac:dyDescent="0.25">
      <c r="D4269" s="1"/>
      <c r="E4269" s="1"/>
      <c r="F4269" s="1"/>
      <c r="H4269" s="1"/>
      <c r="J4269" s="1"/>
    </row>
    <row r="4270" spans="4:10" s="3" customFormat="1" x14ac:dyDescent="0.25">
      <c r="D4270" s="1"/>
      <c r="E4270" s="1"/>
      <c r="F4270" s="1"/>
      <c r="H4270" s="1"/>
      <c r="J4270" s="1"/>
    </row>
    <row r="4271" spans="4:10" s="3" customFormat="1" x14ac:dyDescent="0.25">
      <c r="D4271" s="1"/>
      <c r="E4271" s="1"/>
      <c r="F4271" s="1"/>
      <c r="H4271" s="1"/>
      <c r="J4271" s="1"/>
    </row>
    <row r="4272" spans="4:10" s="3" customFormat="1" x14ac:dyDescent="0.25">
      <c r="D4272" s="1"/>
      <c r="E4272" s="1"/>
      <c r="F4272" s="1"/>
      <c r="H4272" s="1"/>
      <c r="J4272" s="1"/>
    </row>
    <row r="4273" spans="4:10" s="3" customFormat="1" x14ac:dyDescent="0.25">
      <c r="D4273" s="1"/>
      <c r="E4273" s="1"/>
      <c r="F4273" s="1"/>
      <c r="H4273" s="1"/>
      <c r="J4273" s="1"/>
    </row>
    <row r="4274" spans="4:10" s="3" customFormat="1" x14ac:dyDescent="0.25">
      <c r="D4274" s="1"/>
      <c r="E4274" s="1"/>
      <c r="F4274" s="1"/>
      <c r="H4274" s="1"/>
      <c r="J4274" s="1"/>
    </row>
    <row r="4275" spans="4:10" s="3" customFormat="1" x14ac:dyDescent="0.25">
      <c r="D4275" s="1"/>
      <c r="E4275" s="1"/>
      <c r="F4275" s="1"/>
      <c r="H4275" s="1"/>
      <c r="J4275" s="1"/>
    </row>
    <row r="4276" spans="4:10" s="3" customFormat="1" x14ac:dyDescent="0.25">
      <c r="D4276" s="1"/>
      <c r="E4276" s="1"/>
      <c r="F4276" s="1"/>
      <c r="H4276" s="1"/>
      <c r="J4276" s="1"/>
    </row>
    <row r="4277" spans="4:10" s="3" customFormat="1" x14ac:dyDescent="0.25">
      <c r="D4277" s="1"/>
      <c r="E4277" s="1"/>
      <c r="F4277" s="1"/>
      <c r="H4277" s="1"/>
      <c r="J4277" s="1"/>
    </row>
    <row r="4278" spans="4:10" s="3" customFormat="1" x14ac:dyDescent="0.25">
      <c r="D4278" s="1"/>
      <c r="E4278" s="1"/>
      <c r="F4278" s="1"/>
      <c r="H4278" s="1"/>
      <c r="J4278" s="1"/>
    </row>
    <row r="4279" spans="4:10" s="3" customFormat="1" x14ac:dyDescent="0.25">
      <c r="D4279" s="1"/>
      <c r="E4279" s="1"/>
      <c r="F4279" s="1"/>
      <c r="H4279" s="1"/>
      <c r="J4279" s="1"/>
    </row>
    <row r="4280" spans="4:10" s="3" customFormat="1" x14ac:dyDescent="0.25">
      <c r="D4280" s="1"/>
      <c r="E4280" s="1"/>
      <c r="F4280" s="1"/>
      <c r="H4280" s="1"/>
      <c r="J4280" s="1"/>
    </row>
    <row r="4281" spans="4:10" s="3" customFormat="1" x14ac:dyDescent="0.25">
      <c r="D4281" s="1"/>
      <c r="E4281" s="1"/>
      <c r="F4281" s="1"/>
      <c r="H4281" s="1"/>
      <c r="J4281" s="1"/>
    </row>
    <row r="4282" spans="4:10" s="3" customFormat="1" x14ac:dyDescent="0.25">
      <c r="D4282" s="1"/>
      <c r="E4282" s="1"/>
      <c r="F4282" s="1"/>
      <c r="H4282" s="1"/>
      <c r="J4282" s="1"/>
    </row>
    <row r="4283" spans="4:10" s="3" customFormat="1" x14ac:dyDescent="0.25">
      <c r="D4283" s="1"/>
      <c r="E4283" s="1"/>
      <c r="F4283" s="1"/>
      <c r="H4283" s="1"/>
      <c r="J4283" s="1"/>
    </row>
    <row r="4284" spans="4:10" s="3" customFormat="1" x14ac:dyDescent="0.25">
      <c r="D4284" s="1"/>
      <c r="E4284" s="1"/>
      <c r="F4284" s="1"/>
      <c r="H4284" s="1"/>
      <c r="J4284" s="1"/>
    </row>
    <row r="4285" spans="4:10" s="3" customFormat="1" x14ac:dyDescent="0.25">
      <c r="D4285" s="1"/>
      <c r="E4285" s="1"/>
      <c r="F4285" s="1"/>
      <c r="H4285" s="1"/>
      <c r="J4285" s="1"/>
    </row>
    <row r="4286" spans="4:10" s="3" customFormat="1" x14ac:dyDescent="0.25">
      <c r="D4286" s="1"/>
      <c r="E4286" s="1"/>
      <c r="F4286" s="1"/>
      <c r="H4286" s="1"/>
      <c r="J4286" s="1"/>
    </row>
    <row r="4287" spans="4:10" s="3" customFormat="1" x14ac:dyDescent="0.25">
      <c r="D4287" s="1"/>
      <c r="E4287" s="1"/>
      <c r="F4287" s="1"/>
      <c r="H4287" s="1"/>
      <c r="J4287" s="1"/>
    </row>
    <row r="4288" spans="4:10" s="3" customFormat="1" x14ac:dyDescent="0.25">
      <c r="D4288" s="1"/>
      <c r="E4288" s="1"/>
      <c r="F4288" s="1"/>
      <c r="H4288" s="1"/>
      <c r="J4288" s="1"/>
    </row>
    <row r="4289" spans="4:10" s="3" customFormat="1" x14ac:dyDescent="0.25">
      <c r="D4289" s="1"/>
      <c r="E4289" s="1"/>
      <c r="F4289" s="1"/>
      <c r="H4289" s="1"/>
      <c r="J4289" s="1"/>
    </row>
    <row r="4290" spans="4:10" s="3" customFormat="1" x14ac:dyDescent="0.25">
      <c r="D4290" s="1"/>
      <c r="E4290" s="1"/>
      <c r="F4290" s="1"/>
      <c r="H4290" s="1"/>
      <c r="J4290" s="1"/>
    </row>
    <row r="4291" spans="4:10" s="3" customFormat="1" x14ac:dyDescent="0.25">
      <c r="D4291" s="1"/>
      <c r="E4291" s="1"/>
      <c r="F4291" s="1"/>
      <c r="H4291" s="1"/>
      <c r="J4291" s="1"/>
    </row>
    <row r="4292" spans="4:10" s="3" customFormat="1" x14ac:dyDescent="0.25">
      <c r="D4292" s="1"/>
      <c r="E4292" s="1"/>
      <c r="F4292" s="1"/>
      <c r="H4292" s="1"/>
      <c r="J4292" s="1"/>
    </row>
    <row r="4293" spans="4:10" s="3" customFormat="1" x14ac:dyDescent="0.25">
      <c r="D4293" s="1"/>
      <c r="E4293" s="1"/>
      <c r="F4293" s="1"/>
      <c r="H4293" s="1"/>
      <c r="J4293" s="1"/>
    </row>
    <row r="4294" spans="4:10" s="3" customFormat="1" x14ac:dyDescent="0.25">
      <c r="D4294" s="1"/>
      <c r="E4294" s="1"/>
      <c r="F4294" s="1"/>
      <c r="H4294" s="1"/>
      <c r="J4294" s="1"/>
    </row>
    <row r="4295" spans="4:10" s="3" customFormat="1" x14ac:dyDescent="0.25">
      <c r="D4295" s="1"/>
      <c r="E4295" s="1"/>
      <c r="F4295" s="1"/>
      <c r="H4295" s="1"/>
      <c r="J4295" s="1"/>
    </row>
    <row r="4296" spans="4:10" s="3" customFormat="1" x14ac:dyDescent="0.25">
      <c r="D4296" s="1"/>
      <c r="E4296" s="1"/>
      <c r="F4296" s="1"/>
      <c r="H4296" s="1"/>
      <c r="J4296" s="1"/>
    </row>
    <row r="4297" spans="4:10" s="3" customFormat="1" x14ac:dyDescent="0.25">
      <c r="D4297" s="1"/>
      <c r="E4297" s="1"/>
      <c r="F4297" s="1"/>
      <c r="H4297" s="1"/>
      <c r="J4297" s="1"/>
    </row>
    <row r="4298" spans="4:10" s="3" customFormat="1" x14ac:dyDescent="0.25">
      <c r="D4298" s="1"/>
      <c r="E4298" s="1"/>
      <c r="F4298" s="1"/>
      <c r="H4298" s="1"/>
      <c r="J4298" s="1"/>
    </row>
    <row r="4299" spans="4:10" s="3" customFormat="1" x14ac:dyDescent="0.25">
      <c r="D4299" s="1"/>
      <c r="E4299" s="1"/>
      <c r="F4299" s="1"/>
      <c r="H4299" s="1"/>
      <c r="J4299" s="1"/>
    </row>
    <row r="4300" spans="4:10" s="3" customFormat="1" x14ac:dyDescent="0.25">
      <c r="D4300" s="1"/>
      <c r="E4300" s="1"/>
      <c r="F4300" s="1"/>
      <c r="H4300" s="1"/>
      <c r="J4300" s="1"/>
    </row>
    <row r="4301" spans="4:10" s="3" customFormat="1" x14ac:dyDescent="0.25">
      <c r="D4301" s="1"/>
      <c r="E4301" s="1"/>
      <c r="F4301" s="1"/>
      <c r="H4301" s="1"/>
      <c r="J4301" s="1"/>
    </row>
    <row r="4302" spans="4:10" s="3" customFormat="1" x14ac:dyDescent="0.25">
      <c r="D4302" s="1"/>
      <c r="E4302" s="1"/>
      <c r="F4302" s="1"/>
      <c r="H4302" s="1"/>
      <c r="J4302" s="1"/>
    </row>
    <row r="4303" spans="4:10" s="3" customFormat="1" x14ac:dyDescent="0.25">
      <c r="D4303" s="1"/>
      <c r="E4303" s="1"/>
      <c r="F4303" s="1"/>
      <c r="H4303" s="1"/>
      <c r="J4303" s="1"/>
    </row>
    <row r="4304" spans="4:10" s="3" customFormat="1" x14ac:dyDescent="0.25">
      <c r="D4304" s="1"/>
      <c r="E4304" s="1"/>
      <c r="F4304" s="1"/>
      <c r="H4304" s="1"/>
      <c r="J4304" s="1"/>
    </row>
    <row r="4305" spans="4:10" s="3" customFormat="1" x14ac:dyDescent="0.25">
      <c r="D4305" s="1"/>
      <c r="E4305" s="1"/>
      <c r="F4305" s="1"/>
      <c r="H4305" s="1"/>
      <c r="J4305" s="1"/>
    </row>
    <row r="4306" spans="4:10" s="3" customFormat="1" x14ac:dyDescent="0.25">
      <c r="D4306" s="1"/>
      <c r="E4306" s="1"/>
      <c r="F4306" s="1"/>
      <c r="H4306" s="1"/>
      <c r="J4306" s="1"/>
    </row>
    <row r="4307" spans="4:10" s="3" customFormat="1" x14ac:dyDescent="0.25">
      <c r="D4307" s="1"/>
      <c r="E4307" s="1"/>
      <c r="F4307" s="1"/>
      <c r="H4307" s="1"/>
      <c r="J4307" s="1"/>
    </row>
    <row r="4308" spans="4:10" s="3" customFormat="1" x14ac:dyDescent="0.25">
      <c r="D4308" s="1"/>
      <c r="E4308" s="1"/>
      <c r="F4308" s="1"/>
      <c r="H4308" s="1"/>
      <c r="J4308" s="1"/>
    </row>
    <row r="4309" spans="4:10" s="3" customFormat="1" x14ac:dyDescent="0.25">
      <c r="D4309" s="1"/>
      <c r="E4309" s="1"/>
      <c r="F4309" s="1"/>
      <c r="H4309" s="1"/>
      <c r="J4309" s="1"/>
    </row>
    <row r="4310" spans="4:10" s="3" customFormat="1" x14ac:dyDescent="0.25">
      <c r="D4310" s="1"/>
      <c r="E4310" s="1"/>
      <c r="F4310" s="1"/>
      <c r="H4310" s="1"/>
      <c r="J4310" s="1"/>
    </row>
    <row r="4311" spans="4:10" s="3" customFormat="1" x14ac:dyDescent="0.25">
      <c r="D4311" s="1"/>
      <c r="E4311" s="1"/>
      <c r="F4311" s="1"/>
      <c r="H4311" s="1"/>
      <c r="J4311" s="1"/>
    </row>
    <row r="4312" spans="4:10" s="3" customFormat="1" x14ac:dyDescent="0.25">
      <c r="D4312" s="1"/>
      <c r="E4312" s="1"/>
      <c r="F4312" s="1"/>
      <c r="H4312" s="1"/>
      <c r="J4312" s="1"/>
    </row>
    <row r="4313" spans="4:10" s="3" customFormat="1" x14ac:dyDescent="0.25">
      <c r="D4313" s="1"/>
      <c r="E4313" s="1"/>
      <c r="F4313" s="1"/>
      <c r="H4313" s="1"/>
      <c r="J4313" s="1"/>
    </row>
    <row r="4314" spans="4:10" s="3" customFormat="1" x14ac:dyDescent="0.25">
      <c r="D4314" s="1"/>
      <c r="E4314" s="1"/>
      <c r="F4314" s="1"/>
      <c r="H4314" s="1"/>
      <c r="J4314" s="1"/>
    </row>
    <row r="4315" spans="4:10" s="3" customFormat="1" x14ac:dyDescent="0.25">
      <c r="D4315" s="1"/>
      <c r="E4315" s="1"/>
      <c r="F4315" s="1"/>
      <c r="H4315" s="1"/>
      <c r="J4315" s="1"/>
    </row>
    <row r="4316" spans="4:10" s="3" customFormat="1" x14ac:dyDescent="0.25">
      <c r="D4316" s="1"/>
      <c r="E4316" s="1"/>
      <c r="F4316" s="1"/>
      <c r="H4316" s="1"/>
      <c r="J4316" s="1"/>
    </row>
    <row r="4317" spans="4:10" s="3" customFormat="1" x14ac:dyDescent="0.25">
      <c r="D4317" s="1"/>
      <c r="E4317" s="1"/>
      <c r="F4317" s="1"/>
      <c r="H4317" s="1"/>
      <c r="J4317" s="1"/>
    </row>
    <row r="4318" spans="4:10" s="3" customFormat="1" x14ac:dyDescent="0.25">
      <c r="D4318" s="1"/>
      <c r="E4318" s="1"/>
      <c r="F4318" s="1"/>
      <c r="H4318" s="1"/>
      <c r="J4318" s="1"/>
    </row>
    <row r="4319" spans="4:10" s="3" customFormat="1" x14ac:dyDescent="0.25">
      <c r="D4319" s="1"/>
      <c r="E4319" s="1"/>
      <c r="F4319" s="1"/>
      <c r="H4319" s="1"/>
      <c r="J4319" s="1"/>
    </row>
    <row r="4320" spans="4:10" s="3" customFormat="1" x14ac:dyDescent="0.25">
      <c r="D4320" s="1"/>
      <c r="E4320" s="1"/>
      <c r="F4320" s="1"/>
      <c r="H4320" s="1"/>
      <c r="J4320" s="1"/>
    </row>
    <row r="4321" spans="4:10" s="3" customFormat="1" x14ac:dyDescent="0.25">
      <c r="D4321" s="1"/>
      <c r="E4321" s="1"/>
      <c r="F4321" s="1"/>
      <c r="H4321" s="1"/>
      <c r="J4321" s="1"/>
    </row>
    <row r="4322" spans="4:10" s="3" customFormat="1" x14ac:dyDescent="0.25">
      <c r="D4322" s="1"/>
      <c r="E4322" s="1"/>
      <c r="F4322" s="1"/>
      <c r="H4322" s="1"/>
      <c r="J4322" s="1"/>
    </row>
    <row r="4323" spans="4:10" s="3" customFormat="1" x14ac:dyDescent="0.25">
      <c r="D4323" s="1"/>
      <c r="E4323" s="1"/>
      <c r="F4323" s="1"/>
      <c r="H4323" s="1"/>
      <c r="J4323" s="1"/>
    </row>
    <row r="4324" spans="4:10" s="3" customFormat="1" x14ac:dyDescent="0.25">
      <c r="D4324" s="1"/>
      <c r="E4324" s="1"/>
      <c r="F4324" s="1"/>
      <c r="H4324" s="1"/>
      <c r="J4324" s="1"/>
    </row>
    <row r="4325" spans="4:10" s="3" customFormat="1" x14ac:dyDescent="0.25">
      <c r="D4325" s="1"/>
      <c r="E4325" s="1"/>
      <c r="F4325" s="1"/>
      <c r="H4325" s="1"/>
      <c r="J4325" s="1"/>
    </row>
    <row r="4326" spans="4:10" s="3" customFormat="1" x14ac:dyDescent="0.25">
      <c r="D4326" s="1"/>
      <c r="E4326" s="1"/>
      <c r="F4326" s="1"/>
      <c r="H4326" s="1"/>
      <c r="J4326" s="1"/>
    </row>
    <row r="4327" spans="4:10" s="3" customFormat="1" x14ac:dyDescent="0.25">
      <c r="D4327" s="1"/>
      <c r="E4327" s="1"/>
      <c r="F4327" s="1"/>
      <c r="H4327" s="1"/>
      <c r="J4327" s="1"/>
    </row>
    <row r="4328" spans="4:10" s="3" customFormat="1" x14ac:dyDescent="0.25">
      <c r="D4328" s="1"/>
      <c r="E4328" s="1"/>
      <c r="F4328" s="1"/>
      <c r="H4328" s="1"/>
      <c r="J4328" s="1"/>
    </row>
    <row r="4329" spans="4:10" s="3" customFormat="1" x14ac:dyDescent="0.25">
      <c r="D4329" s="1"/>
      <c r="E4329" s="1"/>
      <c r="F4329" s="1"/>
      <c r="H4329" s="1"/>
      <c r="J4329" s="1"/>
    </row>
    <row r="4330" spans="4:10" s="3" customFormat="1" x14ac:dyDescent="0.25">
      <c r="D4330" s="1"/>
      <c r="E4330" s="1"/>
      <c r="F4330" s="1"/>
      <c r="H4330" s="1"/>
      <c r="J4330" s="1"/>
    </row>
    <row r="4331" spans="4:10" s="3" customFormat="1" x14ac:dyDescent="0.25">
      <c r="D4331" s="1"/>
      <c r="E4331" s="1"/>
      <c r="F4331" s="1"/>
      <c r="H4331" s="1"/>
      <c r="J4331" s="1"/>
    </row>
    <row r="4332" spans="4:10" s="3" customFormat="1" x14ac:dyDescent="0.25">
      <c r="D4332" s="1"/>
      <c r="E4332" s="1"/>
      <c r="F4332" s="1"/>
      <c r="H4332" s="1"/>
      <c r="J4332" s="1"/>
    </row>
    <row r="4333" spans="4:10" s="3" customFormat="1" x14ac:dyDescent="0.25">
      <c r="D4333" s="1"/>
      <c r="E4333" s="1"/>
      <c r="F4333" s="1"/>
      <c r="H4333" s="1"/>
      <c r="J4333" s="1"/>
    </row>
    <row r="4334" spans="4:10" s="3" customFormat="1" x14ac:dyDescent="0.25">
      <c r="D4334" s="1"/>
      <c r="E4334" s="1"/>
      <c r="F4334" s="1"/>
      <c r="H4334" s="1"/>
      <c r="J4334" s="1"/>
    </row>
    <row r="4335" spans="4:10" s="3" customFormat="1" x14ac:dyDescent="0.25">
      <c r="D4335" s="1"/>
      <c r="E4335" s="1"/>
      <c r="F4335" s="1"/>
      <c r="H4335" s="1"/>
      <c r="J4335" s="1"/>
    </row>
    <row r="4336" spans="4:10" s="3" customFormat="1" x14ac:dyDescent="0.25">
      <c r="D4336" s="1"/>
      <c r="E4336" s="1"/>
      <c r="F4336" s="1"/>
      <c r="H4336" s="1"/>
      <c r="J4336" s="1"/>
    </row>
    <row r="4337" spans="4:10" s="3" customFormat="1" x14ac:dyDescent="0.25">
      <c r="D4337" s="1"/>
      <c r="E4337" s="1"/>
      <c r="F4337" s="1"/>
      <c r="H4337" s="1"/>
      <c r="J4337" s="1"/>
    </row>
    <row r="4338" spans="4:10" s="3" customFormat="1" x14ac:dyDescent="0.25">
      <c r="D4338" s="1"/>
      <c r="E4338" s="1"/>
      <c r="F4338" s="1"/>
      <c r="H4338" s="1"/>
      <c r="J4338" s="1"/>
    </row>
    <row r="4339" spans="4:10" s="3" customFormat="1" x14ac:dyDescent="0.25">
      <c r="D4339" s="1"/>
      <c r="E4339" s="1"/>
      <c r="F4339" s="1"/>
      <c r="H4339" s="1"/>
      <c r="J4339" s="1"/>
    </row>
    <row r="4340" spans="4:10" s="3" customFormat="1" x14ac:dyDescent="0.25">
      <c r="D4340" s="1"/>
      <c r="E4340" s="1"/>
      <c r="F4340" s="1"/>
      <c r="H4340" s="1"/>
      <c r="J4340" s="1"/>
    </row>
    <row r="4341" spans="4:10" s="3" customFormat="1" x14ac:dyDescent="0.25">
      <c r="D4341" s="1"/>
      <c r="E4341" s="1"/>
      <c r="F4341" s="1"/>
      <c r="H4341" s="1"/>
      <c r="J4341" s="1"/>
    </row>
    <row r="4342" spans="4:10" s="3" customFormat="1" x14ac:dyDescent="0.25">
      <c r="D4342" s="1"/>
      <c r="E4342" s="1"/>
      <c r="F4342" s="1"/>
      <c r="H4342" s="1"/>
      <c r="J4342" s="1"/>
    </row>
    <row r="4343" spans="4:10" s="3" customFormat="1" x14ac:dyDescent="0.25">
      <c r="D4343" s="1"/>
      <c r="E4343" s="1"/>
      <c r="F4343" s="1"/>
      <c r="H4343" s="1"/>
      <c r="J4343" s="1"/>
    </row>
    <row r="4344" spans="4:10" s="3" customFormat="1" x14ac:dyDescent="0.25">
      <c r="D4344" s="1"/>
      <c r="E4344" s="1"/>
      <c r="F4344" s="1"/>
      <c r="H4344" s="1"/>
      <c r="J4344" s="1"/>
    </row>
    <row r="4345" spans="4:10" s="3" customFormat="1" x14ac:dyDescent="0.25">
      <c r="D4345" s="1"/>
      <c r="E4345" s="1"/>
      <c r="F4345" s="1"/>
      <c r="H4345" s="1"/>
      <c r="J4345" s="1"/>
    </row>
    <row r="4346" spans="4:10" s="3" customFormat="1" x14ac:dyDescent="0.25">
      <c r="D4346" s="1"/>
      <c r="E4346" s="1"/>
      <c r="F4346" s="1"/>
      <c r="H4346" s="1"/>
      <c r="J4346" s="1"/>
    </row>
    <row r="4347" spans="4:10" s="3" customFormat="1" x14ac:dyDescent="0.25">
      <c r="D4347" s="1"/>
      <c r="E4347" s="1"/>
      <c r="F4347" s="1"/>
      <c r="H4347" s="1"/>
      <c r="J4347" s="1"/>
    </row>
    <row r="4348" spans="4:10" s="3" customFormat="1" x14ac:dyDescent="0.25">
      <c r="D4348" s="1"/>
      <c r="E4348" s="1"/>
      <c r="F4348" s="1"/>
      <c r="H4348" s="1"/>
      <c r="J4348" s="1"/>
    </row>
    <row r="4349" spans="4:10" s="3" customFormat="1" x14ac:dyDescent="0.25">
      <c r="D4349" s="1"/>
      <c r="E4349" s="1"/>
      <c r="F4349" s="1"/>
      <c r="H4349" s="1"/>
      <c r="J4349" s="1"/>
    </row>
    <row r="4350" spans="4:10" s="3" customFormat="1" x14ac:dyDescent="0.25">
      <c r="D4350" s="1"/>
      <c r="E4350" s="1"/>
      <c r="F4350" s="1"/>
      <c r="H4350" s="1"/>
      <c r="J4350" s="1"/>
    </row>
    <row r="4351" spans="4:10" s="3" customFormat="1" x14ac:dyDescent="0.25">
      <c r="D4351" s="1"/>
      <c r="E4351" s="1"/>
      <c r="F4351" s="1"/>
      <c r="H4351" s="1"/>
      <c r="J4351" s="1"/>
    </row>
    <row r="4352" spans="4:10" s="3" customFormat="1" x14ac:dyDescent="0.25">
      <c r="D4352" s="1"/>
      <c r="E4352" s="1"/>
      <c r="F4352" s="1"/>
      <c r="H4352" s="1"/>
      <c r="J4352" s="1"/>
    </row>
    <row r="4353" spans="4:10" s="3" customFormat="1" x14ac:dyDescent="0.25">
      <c r="D4353" s="1"/>
      <c r="E4353" s="1"/>
      <c r="F4353" s="1"/>
      <c r="H4353" s="1"/>
      <c r="J4353" s="1"/>
    </row>
    <row r="4354" spans="4:10" s="3" customFormat="1" x14ac:dyDescent="0.25">
      <c r="D4354" s="1"/>
      <c r="E4354" s="1"/>
      <c r="F4354" s="1"/>
      <c r="H4354" s="1"/>
      <c r="J4354" s="1"/>
    </row>
    <row r="4355" spans="4:10" s="3" customFormat="1" x14ac:dyDescent="0.25">
      <c r="D4355" s="1"/>
      <c r="E4355" s="1"/>
      <c r="F4355" s="1"/>
      <c r="H4355" s="1"/>
      <c r="J4355" s="1"/>
    </row>
    <row r="4356" spans="4:10" s="3" customFormat="1" x14ac:dyDescent="0.25">
      <c r="D4356" s="1"/>
      <c r="E4356" s="1"/>
      <c r="F4356" s="1"/>
      <c r="H4356" s="1"/>
      <c r="J4356" s="1"/>
    </row>
    <row r="4357" spans="4:10" s="3" customFormat="1" x14ac:dyDescent="0.25">
      <c r="D4357" s="1"/>
      <c r="E4357" s="1"/>
      <c r="F4357" s="1"/>
      <c r="H4357" s="1"/>
      <c r="J4357" s="1"/>
    </row>
    <row r="4358" spans="4:10" s="3" customFormat="1" x14ac:dyDescent="0.25">
      <c r="D4358" s="1"/>
      <c r="E4358" s="1"/>
      <c r="F4358" s="1"/>
      <c r="H4358" s="1"/>
      <c r="J4358" s="1"/>
    </row>
    <row r="4359" spans="4:10" s="3" customFormat="1" x14ac:dyDescent="0.25">
      <c r="D4359" s="1"/>
      <c r="E4359" s="1"/>
      <c r="F4359" s="1"/>
      <c r="H4359" s="1"/>
      <c r="J4359" s="1"/>
    </row>
    <row r="4360" spans="4:10" s="3" customFormat="1" x14ac:dyDescent="0.25">
      <c r="D4360" s="1"/>
      <c r="E4360" s="1"/>
      <c r="F4360" s="1"/>
      <c r="H4360" s="1"/>
      <c r="J4360" s="1"/>
    </row>
    <row r="4361" spans="4:10" s="3" customFormat="1" x14ac:dyDescent="0.25">
      <c r="D4361" s="1"/>
      <c r="E4361" s="1"/>
      <c r="F4361" s="1"/>
      <c r="H4361" s="1"/>
      <c r="J4361" s="1"/>
    </row>
    <row r="4362" spans="4:10" s="3" customFormat="1" x14ac:dyDescent="0.25">
      <c r="D4362" s="1"/>
      <c r="E4362" s="1"/>
      <c r="F4362" s="1"/>
      <c r="H4362" s="1"/>
      <c r="J4362" s="1"/>
    </row>
    <row r="4363" spans="4:10" s="3" customFormat="1" x14ac:dyDescent="0.25">
      <c r="D4363" s="1"/>
      <c r="E4363" s="1"/>
      <c r="F4363" s="1"/>
      <c r="H4363" s="1"/>
      <c r="J4363" s="1"/>
    </row>
    <row r="4364" spans="4:10" s="3" customFormat="1" x14ac:dyDescent="0.25">
      <c r="D4364" s="1"/>
      <c r="E4364" s="1"/>
      <c r="F4364" s="1"/>
      <c r="H4364" s="1"/>
      <c r="J4364" s="1"/>
    </row>
    <row r="4365" spans="4:10" s="3" customFormat="1" x14ac:dyDescent="0.25">
      <c r="D4365" s="1"/>
      <c r="E4365" s="1"/>
      <c r="F4365" s="1"/>
      <c r="H4365" s="1"/>
      <c r="J4365" s="1"/>
    </row>
    <row r="4366" spans="4:10" s="3" customFormat="1" x14ac:dyDescent="0.25">
      <c r="D4366" s="1"/>
      <c r="E4366" s="1"/>
      <c r="F4366" s="1"/>
      <c r="H4366" s="1"/>
      <c r="J4366" s="1"/>
    </row>
    <row r="4367" spans="4:10" s="3" customFormat="1" x14ac:dyDescent="0.25">
      <c r="D4367" s="1"/>
      <c r="E4367" s="1"/>
      <c r="F4367" s="1"/>
      <c r="H4367" s="1"/>
      <c r="J4367" s="1"/>
    </row>
    <row r="4368" spans="4:10" s="3" customFormat="1" x14ac:dyDescent="0.25">
      <c r="D4368" s="1"/>
      <c r="E4368" s="1"/>
      <c r="F4368" s="1"/>
      <c r="H4368" s="1"/>
      <c r="J4368" s="1"/>
    </row>
    <row r="4369" spans="4:10" s="3" customFormat="1" x14ac:dyDescent="0.25">
      <c r="D4369" s="1"/>
      <c r="E4369" s="1"/>
      <c r="F4369" s="1"/>
      <c r="H4369" s="1"/>
      <c r="J4369" s="1"/>
    </row>
    <row r="4370" spans="4:10" s="3" customFormat="1" x14ac:dyDescent="0.25">
      <c r="D4370" s="1"/>
      <c r="E4370" s="1"/>
      <c r="F4370" s="1"/>
      <c r="H4370" s="1"/>
      <c r="J4370" s="1"/>
    </row>
    <row r="4371" spans="4:10" s="3" customFormat="1" x14ac:dyDescent="0.25">
      <c r="D4371" s="1"/>
      <c r="E4371" s="1"/>
      <c r="F4371" s="1"/>
      <c r="H4371" s="1"/>
      <c r="J4371" s="1"/>
    </row>
    <row r="4372" spans="4:10" s="3" customFormat="1" x14ac:dyDescent="0.25">
      <c r="D4372" s="1"/>
      <c r="E4372" s="1"/>
      <c r="F4372" s="1"/>
      <c r="H4372" s="1"/>
      <c r="J4372" s="1"/>
    </row>
    <row r="4373" spans="4:10" s="3" customFormat="1" x14ac:dyDescent="0.25">
      <c r="D4373" s="1"/>
      <c r="E4373" s="1"/>
      <c r="F4373" s="1"/>
      <c r="H4373" s="1"/>
      <c r="J4373" s="1"/>
    </row>
    <row r="4374" spans="4:10" s="3" customFormat="1" x14ac:dyDescent="0.25">
      <c r="D4374" s="1"/>
      <c r="E4374" s="1"/>
      <c r="F4374" s="1"/>
      <c r="H4374" s="1"/>
      <c r="J4374" s="1"/>
    </row>
    <row r="4375" spans="4:10" s="3" customFormat="1" x14ac:dyDescent="0.25">
      <c r="D4375" s="1"/>
      <c r="E4375" s="1"/>
      <c r="F4375" s="1"/>
      <c r="H4375" s="1"/>
      <c r="J4375" s="1"/>
    </row>
    <row r="4376" spans="4:10" s="3" customFormat="1" x14ac:dyDescent="0.25">
      <c r="D4376" s="1"/>
      <c r="E4376" s="1"/>
      <c r="F4376" s="1"/>
      <c r="H4376" s="1"/>
      <c r="J4376" s="1"/>
    </row>
    <row r="4377" spans="4:10" s="3" customFormat="1" x14ac:dyDescent="0.25">
      <c r="D4377" s="1"/>
      <c r="E4377" s="1"/>
      <c r="F4377" s="1"/>
      <c r="H4377" s="1"/>
      <c r="J4377" s="1"/>
    </row>
    <row r="4378" spans="4:10" s="3" customFormat="1" x14ac:dyDescent="0.25">
      <c r="D4378" s="1"/>
      <c r="E4378" s="1"/>
      <c r="F4378" s="1"/>
      <c r="H4378" s="1"/>
      <c r="J4378" s="1"/>
    </row>
    <row r="4379" spans="4:10" s="3" customFormat="1" x14ac:dyDescent="0.25">
      <c r="D4379" s="1"/>
      <c r="E4379" s="1"/>
      <c r="F4379" s="1"/>
      <c r="H4379" s="1"/>
      <c r="J4379" s="1"/>
    </row>
    <row r="4380" spans="4:10" s="3" customFormat="1" x14ac:dyDescent="0.25">
      <c r="D4380" s="1"/>
      <c r="E4380" s="1"/>
      <c r="F4380" s="1"/>
      <c r="H4380" s="1"/>
      <c r="J4380" s="1"/>
    </row>
    <row r="4381" spans="4:10" s="3" customFormat="1" x14ac:dyDescent="0.25">
      <c r="D4381" s="1"/>
      <c r="E4381" s="1"/>
      <c r="F4381" s="1"/>
      <c r="H4381" s="1"/>
      <c r="J4381" s="1"/>
    </row>
    <row r="4382" spans="4:10" s="3" customFormat="1" x14ac:dyDescent="0.25">
      <c r="D4382" s="1"/>
      <c r="E4382" s="1"/>
      <c r="F4382" s="1"/>
      <c r="H4382" s="1"/>
      <c r="J4382" s="1"/>
    </row>
    <row r="4383" spans="4:10" s="3" customFormat="1" x14ac:dyDescent="0.25">
      <c r="D4383" s="1"/>
      <c r="E4383" s="1"/>
      <c r="F4383" s="1"/>
      <c r="H4383" s="1"/>
      <c r="J4383" s="1"/>
    </row>
    <row r="4384" spans="4:10" s="3" customFormat="1" x14ac:dyDescent="0.25">
      <c r="D4384" s="1"/>
      <c r="E4384" s="1"/>
      <c r="F4384" s="1"/>
      <c r="H4384" s="1"/>
      <c r="J4384" s="1"/>
    </row>
    <row r="4385" spans="4:10" s="3" customFormat="1" x14ac:dyDescent="0.25">
      <c r="D4385" s="1"/>
      <c r="E4385" s="1"/>
      <c r="F4385" s="1"/>
      <c r="H4385" s="1"/>
      <c r="J4385" s="1"/>
    </row>
    <row r="4386" spans="4:10" s="3" customFormat="1" x14ac:dyDescent="0.25">
      <c r="D4386" s="1"/>
      <c r="E4386" s="1"/>
      <c r="F4386" s="1"/>
      <c r="H4386" s="1"/>
      <c r="J4386" s="1"/>
    </row>
    <row r="4387" spans="4:10" s="3" customFormat="1" x14ac:dyDescent="0.25">
      <c r="D4387" s="1"/>
      <c r="E4387" s="1"/>
      <c r="F4387" s="1"/>
      <c r="H4387" s="1"/>
      <c r="J4387" s="1"/>
    </row>
    <row r="4388" spans="4:10" s="3" customFormat="1" x14ac:dyDescent="0.25">
      <c r="D4388" s="1"/>
      <c r="E4388" s="1"/>
      <c r="F4388" s="1"/>
      <c r="H4388" s="1"/>
      <c r="J4388" s="1"/>
    </row>
    <row r="4389" spans="4:10" s="3" customFormat="1" x14ac:dyDescent="0.25">
      <c r="D4389" s="1"/>
      <c r="E4389" s="1"/>
      <c r="F4389" s="1"/>
      <c r="H4389" s="1"/>
      <c r="J4389" s="1"/>
    </row>
    <row r="4390" spans="4:10" s="3" customFormat="1" x14ac:dyDescent="0.25">
      <c r="D4390" s="1"/>
      <c r="E4390" s="1"/>
      <c r="F4390" s="1"/>
      <c r="H4390" s="1"/>
      <c r="J4390" s="1"/>
    </row>
    <row r="4391" spans="4:10" s="3" customFormat="1" x14ac:dyDescent="0.25">
      <c r="D4391" s="1"/>
      <c r="E4391" s="1"/>
      <c r="F4391" s="1"/>
      <c r="H4391" s="1"/>
      <c r="J4391" s="1"/>
    </row>
    <row r="4392" spans="4:10" s="3" customFormat="1" x14ac:dyDescent="0.25">
      <c r="D4392" s="1"/>
      <c r="E4392" s="1"/>
      <c r="F4392" s="1"/>
      <c r="H4392" s="1"/>
      <c r="J4392" s="1"/>
    </row>
    <row r="4393" spans="4:10" s="3" customFormat="1" x14ac:dyDescent="0.25">
      <c r="D4393" s="1"/>
      <c r="E4393" s="1"/>
      <c r="F4393" s="1"/>
      <c r="H4393" s="1"/>
      <c r="J4393" s="1"/>
    </row>
    <row r="4394" spans="4:10" s="3" customFormat="1" x14ac:dyDescent="0.25">
      <c r="D4394" s="1"/>
      <c r="E4394" s="1"/>
      <c r="F4394" s="1"/>
      <c r="H4394" s="1"/>
      <c r="J4394" s="1"/>
    </row>
    <row r="4395" spans="4:10" s="3" customFormat="1" x14ac:dyDescent="0.25">
      <c r="D4395" s="1"/>
      <c r="E4395" s="1"/>
      <c r="F4395" s="1"/>
      <c r="H4395" s="1"/>
      <c r="J4395" s="1"/>
    </row>
    <row r="4396" spans="4:10" s="3" customFormat="1" x14ac:dyDescent="0.25">
      <c r="D4396" s="1"/>
      <c r="E4396" s="1"/>
      <c r="F4396" s="1"/>
      <c r="H4396" s="1"/>
      <c r="J4396" s="1"/>
    </row>
    <row r="4397" spans="4:10" s="3" customFormat="1" x14ac:dyDescent="0.25">
      <c r="D4397" s="1"/>
      <c r="E4397" s="1"/>
      <c r="F4397" s="1"/>
      <c r="H4397" s="1"/>
      <c r="J4397" s="1"/>
    </row>
    <row r="4398" spans="4:10" s="3" customFormat="1" x14ac:dyDescent="0.25">
      <c r="D4398" s="1"/>
      <c r="E4398" s="1"/>
      <c r="F4398" s="1"/>
      <c r="H4398" s="1"/>
      <c r="J4398" s="1"/>
    </row>
    <row r="4399" spans="4:10" s="3" customFormat="1" x14ac:dyDescent="0.25">
      <c r="D4399" s="1"/>
      <c r="E4399" s="1"/>
      <c r="F4399" s="1"/>
      <c r="H4399" s="1"/>
      <c r="J4399" s="1"/>
    </row>
    <row r="4400" spans="4:10" s="3" customFormat="1" x14ac:dyDescent="0.25">
      <c r="D4400" s="1"/>
      <c r="E4400" s="1"/>
      <c r="F4400" s="1"/>
      <c r="H4400" s="1"/>
      <c r="J4400" s="1"/>
    </row>
    <row r="4401" spans="4:10" s="3" customFormat="1" x14ac:dyDescent="0.25">
      <c r="D4401" s="1"/>
      <c r="E4401" s="1"/>
      <c r="F4401" s="1"/>
      <c r="H4401" s="1"/>
      <c r="J4401" s="1"/>
    </row>
    <row r="4402" spans="4:10" s="3" customFormat="1" x14ac:dyDescent="0.25">
      <c r="D4402" s="1"/>
      <c r="E4402" s="1"/>
      <c r="F4402" s="1"/>
      <c r="H4402" s="1"/>
      <c r="J4402" s="1"/>
    </row>
    <row r="4403" spans="4:10" s="3" customFormat="1" x14ac:dyDescent="0.25">
      <c r="D4403" s="1"/>
      <c r="E4403" s="1"/>
      <c r="F4403" s="1"/>
      <c r="H4403" s="1"/>
      <c r="J4403" s="1"/>
    </row>
    <row r="4404" spans="4:10" s="3" customFormat="1" x14ac:dyDescent="0.25">
      <c r="D4404" s="1"/>
      <c r="E4404" s="1"/>
      <c r="F4404" s="1"/>
      <c r="H4404" s="1"/>
      <c r="J4404" s="1"/>
    </row>
    <row r="4405" spans="4:10" s="3" customFormat="1" x14ac:dyDescent="0.25">
      <c r="D4405" s="1"/>
      <c r="E4405" s="1"/>
      <c r="F4405" s="1"/>
      <c r="H4405" s="1"/>
      <c r="J4405" s="1"/>
    </row>
    <row r="4406" spans="4:10" s="3" customFormat="1" x14ac:dyDescent="0.25">
      <c r="D4406" s="1"/>
      <c r="E4406" s="1"/>
      <c r="F4406" s="1"/>
      <c r="H4406" s="1"/>
      <c r="J4406" s="1"/>
    </row>
    <row r="4407" spans="4:10" s="3" customFormat="1" x14ac:dyDescent="0.25">
      <c r="D4407" s="1"/>
      <c r="E4407" s="1"/>
      <c r="F4407" s="1"/>
      <c r="H4407" s="1"/>
      <c r="J4407" s="1"/>
    </row>
    <row r="4408" spans="4:10" s="3" customFormat="1" x14ac:dyDescent="0.25">
      <c r="D4408" s="1"/>
      <c r="E4408" s="1"/>
      <c r="F4408" s="1"/>
      <c r="H4408" s="1"/>
      <c r="J4408" s="1"/>
    </row>
    <row r="4409" spans="4:10" s="3" customFormat="1" x14ac:dyDescent="0.25">
      <c r="D4409" s="1"/>
      <c r="E4409" s="1"/>
      <c r="F4409" s="1"/>
      <c r="H4409" s="1"/>
      <c r="J4409" s="1"/>
    </row>
    <row r="4410" spans="4:10" s="3" customFormat="1" x14ac:dyDescent="0.25">
      <c r="D4410" s="1"/>
      <c r="E4410" s="1"/>
      <c r="F4410" s="1"/>
      <c r="H4410" s="1"/>
      <c r="J4410" s="1"/>
    </row>
    <row r="4411" spans="4:10" s="3" customFormat="1" x14ac:dyDescent="0.25">
      <c r="D4411" s="1"/>
      <c r="E4411" s="1"/>
      <c r="F4411" s="1"/>
      <c r="H4411" s="1"/>
      <c r="J4411" s="1"/>
    </row>
    <row r="4412" spans="4:10" s="3" customFormat="1" x14ac:dyDescent="0.25">
      <c r="D4412" s="1"/>
      <c r="E4412" s="1"/>
      <c r="F4412" s="1"/>
      <c r="H4412" s="1"/>
      <c r="J4412" s="1"/>
    </row>
    <row r="4413" spans="4:10" s="3" customFormat="1" x14ac:dyDescent="0.25">
      <c r="D4413" s="1"/>
      <c r="E4413" s="1"/>
      <c r="F4413" s="1"/>
      <c r="H4413" s="1"/>
      <c r="J4413" s="1"/>
    </row>
    <row r="4414" spans="4:10" s="3" customFormat="1" x14ac:dyDescent="0.25">
      <c r="D4414" s="1"/>
      <c r="E4414" s="1"/>
      <c r="F4414" s="1"/>
      <c r="H4414" s="1"/>
      <c r="J4414" s="1"/>
    </row>
    <row r="4415" spans="4:10" s="3" customFormat="1" x14ac:dyDescent="0.25">
      <c r="D4415" s="1"/>
      <c r="E4415" s="1"/>
      <c r="F4415" s="1"/>
      <c r="H4415" s="1"/>
      <c r="J4415" s="1"/>
    </row>
    <row r="4416" spans="4:10" s="3" customFormat="1" x14ac:dyDescent="0.25">
      <c r="D4416" s="1"/>
      <c r="E4416" s="1"/>
      <c r="F4416" s="1"/>
      <c r="H4416" s="1"/>
      <c r="J4416" s="1"/>
    </row>
    <row r="4417" spans="4:10" s="3" customFormat="1" x14ac:dyDescent="0.25">
      <c r="D4417" s="1"/>
      <c r="E4417" s="1"/>
      <c r="F4417" s="1"/>
      <c r="H4417" s="1"/>
      <c r="J4417" s="1"/>
    </row>
    <row r="4418" spans="4:10" s="3" customFormat="1" x14ac:dyDescent="0.25">
      <c r="D4418" s="1"/>
      <c r="E4418" s="1"/>
      <c r="F4418" s="1"/>
      <c r="H4418" s="1"/>
      <c r="J4418" s="1"/>
    </row>
    <row r="4419" spans="4:10" s="3" customFormat="1" x14ac:dyDescent="0.25">
      <c r="D4419" s="1"/>
      <c r="E4419" s="1"/>
      <c r="F4419" s="1"/>
      <c r="H4419" s="1"/>
      <c r="J4419" s="1"/>
    </row>
    <row r="4420" spans="4:10" s="3" customFormat="1" x14ac:dyDescent="0.25">
      <c r="D4420" s="1"/>
      <c r="E4420" s="1"/>
      <c r="F4420" s="1"/>
      <c r="H4420" s="1"/>
      <c r="J4420" s="1"/>
    </row>
    <row r="4421" spans="4:10" s="3" customFormat="1" x14ac:dyDescent="0.25">
      <c r="D4421" s="1"/>
      <c r="E4421" s="1"/>
      <c r="F4421" s="1"/>
      <c r="H4421" s="1"/>
      <c r="J4421" s="1"/>
    </row>
    <row r="4422" spans="4:10" s="3" customFormat="1" x14ac:dyDescent="0.25">
      <c r="D4422" s="1"/>
      <c r="E4422" s="1"/>
      <c r="F4422" s="1"/>
      <c r="H4422" s="1"/>
      <c r="J4422" s="1"/>
    </row>
    <row r="4423" spans="4:10" s="3" customFormat="1" x14ac:dyDescent="0.25">
      <c r="D4423" s="1"/>
      <c r="E4423" s="1"/>
      <c r="F4423" s="1"/>
      <c r="H4423" s="1"/>
      <c r="J4423" s="1"/>
    </row>
    <row r="4424" spans="4:10" s="3" customFormat="1" x14ac:dyDescent="0.25">
      <c r="D4424" s="1"/>
      <c r="E4424" s="1"/>
      <c r="F4424" s="1"/>
      <c r="H4424" s="1"/>
      <c r="J4424" s="1"/>
    </row>
    <row r="4425" spans="4:10" s="3" customFormat="1" x14ac:dyDescent="0.25">
      <c r="D4425" s="1"/>
      <c r="E4425" s="1"/>
      <c r="F4425" s="1"/>
      <c r="H4425" s="1"/>
      <c r="J4425" s="1"/>
    </row>
    <row r="4426" spans="4:10" s="3" customFormat="1" x14ac:dyDescent="0.25">
      <c r="D4426" s="1"/>
      <c r="E4426" s="1"/>
      <c r="F4426" s="1"/>
      <c r="H4426" s="1"/>
      <c r="J4426" s="1"/>
    </row>
    <row r="4427" spans="4:10" s="3" customFormat="1" x14ac:dyDescent="0.25">
      <c r="D4427" s="1"/>
      <c r="E4427" s="1"/>
      <c r="F4427" s="1"/>
      <c r="H4427" s="1"/>
      <c r="J4427" s="1"/>
    </row>
    <row r="4428" spans="4:10" s="3" customFormat="1" x14ac:dyDescent="0.25">
      <c r="D4428" s="1"/>
      <c r="E4428" s="1"/>
      <c r="F4428" s="1"/>
      <c r="H4428" s="1"/>
      <c r="J4428" s="1"/>
    </row>
    <row r="4429" spans="4:10" s="3" customFormat="1" x14ac:dyDescent="0.25">
      <c r="D4429" s="1"/>
      <c r="E4429" s="1"/>
      <c r="F4429" s="1"/>
      <c r="H4429" s="1"/>
      <c r="J4429" s="1"/>
    </row>
    <row r="4430" spans="4:10" s="3" customFormat="1" x14ac:dyDescent="0.25">
      <c r="D4430" s="1"/>
      <c r="E4430" s="1"/>
      <c r="F4430" s="1"/>
      <c r="H4430" s="1"/>
      <c r="J4430" s="1"/>
    </row>
    <row r="4431" spans="4:10" s="3" customFormat="1" x14ac:dyDescent="0.25">
      <c r="D4431" s="1"/>
      <c r="E4431" s="1"/>
      <c r="F4431" s="1"/>
      <c r="H4431" s="1"/>
      <c r="J4431" s="1"/>
    </row>
    <row r="4432" spans="4:10" s="3" customFormat="1" x14ac:dyDescent="0.25">
      <c r="D4432" s="1"/>
      <c r="E4432" s="1"/>
      <c r="F4432" s="1"/>
      <c r="H4432" s="1"/>
      <c r="J4432" s="1"/>
    </row>
    <row r="4433" spans="4:10" s="3" customFormat="1" x14ac:dyDescent="0.25">
      <c r="D4433" s="1"/>
      <c r="E4433" s="1"/>
      <c r="F4433" s="1"/>
      <c r="H4433" s="1"/>
      <c r="J4433" s="1"/>
    </row>
    <row r="4434" spans="4:10" s="3" customFormat="1" x14ac:dyDescent="0.25">
      <c r="D4434" s="1"/>
      <c r="E4434" s="1"/>
      <c r="F4434" s="1"/>
      <c r="H4434" s="1"/>
      <c r="J4434" s="1"/>
    </row>
    <row r="4435" spans="4:10" s="3" customFormat="1" x14ac:dyDescent="0.25">
      <c r="D4435" s="1"/>
      <c r="E4435" s="1"/>
      <c r="F4435" s="1"/>
      <c r="H4435" s="1"/>
      <c r="J4435" s="1"/>
    </row>
    <row r="4436" spans="4:10" s="3" customFormat="1" x14ac:dyDescent="0.25">
      <c r="D4436" s="1"/>
      <c r="E4436" s="1"/>
      <c r="F4436" s="1"/>
      <c r="H4436" s="1"/>
      <c r="J4436" s="1"/>
    </row>
    <row r="4437" spans="4:10" s="3" customFormat="1" x14ac:dyDescent="0.25">
      <c r="D4437" s="1"/>
      <c r="E4437" s="1"/>
      <c r="F4437" s="1"/>
      <c r="H4437" s="1"/>
      <c r="J4437" s="1"/>
    </row>
    <row r="4438" spans="4:10" s="3" customFormat="1" x14ac:dyDescent="0.25">
      <c r="D4438" s="1"/>
      <c r="E4438" s="1"/>
      <c r="F4438" s="1"/>
      <c r="H4438" s="1"/>
      <c r="J4438" s="1"/>
    </row>
    <row r="4439" spans="4:10" s="3" customFormat="1" x14ac:dyDescent="0.25">
      <c r="D4439" s="1"/>
      <c r="E4439" s="1"/>
      <c r="F4439" s="1"/>
      <c r="H4439" s="1"/>
      <c r="J4439" s="1"/>
    </row>
    <row r="4440" spans="4:10" s="3" customFormat="1" x14ac:dyDescent="0.25">
      <c r="D4440" s="1"/>
      <c r="E4440" s="1"/>
      <c r="F4440" s="1"/>
      <c r="H4440" s="1"/>
      <c r="J4440" s="1"/>
    </row>
    <row r="4441" spans="4:10" s="3" customFormat="1" x14ac:dyDescent="0.25">
      <c r="D4441" s="1"/>
      <c r="E4441" s="1"/>
      <c r="F4441" s="1"/>
      <c r="H4441" s="1"/>
      <c r="J4441" s="1"/>
    </row>
    <row r="4442" spans="4:10" s="3" customFormat="1" x14ac:dyDescent="0.25">
      <c r="D4442" s="1"/>
      <c r="E4442" s="1"/>
      <c r="F4442" s="1"/>
      <c r="H4442" s="1"/>
      <c r="J4442" s="1"/>
    </row>
    <row r="4443" spans="4:10" s="3" customFormat="1" x14ac:dyDescent="0.25">
      <c r="D4443" s="1"/>
      <c r="E4443" s="1"/>
      <c r="F4443" s="1"/>
      <c r="H4443" s="1"/>
      <c r="J4443" s="1"/>
    </row>
    <row r="4444" spans="4:10" s="3" customFormat="1" x14ac:dyDescent="0.25">
      <c r="D4444" s="1"/>
      <c r="E4444" s="1"/>
      <c r="F4444" s="1"/>
      <c r="H4444" s="1"/>
      <c r="J4444" s="1"/>
    </row>
    <row r="4445" spans="4:10" s="3" customFormat="1" x14ac:dyDescent="0.25">
      <c r="D4445" s="1"/>
      <c r="E4445" s="1"/>
      <c r="F4445" s="1"/>
      <c r="H4445" s="1"/>
      <c r="J4445" s="1"/>
    </row>
    <row r="4446" spans="4:10" s="3" customFormat="1" x14ac:dyDescent="0.25">
      <c r="D4446" s="1"/>
      <c r="E4446" s="1"/>
      <c r="F4446" s="1"/>
      <c r="H4446" s="1"/>
      <c r="J4446" s="1"/>
    </row>
    <row r="4447" spans="4:10" s="3" customFormat="1" x14ac:dyDescent="0.25">
      <c r="D4447" s="1"/>
      <c r="E4447" s="1"/>
      <c r="F4447" s="1"/>
      <c r="H4447" s="1"/>
      <c r="J4447" s="1"/>
    </row>
    <row r="4448" spans="4:10" s="3" customFormat="1" x14ac:dyDescent="0.25">
      <c r="D4448" s="1"/>
      <c r="E4448" s="1"/>
      <c r="F4448" s="1"/>
      <c r="H4448" s="1"/>
      <c r="J4448" s="1"/>
    </row>
    <row r="4449" spans="4:10" s="3" customFormat="1" x14ac:dyDescent="0.25">
      <c r="D4449" s="1"/>
      <c r="E4449" s="1"/>
      <c r="F4449" s="1"/>
      <c r="H4449" s="1"/>
      <c r="J4449" s="1"/>
    </row>
    <row r="4450" spans="4:10" s="3" customFormat="1" x14ac:dyDescent="0.25">
      <c r="D4450" s="1"/>
      <c r="E4450" s="1"/>
      <c r="F4450" s="1"/>
      <c r="H4450" s="1"/>
      <c r="J4450" s="1"/>
    </row>
    <row r="4451" spans="4:10" s="3" customFormat="1" x14ac:dyDescent="0.25">
      <c r="D4451" s="1"/>
      <c r="E4451" s="1"/>
      <c r="F4451" s="1"/>
      <c r="H4451" s="1"/>
      <c r="J4451" s="1"/>
    </row>
    <row r="4452" spans="4:10" s="3" customFormat="1" x14ac:dyDescent="0.25">
      <c r="D4452" s="1"/>
      <c r="E4452" s="1"/>
      <c r="F4452" s="1"/>
      <c r="H4452" s="1"/>
      <c r="J4452" s="1"/>
    </row>
    <row r="4453" spans="4:10" s="3" customFormat="1" x14ac:dyDescent="0.25">
      <c r="D4453" s="1"/>
      <c r="E4453" s="1"/>
      <c r="F4453" s="1"/>
      <c r="H4453" s="1"/>
      <c r="J4453" s="1"/>
    </row>
    <row r="4454" spans="4:10" s="3" customFormat="1" x14ac:dyDescent="0.25">
      <c r="D4454" s="1"/>
      <c r="E4454" s="1"/>
      <c r="F4454" s="1"/>
      <c r="H4454" s="1"/>
      <c r="J4454" s="1"/>
    </row>
    <row r="4455" spans="4:10" s="3" customFormat="1" x14ac:dyDescent="0.25">
      <c r="D4455" s="1"/>
      <c r="E4455" s="1"/>
      <c r="F4455" s="1"/>
      <c r="H4455" s="1"/>
      <c r="J4455" s="1"/>
    </row>
    <row r="4456" spans="4:10" s="3" customFormat="1" x14ac:dyDescent="0.25">
      <c r="D4456" s="1"/>
      <c r="E4456" s="1"/>
      <c r="F4456" s="1"/>
      <c r="H4456" s="1"/>
      <c r="J4456" s="1"/>
    </row>
    <row r="4457" spans="4:10" s="3" customFormat="1" x14ac:dyDescent="0.25">
      <c r="D4457" s="1"/>
      <c r="E4457" s="1"/>
      <c r="F4457" s="1"/>
      <c r="H4457" s="1"/>
      <c r="J4457" s="1"/>
    </row>
    <row r="4458" spans="4:10" s="3" customFormat="1" x14ac:dyDescent="0.25">
      <c r="D4458" s="1"/>
      <c r="E4458" s="1"/>
      <c r="F4458" s="1"/>
      <c r="H4458" s="1"/>
      <c r="J4458" s="1"/>
    </row>
    <row r="4459" spans="4:10" s="3" customFormat="1" x14ac:dyDescent="0.25">
      <c r="D4459" s="1"/>
      <c r="E4459" s="1"/>
      <c r="F4459" s="1"/>
      <c r="H4459" s="1"/>
      <c r="J4459" s="1"/>
    </row>
    <row r="4460" spans="4:10" s="3" customFormat="1" x14ac:dyDescent="0.25">
      <c r="D4460" s="1"/>
      <c r="E4460" s="1"/>
      <c r="F4460" s="1"/>
      <c r="H4460" s="1"/>
      <c r="J4460" s="1"/>
    </row>
    <row r="4461" spans="4:10" s="3" customFormat="1" x14ac:dyDescent="0.25">
      <c r="D4461" s="1"/>
      <c r="E4461" s="1"/>
      <c r="F4461" s="1"/>
      <c r="H4461" s="1"/>
      <c r="J4461" s="1"/>
    </row>
    <row r="4462" spans="4:10" s="3" customFormat="1" x14ac:dyDescent="0.25">
      <c r="D4462" s="1"/>
      <c r="E4462" s="1"/>
      <c r="F4462" s="1"/>
      <c r="H4462" s="1"/>
      <c r="J4462" s="1"/>
    </row>
    <row r="4463" spans="4:10" s="3" customFormat="1" x14ac:dyDescent="0.25">
      <c r="D4463" s="1"/>
      <c r="E4463" s="1"/>
      <c r="F4463" s="1"/>
      <c r="H4463" s="1"/>
      <c r="J4463" s="1"/>
    </row>
    <row r="4464" spans="4:10" s="3" customFormat="1" x14ac:dyDescent="0.25">
      <c r="D4464" s="1"/>
      <c r="E4464" s="1"/>
      <c r="F4464" s="1"/>
      <c r="H4464" s="1"/>
      <c r="J4464" s="1"/>
    </row>
    <row r="4465" spans="4:10" s="3" customFormat="1" x14ac:dyDescent="0.25">
      <c r="D4465" s="1"/>
      <c r="E4465" s="1"/>
      <c r="F4465" s="1"/>
      <c r="H4465" s="1"/>
      <c r="J4465" s="1"/>
    </row>
    <row r="4466" spans="4:10" s="3" customFormat="1" x14ac:dyDescent="0.25">
      <c r="D4466" s="1"/>
      <c r="E4466" s="1"/>
      <c r="F4466" s="1"/>
      <c r="H4466" s="1"/>
      <c r="J4466" s="1"/>
    </row>
    <row r="4467" spans="4:10" s="3" customFormat="1" x14ac:dyDescent="0.25">
      <c r="D4467" s="1"/>
      <c r="E4467" s="1"/>
      <c r="F4467" s="1"/>
      <c r="H4467" s="1"/>
      <c r="J4467" s="1"/>
    </row>
    <row r="4468" spans="4:10" s="3" customFormat="1" x14ac:dyDescent="0.25">
      <c r="D4468" s="1"/>
      <c r="E4468" s="1"/>
      <c r="F4468" s="1"/>
      <c r="H4468" s="1"/>
      <c r="J4468" s="1"/>
    </row>
    <row r="4469" spans="4:10" s="3" customFormat="1" x14ac:dyDescent="0.25">
      <c r="D4469" s="1"/>
      <c r="E4469" s="1"/>
      <c r="F4469" s="1"/>
      <c r="H4469" s="1"/>
      <c r="J4469" s="1"/>
    </row>
    <row r="4470" spans="4:10" s="3" customFormat="1" x14ac:dyDescent="0.25">
      <c r="D4470" s="1"/>
      <c r="E4470" s="1"/>
      <c r="F4470" s="1"/>
      <c r="H4470" s="1"/>
      <c r="J4470" s="1"/>
    </row>
    <row r="4471" spans="4:10" s="3" customFormat="1" x14ac:dyDescent="0.25">
      <c r="D4471" s="1"/>
      <c r="E4471" s="1"/>
      <c r="F4471" s="1"/>
      <c r="H4471" s="1"/>
      <c r="J4471" s="1"/>
    </row>
    <row r="4472" spans="4:10" s="3" customFormat="1" x14ac:dyDescent="0.25">
      <c r="D4472" s="1"/>
      <c r="E4472" s="1"/>
      <c r="F4472" s="1"/>
      <c r="H4472" s="1"/>
      <c r="J4472" s="1"/>
    </row>
    <row r="4473" spans="4:10" s="3" customFormat="1" x14ac:dyDescent="0.25">
      <c r="D4473" s="1"/>
      <c r="E4473" s="1"/>
      <c r="F4473" s="1"/>
      <c r="H4473" s="1"/>
      <c r="J4473" s="1"/>
    </row>
    <row r="4474" spans="4:10" s="3" customFormat="1" x14ac:dyDescent="0.25">
      <c r="D4474" s="1"/>
      <c r="E4474" s="1"/>
      <c r="F4474" s="1"/>
      <c r="H4474" s="1"/>
      <c r="J4474" s="1"/>
    </row>
    <row r="4475" spans="4:10" s="3" customFormat="1" x14ac:dyDescent="0.25">
      <c r="D4475" s="1"/>
      <c r="E4475" s="1"/>
      <c r="F4475" s="1"/>
      <c r="H4475" s="1"/>
      <c r="J4475" s="1"/>
    </row>
    <row r="4476" spans="4:10" s="3" customFormat="1" x14ac:dyDescent="0.25">
      <c r="D4476" s="1"/>
      <c r="E4476" s="1"/>
      <c r="F4476" s="1"/>
      <c r="H4476" s="1"/>
      <c r="J4476" s="1"/>
    </row>
    <row r="4477" spans="4:10" s="3" customFormat="1" x14ac:dyDescent="0.25">
      <c r="D4477" s="1"/>
      <c r="E4477" s="1"/>
      <c r="F4477" s="1"/>
      <c r="H4477" s="1"/>
      <c r="J4477" s="1"/>
    </row>
    <row r="4478" spans="4:10" s="3" customFormat="1" x14ac:dyDescent="0.25">
      <c r="D4478" s="1"/>
      <c r="E4478" s="1"/>
      <c r="F4478" s="1"/>
      <c r="H4478" s="1"/>
      <c r="J4478" s="1"/>
    </row>
    <row r="4479" spans="4:10" s="3" customFormat="1" x14ac:dyDescent="0.25">
      <c r="D4479" s="1"/>
      <c r="E4479" s="1"/>
      <c r="F4479" s="1"/>
      <c r="H4479" s="1"/>
      <c r="J4479" s="1"/>
    </row>
    <row r="4480" spans="4:10" s="3" customFormat="1" x14ac:dyDescent="0.25">
      <c r="D4480" s="1"/>
      <c r="E4480" s="1"/>
      <c r="F4480" s="1"/>
      <c r="H4480" s="1"/>
      <c r="J4480" s="1"/>
    </row>
    <row r="4481" spans="4:10" s="3" customFormat="1" x14ac:dyDescent="0.25">
      <c r="D4481" s="1"/>
      <c r="E4481" s="1"/>
      <c r="F4481" s="1"/>
      <c r="H4481" s="1"/>
      <c r="J4481" s="1"/>
    </row>
    <row r="4482" spans="4:10" s="3" customFormat="1" x14ac:dyDescent="0.25">
      <c r="D4482" s="1"/>
      <c r="E4482" s="1"/>
      <c r="F4482" s="1"/>
      <c r="H4482" s="1"/>
      <c r="J4482" s="1"/>
    </row>
    <row r="4483" spans="4:10" s="3" customFormat="1" x14ac:dyDescent="0.25">
      <c r="D4483" s="1"/>
      <c r="E4483" s="1"/>
      <c r="F4483" s="1"/>
      <c r="H4483" s="1"/>
      <c r="J4483" s="1"/>
    </row>
    <row r="4484" spans="4:10" s="3" customFormat="1" x14ac:dyDescent="0.25">
      <c r="D4484" s="1"/>
      <c r="E4484" s="1"/>
      <c r="F4484" s="1"/>
      <c r="H4484" s="1"/>
      <c r="J4484" s="1"/>
    </row>
    <row r="4485" spans="4:10" s="3" customFormat="1" x14ac:dyDescent="0.25">
      <c r="D4485" s="1"/>
      <c r="E4485" s="1"/>
      <c r="F4485" s="1"/>
      <c r="H4485" s="1"/>
      <c r="J4485" s="1"/>
    </row>
    <row r="4486" spans="4:10" s="3" customFormat="1" x14ac:dyDescent="0.25">
      <c r="D4486" s="1"/>
      <c r="E4486" s="1"/>
      <c r="F4486" s="1"/>
      <c r="H4486" s="1"/>
      <c r="J4486" s="1"/>
    </row>
    <row r="4487" spans="4:10" s="3" customFormat="1" x14ac:dyDescent="0.25">
      <c r="D4487" s="1"/>
      <c r="E4487" s="1"/>
      <c r="F4487" s="1"/>
      <c r="H4487" s="1"/>
      <c r="J4487" s="1"/>
    </row>
    <row r="4488" spans="4:10" s="3" customFormat="1" x14ac:dyDescent="0.25">
      <c r="D4488" s="1"/>
      <c r="E4488" s="1"/>
      <c r="F4488" s="1"/>
      <c r="H4488" s="1"/>
      <c r="J4488" s="1"/>
    </row>
    <row r="4489" spans="4:10" s="3" customFormat="1" x14ac:dyDescent="0.25">
      <c r="D4489" s="1"/>
      <c r="E4489" s="1"/>
      <c r="F4489" s="1"/>
      <c r="H4489" s="1"/>
      <c r="J4489" s="1"/>
    </row>
    <row r="4490" spans="4:10" s="3" customFormat="1" x14ac:dyDescent="0.25">
      <c r="D4490" s="1"/>
      <c r="E4490" s="1"/>
      <c r="F4490" s="1"/>
      <c r="H4490" s="1"/>
      <c r="J4490" s="1"/>
    </row>
    <row r="4491" spans="4:10" s="3" customFormat="1" x14ac:dyDescent="0.25">
      <c r="D4491" s="1"/>
      <c r="E4491" s="1"/>
      <c r="F4491" s="1"/>
      <c r="H4491" s="1"/>
      <c r="J4491" s="1"/>
    </row>
    <row r="4492" spans="4:10" s="3" customFormat="1" x14ac:dyDescent="0.25">
      <c r="D4492" s="1"/>
      <c r="E4492" s="1"/>
      <c r="F4492" s="1"/>
      <c r="H4492" s="1"/>
      <c r="J4492" s="1"/>
    </row>
    <row r="4493" spans="4:10" s="3" customFormat="1" x14ac:dyDescent="0.25">
      <c r="D4493" s="1"/>
      <c r="E4493" s="1"/>
      <c r="F4493" s="1"/>
      <c r="H4493" s="1"/>
      <c r="J4493" s="1"/>
    </row>
    <row r="4494" spans="4:10" s="3" customFormat="1" x14ac:dyDescent="0.25">
      <c r="D4494" s="1"/>
      <c r="E4494" s="1"/>
      <c r="F4494" s="1"/>
      <c r="H4494" s="1"/>
      <c r="J4494" s="1"/>
    </row>
    <row r="4495" spans="4:10" s="3" customFormat="1" x14ac:dyDescent="0.25">
      <c r="D4495" s="1"/>
      <c r="E4495" s="1"/>
      <c r="F4495" s="1"/>
      <c r="H4495" s="1"/>
      <c r="J4495" s="1"/>
    </row>
    <row r="4496" spans="4:10" s="3" customFormat="1" x14ac:dyDescent="0.25">
      <c r="D4496" s="1"/>
      <c r="E4496" s="1"/>
      <c r="F4496" s="1"/>
      <c r="H4496" s="1"/>
      <c r="J4496" s="1"/>
    </row>
    <row r="4497" spans="4:10" s="3" customFormat="1" x14ac:dyDescent="0.25">
      <c r="D4497" s="1"/>
      <c r="E4497" s="1"/>
      <c r="F4497" s="1"/>
      <c r="H4497" s="1"/>
      <c r="J4497" s="1"/>
    </row>
    <row r="4498" spans="4:10" s="3" customFormat="1" x14ac:dyDescent="0.25">
      <c r="D4498" s="1"/>
      <c r="E4498" s="1"/>
      <c r="F4498" s="1"/>
      <c r="H4498" s="1"/>
      <c r="J4498" s="1"/>
    </row>
    <row r="4499" spans="4:10" s="3" customFormat="1" x14ac:dyDescent="0.25">
      <c r="D4499" s="1"/>
      <c r="E4499" s="1"/>
      <c r="F4499" s="1"/>
      <c r="H4499" s="1"/>
      <c r="J4499" s="1"/>
    </row>
    <row r="4500" spans="4:10" s="3" customFormat="1" x14ac:dyDescent="0.25">
      <c r="D4500" s="1"/>
      <c r="E4500" s="1"/>
      <c r="F4500" s="1"/>
      <c r="H4500" s="1"/>
      <c r="J4500" s="1"/>
    </row>
    <row r="4501" spans="4:10" s="3" customFormat="1" x14ac:dyDescent="0.25">
      <c r="D4501" s="1"/>
      <c r="E4501" s="1"/>
      <c r="F4501" s="1"/>
      <c r="H4501" s="1"/>
      <c r="J4501" s="1"/>
    </row>
    <row r="4502" spans="4:10" s="3" customFormat="1" x14ac:dyDescent="0.25">
      <c r="D4502" s="1"/>
      <c r="E4502" s="1"/>
      <c r="F4502" s="1"/>
      <c r="H4502" s="1"/>
      <c r="J4502" s="1"/>
    </row>
    <row r="4503" spans="4:10" s="3" customFormat="1" x14ac:dyDescent="0.25">
      <c r="D4503" s="1"/>
      <c r="E4503" s="1"/>
      <c r="F4503" s="1"/>
      <c r="H4503" s="1"/>
      <c r="J4503" s="1"/>
    </row>
    <row r="4504" spans="4:10" s="3" customFormat="1" x14ac:dyDescent="0.25">
      <c r="D4504" s="1"/>
      <c r="E4504" s="1"/>
      <c r="F4504" s="1"/>
      <c r="H4504" s="1"/>
      <c r="J4504" s="1"/>
    </row>
    <row r="4505" spans="4:10" s="3" customFormat="1" x14ac:dyDescent="0.25">
      <c r="D4505" s="1"/>
      <c r="E4505" s="1"/>
      <c r="F4505" s="1"/>
      <c r="H4505" s="1"/>
      <c r="J4505" s="1"/>
    </row>
    <row r="4506" spans="4:10" s="3" customFormat="1" x14ac:dyDescent="0.25">
      <c r="D4506" s="1"/>
      <c r="E4506" s="1"/>
      <c r="F4506" s="1"/>
      <c r="H4506" s="1"/>
      <c r="J4506" s="1"/>
    </row>
    <row r="4507" spans="4:10" s="3" customFormat="1" x14ac:dyDescent="0.25">
      <c r="D4507" s="1"/>
      <c r="E4507" s="1"/>
      <c r="F4507" s="1"/>
      <c r="H4507" s="1"/>
      <c r="J4507" s="1"/>
    </row>
    <row r="4508" spans="4:10" s="3" customFormat="1" x14ac:dyDescent="0.25">
      <c r="D4508" s="1"/>
      <c r="E4508" s="1"/>
      <c r="F4508" s="1"/>
      <c r="H4508" s="1"/>
      <c r="J4508" s="1"/>
    </row>
    <row r="4509" spans="4:10" s="3" customFormat="1" x14ac:dyDescent="0.25">
      <c r="D4509" s="1"/>
      <c r="E4509" s="1"/>
      <c r="F4509" s="1"/>
      <c r="H4509" s="1"/>
      <c r="J4509" s="1"/>
    </row>
    <row r="4510" spans="4:10" s="3" customFormat="1" x14ac:dyDescent="0.25">
      <c r="D4510" s="1"/>
      <c r="E4510" s="1"/>
      <c r="F4510" s="1"/>
      <c r="H4510" s="1"/>
      <c r="J4510" s="1"/>
    </row>
    <row r="4511" spans="4:10" s="3" customFormat="1" x14ac:dyDescent="0.25">
      <c r="D4511" s="1"/>
      <c r="E4511" s="1"/>
      <c r="F4511" s="1"/>
      <c r="H4511" s="1"/>
      <c r="J4511" s="1"/>
    </row>
    <row r="4512" spans="4:10" s="3" customFormat="1" x14ac:dyDescent="0.25">
      <c r="D4512" s="1"/>
      <c r="E4512" s="1"/>
      <c r="F4512" s="1"/>
      <c r="H4512" s="1"/>
      <c r="J4512" s="1"/>
    </row>
    <row r="4513" spans="4:10" s="3" customFormat="1" x14ac:dyDescent="0.25">
      <c r="D4513" s="1"/>
      <c r="E4513" s="1"/>
      <c r="F4513" s="1"/>
      <c r="H4513" s="1"/>
      <c r="J4513" s="1"/>
    </row>
    <row r="4514" spans="4:10" s="3" customFormat="1" x14ac:dyDescent="0.25">
      <c r="D4514" s="1"/>
      <c r="E4514" s="1"/>
      <c r="F4514" s="1"/>
      <c r="H4514" s="1"/>
      <c r="J4514" s="1"/>
    </row>
    <row r="4515" spans="4:10" s="3" customFormat="1" x14ac:dyDescent="0.25">
      <c r="D4515" s="1"/>
      <c r="E4515" s="1"/>
      <c r="F4515" s="1"/>
      <c r="H4515" s="1"/>
      <c r="J4515" s="1"/>
    </row>
    <row r="4516" spans="4:10" s="3" customFormat="1" x14ac:dyDescent="0.25">
      <c r="D4516" s="1"/>
      <c r="E4516" s="1"/>
      <c r="F4516" s="1"/>
      <c r="H4516" s="1"/>
      <c r="J4516" s="1"/>
    </row>
    <row r="4517" spans="4:10" s="3" customFormat="1" x14ac:dyDescent="0.25">
      <c r="D4517" s="1"/>
      <c r="E4517" s="1"/>
      <c r="F4517" s="1"/>
      <c r="H4517" s="1"/>
      <c r="J4517" s="1"/>
    </row>
    <row r="4518" spans="4:10" s="3" customFormat="1" x14ac:dyDescent="0.25">
      <c r="D4518" s="1"/>
      <c r="E4518" s="1"/>
      <c r="F4518" s="1"/>
      <c r="H4518" s="1"/>
      <c r="J4518" s="1"/>
    </row>
    <row r="4519" spans="4:10" s="3" customFormat="1" x14ac:dyDescent="0.25">
      <c r="D4519" s="1"/>
      <c r="E4519" s="1"/>
      <c r="F4519" s="1"/>
      <c r="H4519" s="1"/>
      <c r="J4519" s="1"/>
    </row>
    <row r="4520" spans="4:10" s="3" customFormat="1" x14ac:dyDescent="0.25">
      <c r="D4520" s="1"/>
      <c r="E4520" s="1"/>
      <c r="F4520" s="1"/>
      <c r="H4520" s="1"/>
      <c r="J4520" s="1"/>
    </row>
    <row r="4521" spans="4:10" s="3" customFormat="1" x14ac:dyDescent="0.25">
      <c r="D4521" s="1"/>
      <c r="E4521" s="1"/>
      <c r="F4521" s="1"/>
      <c r="H4521" s="1"/>
      <c r="J4521" s="1"/>
    </row>
    <row r="4522" spans="4:10" s="3" customFormat="1" x14ac:dyDescent="0.25">
      <c r="D4522" s="1"/>
      <c r="E4522" s="1"/>
      <c r="F4522" s="1"/>
      <c r="H4522" s="1"/>
      <c r="J4522" s="1"/>
    </row>
    <row r="4523" spans="4:10" s="3" customFormat="1" x14ac:dyDescent="0.25">
      <c r="D4523" s="1"/>
      <c r="E4523" s="1"/>
      <c r="F4523" s="1"/>
      <c r="H4523" s="1"/>
      <c r="J4523" s="1"/>
    </row>
    <row r="4524" spans="4:10" s="3" customFormat="1" x14ac:dyDescent="0.25">
      <c r="D4524" s="1"/>
      <c r="E4524" s="1"/>
      <c r="F4524" s="1"/>
      <c r="H4524" s="1"/>
      <c r="J4524" s="1"/>
    </row>
    <row r="4525" spans="4:10" s="3" customFormat="1" x14ac:dyDescent="0.25">
      <c r="D4525" s="1"/>
      <c r="E4525" s="1"/>
      <c r="F4525" s="1"/>
      <c r="H4525" s="1"/>
      <c r="J4525" s="1"/>
    </row>
    <row r="4526" spans="4:10" s="3" customFormat="1" x14ac:dyDescent="0.25">
      <c r="D4526" s="1"/>
      <c r="E4526" s="1"/>
      <c r="F4526" s="1"/>
      <c r="H4526" s="1"/>
      <c r="J4526" s="1"/>
    </row>
    <row r="4527" spans="4:10" s="3" customFormat="1" x14ac:dyDescent="0.25">
      <c r="D4527" s="1"/>
      <c r="E4527" s="1"/>
      <c r="F4527" s="1"/>
      <c r="H4527" s="1"/>
      <c r="J4527" s="1"/>
    </row>
    <row r="4528" spans="4:10" s="3" customFormat="1" x14ac:dyDescent="0.25">
      <c r="D4528" s="1"/>
      <c r="E4528" s="1"/>
      <c r="F4528" s="1"/>
      <c r="H4528" s="1"/>
      <c r="J4528" s="1"/>
    </row>
    <row r="4529" spans="4:10" s="3" customFormat="1" x14ac:dyDescent="0.25">
      <c r="D4529" s="1"/>
      <c r="E4529" s="1"/>
      <c r="F4529" s="1"/>
      <c r="H4529" s="1"/>
      <c r="J4529" s="1"/>
    </row>
    <row r="4530" spans="4:10" s="3" customFormat="1" x14ac:dyDescent="0.25">
      <c r="D4530" s="1"/>
      <c r="E4530" s="1"/>
      <c r="F4530" s="1"/>
      <c r="H4530" s="1"/>
      <c r="J4530" s="1"/>
    </row>
    <row r="4531" spans="4:10" s="3" customFormat="1" x14ac:dyDescent="0.25">
      <c r="D4531" s="1"/>
      <c r="E4531" s="1"/>
      <c r="F4531" s="1"/>
      <c r="H4531" s="1"/>
      <c r="J4531" s="1"/>
    </row>
    <row r="4532" spans="4:10" s="3" customFormat="1" x14ac:dyDescent="0.25">
      <c r="D4532" s="1"/>
      <c r="E4532" s="1"/>
      <c r="F4532" s="1"/>
      <c r="H4532" s="1"/>
      <c r="J4532" s="1"/>
    </row>
    <row r="4533" spans="4:10" s="3" customFormat="1" x14ac:dyDescent="0.25">
      <c r="D4533" s="1"/>
      <c r="E4533" s="1"/>
      <c r="F4533" s="1"/>
      <c r="H4533" s="1"/>
      <c r="J4533" s="1"/>
    </row>
    <row r="4534" spans="4:10" s="3" customFormat="1" x14ac:dyDescent="0.25">
      <c r="D4534" s="1"/>
      <c r="E4534" s="1"/>
      <c r="F4534" s="1"/>
      <c r="H4534" s="1"/>
      <c r="J4534" s="1"/>
    </row>
    <row r="4535" spans="4:10" s="3" customFormat="1" x14ac:dyDescent="0.25">
      <c r="D4535" s="1"/>
      <c r="E4535" s="1"/>
      <c r="F4535" s="1"/>
      <c r="H4535" s="1"/>
      <c r="J4535" s="1"/>
    </row>
    <row r="4536" spans="4:10" s="3" customFormat="1" x14ac:dyDescent="0.25">
      <c r="D4536" s="1"/>
      <c r="E4536" s="1"/>
      <c r="F4536" s="1"/>
      <c r="H4536" s="1"/>
      <c r="J4536" s="1"/>
    </row>
    <row r="4537" spans="4:10" s="3" customFormat="1" x14ac:dyDescent="0.25">
      <c r="D4537" s="1"/>
      <c r="E4537" s="1"/>
      <c r="F4537" s="1"/>
      <c r="H4537" s="1"/>
      <c r="J4537" s="1"/>
    </row>
    <row r="4538" spans="4:10" s="3" customFormat="1" x14ac:dyDescent="0.25">
      <c r="D4538" s="1"/>
      <c r="E4538" s="1"/>
      <c r="F4538" s="1"/>
      <c r="H4538" s="1"/>
      <c r="J4538" s="1"/>
    </row>
    <row r="4539" spans="4:10" s="3" customFormat="1" x14ac:dyDescent="0.25">
      <c r="D4539" s="1"/>
      <c r="E4539" s="1"/>
      <c r="F4539" s="1"/>
      <c r="H4539" s="1"/>
      <c r="J4539" s="1"/>
    </row>
    <row r="4540" spans="4:10" s="3" customFormat="1" x14ac:dyDescent="0.25">
      <c r="D4540" s="1"/>
      <c r="E4540" s="1"/>
      <c r="F4540" s="1"/>
      <c r="H4540" s="1"/>
      <c r="J4540" s="1"/>
    </row>
    <row r="4541" spans="4:10" s="3" customFormat="1" x14ac:dyDescent="0.25">
      <c r="D4541" s="1"/>
      <c r="E4541" s="1"/>
      <c r="F4541" s="1"/>
      <c r="H4541" s="1"/>
      <c r="J4541" s="1"/>
    </row>
    <row r="4542" spans="4:10" s="3" customFormat="1" x14ac:dyDescent="0.25">
      <c r="D4542" s="1"/>
      <c r="E4542" s="1"/>
      <c r="F4542" s="1"/>
      <c r="H4542" s="1"/>
      <c r="J4542" s="1"/>
    </row>
    <row r="4543" spans="4:10" s="3" customFormat="1" x14ac:dyDescent="0.25">
      <c r="D4543" s="1"/>
      <c r="E4543" s="1"/>
      <c r="F4543" s="1"/>
      <c r="H4543" s="1"/>
      <c r="J4543" s="1"/>
    </row>
    <row r="4544" spans="4:10" s="3" customFormat="1" x14ac:dyDescent="0.25">
      <c r="D4544" s="1"/>
      <c r="E4544" s="1"/>
      <c r="F4544" s="1"/>
      <c r="H4544" s="1"/>
      <c r="J4544" s="1"/>
    </row>
    <row r="4545" spans="4:10" s="3" customFormat="1" x14ac:dyDescent="0.25">
      <c r="D4545" s="1"/>
      <c r="E4545" s="1"/>
      <c r="F4545" s="1"/>
      <c r="H4545" s="1"/>
      <c r="J4545" s="1"/>
    </row>
    <row r="4546" spans="4:10" s="3" customFormat="1" x14ac:dyDescent="0.25">
      <c r="D4546" s="1"/>
      <c r="E4546" s="1"/>
      <c r="F4546" s="1"/>
      <c r="H4546" s="1"/>
      <c r="J4546" s="1"/>
    </row>
    <row r="4547" spans="4:10" s="3" customFormat="1" x14ac:dyDescent="0.25">
      <c r="D4547" s="1"/>
      <c r="E4547" s="1"/>
      <c r="F4547" s="1"/>
      <c r="H4547" s="1"/>
      <c r="J4547" s="1"/>
    </row>
    <row r="4548" spans="4:10" s="3" customFormat="1" x14ac:dyDescent="0.25">
      <c r="D4548" s="1"/>
      <c r="E4548" s="1"/>
      <c r="F4548" s="1"/>
      <c r="H4548" s="1"/>
      <c r="J4548" s="1"/>
    </row>
    <row r="4549" spans="4:10" s="3" customFormat="1" x14ac:dyDescent="0.25">
      <c r="D4549" s="1"/>
      <c r="E4549" s="1"/>
      <c r="F4549" s="1"/>
      <c r="H4549" s="1"/>
      <c r="J4549" s="1"/>
    </row>
    <row r="4550" spans="4:10" s="3" customFormat="1" x14ac:dyDescent="0.25">
      <c r="D4550" s="1"/>
      <c r="E4550" s="1"/>
      <c r="F4550" s="1"/>
      <c r="H4550" s="1"/>
      <c r="J4550" s="1"/>
    </row>
    <row r="4551" spans="4:10" s="3" customFormat="1" x14ac:dyDescent="0.25">
      <c r="D4551" s="1"/>
      <c r="E4551" s="1"/>
      <c r="F4551" s="1"/>
      <c r="H4551" s="1"/>
      <c r="J4551" s="1"/>
    </row>
    <row r="4552" spans="4:10" s="3" customFormat="1" x14ac:dyDescent="0.25">
      <c r="D4552" s="1"/>
      <c r="E4552" s="1"/>
      <c r="F4552" s="1"/>
      <c r="H4552" s="1"/>
      <c r="J4552" s="1"/>
    </row>
    <row r="4553" spans="4:10" s="3" customFormat="1" x14ac:dyDescent="0.25">
      <c r="D4553" s="1"/>
      <c r="E4553" s="1"/>
      <c r="F4553" s="1"/>
      <c r="H4553" s="1"/>
      <c r="J4553" s="1"/>
    </row>
    <row r="4554" spans="4:10" s="3" customFormat="1" x14ac:dyDescent="0.25">
      <c r="D4554" s="1"/>
      <c r="E4554" s="1"/>
      <c r="F4554" s="1"/>
      <c r="H4554" s="1"/>
      <c r="J4554" s="1"/>
    </row>
    <row r="4555" spans="4:10" s="3" customFormat="1" x14ac:dyDescent="0.25">
      <c r="D4555" s="1"/>
      <c r="E4555" s="1"/>
      <c r="F4555" s="1"/>
      <c r="H4555" s="1"/>
      <c r="J4555" s="1"/>
    </row>
    <row r="4556" spans="4:10" s="3" customFormat="1" x14ac:dyDescent="0.25">
      <c r="D4556" s="1"/>
      <c r="E4556" s="1"/>
      <c r="F4556" s="1"/>
      <c r="H4556" s="1"/>
      <c r="J4556" s="1"/>
    </row>
    <row r="4557" spans="4:10" s="3" customFormat="1" x14ac:dyDescent="0.25">
      <c r="D4557" s="1"/>
      <c r="E4557" s="1"/>
      <c r="F4557" s="1"/>
      <c r="H4557" s="1"/>
      <c r="J4557" s="1"/>
    </row>
    <row r="4558" spans="4:10" s="3" customFormat="1" x14ac:dyDescent="0.25">
      <c r="D4558" s="1"/>
      <c r="E4558" s="1"/>
      <c r="F4558" s="1"/>
      <c r="H4558" s="1"/>
      <c r="J4558" s="1"/>
    </row>
    <row r="4559" spans="4:10" s="3" customFormat="1" x14ac:dyDescent="0.25">
      <c r="D4559" s="1"/>
      <c r="E4559" s="1"/>
      <c r="F4559" s="1"/>
      <c r="H4559" s="1"/>
      <c r="J4559" s="1"/>
    </row>
    <row r="4560" spans="4:10" s="3" customFormat="1" x14ac:dyDescent="0.25">
      <c r="D4560" s="1"/>
      <c r="E4560" s="1"/>
      <c r="F4560" s="1"/>
      <c r="H4560" s="1"/>
      <c r="J4560" s="1"/>
    </row>
    <row r="4561" spans="4:10" s="3" customFormat="1" x14ac:dyDescent="0.25">
      <c r="D4561" s="1"/>
      <c r="E4561" s="1"/>
      <c r="F4561" s="1"/>
      <c r="H4561" s="1"/>
      <c r="J4561" s="1"/>
    </row>
    <row r="4562" spans="4:10" s="3" customFormat="1" x14ac:dyDescent="0.25">
      <c r="D4562" s="1"/>
      <c r="E4562" s="1"/>
      <c r="F4562" s="1"/>
      <c r="H4562" s="1"/>
      <c r="J4562" s="1"/>
    </row>
    <row r="4563" spans="4:10" s="3" customFormat="1" x14ac:dyDescent="0.25">
      <c r="D4563" s="1"/>
      <c r="E4563" s="1"/>
      <c r="F4563" s="1"/>
      <c r="H4563" s="1"/>
      <c r="J4563" s="1"/>
    </row>
    <row r="4564" spans="4:10" s="3" customFormat="1" x14ac:dyDescent="0.25">
      <c r="D4564" s="1"/>
      <c r="E4564" s="1"/>
      <c r="F4564" s="1"/>
      <c r="H4564" s="1"/>
      <c r="J4564" s="1"/>
    </row>
    <row r="4565" spans="4:10" s="3" customFormat="1" x14ac:dyDescent="0.25">
      <c r="D4565" s="1"/>
      <c r="E4565" s="1"/>
      <c r="F4565" s="1"/>
      <c r="H4565" s="1"/>
      <c r="J4565" s="1"/>
    </row>
    <row r="4566" spans="4:10" s="3" customFormat="1" x14ac:dyDescent="0.25">
      <c r="D4566" s="1"/>
      <c r="E4566" s="1"/>
      <c r="F4566" s="1"/>
      <c r="H4566" s="1"/>
      <c r="J4566" s="1"/>
    </row>
    <row r="4567" spans="4:10" s="3" customFormat="1" x14ac:dyDescent="0.25">
      <c r="D4567" s="1"/>
      <c r="E4567" s="1"/>
      <c r="F4567" s="1"/>
      <c r="H4567" s="1"/>
      <c r="J4567" s="1"/>
    </row>
    <row r="4568" spans="4:10" s="3" customFormat="1" x14ac:dyDescent="0.25">
      <c r="D4568" s="1"/>
      <c r="E4568" s="1"/>
      <c r="F4568" s="1"/>
      <c r="H4568" s="1"/>
      <c r="J4568" s="1"/>
    </row>
    <row r="4569" spans="4:10" s="3" customFormat="1" x14ac:dyDescent="0.25">
      <c r="D4569" s="1"/>
      <c r="E4569" s="1"/>
      <c r="F4569" s="1"/>
      <c r="H4569" s="1"/>
      <c r="J4569" s="1"/>
    </row>
    <row r="4570" spans="4:10" s="3" customFormat="1" x14ac:dyDescent="0.25">
      <c r="D4570" s="1"/>
      <c r="E4570" s="1"/>
      <c r="F4570" s="1"/>
      <c r="H4570" s="1"/>
      <c r="J4570" s="1"/>
    </row>
    <row r="4571" spans="4:10" s="3" customFormat="1" x14ac:dyDescent="0.25">
      <c r="D4571" s="1"/>
      <c r="E4571" s="1"/>
      <c r="F4571" s="1"/>
      <c r="H4571" s="1"/>
      <c r="J4571" s="1"/>
    </row>
    <row r="4572" spans="4:10" s="3" customFormat="1" x14ac:dyDescent="0.25">
      <c r="D4572" s="1"/>
      <c r="E4572" s="1"/>
      <c r="F4572" s="1"/>
      <c r="H4572" s="1"/>
      <c r="J4572" s="1"/>
    </row>
    <row r="4573" spans="4:10" s="3" customFormat="1" x14ac:dyDescent="0.25">
      <c r="D4573" s="1"/>
      <c r="E4573" s="1"/>
      <c r="F4573" s="1"/>
      <c r="H4573" s="1"/>
      <c r="J4573" s="1"/>
    </row>
    <row r="4574" spans="4:10" s="3" customFormat="1" x14ac:dyDescent="0.25">
      <c r="D4574" s="1"/>
      <c r="E4574" s="1"/>
      <c r="F4574" s="1"/>
      <c r="H4574" s="1"/>
      <c r="J4574" s="1"/>
    </row>
    <row r="4575" spans="4:10" s="3" customFormat="1" x14ac:dyDescent="0.25">
      <c r="D4575" s="1"/>
      <c r="E4575" s="1"/>
      <c r="F4575" s="1"/>
      <c r="H4575" s="1"/>
      <c r="J4575" s="1"/>
    </row>
    <row r="4576" spans="4:10" s="3" customFormat="1" x14ac:dyDescent="0.25">
      <c r="D4576" s="1"/>
      <c r="E4576" s="1"/>
      <c r="F4576" s="1"/>
      <c r="H4576" s="1"/>
      <c r="J4576" s="1"/>
    </row>
    <row r="4577" spans="4:10" s="3" customFormat="1" x14ac:dyDescent="0.25">
      <c r="D4577" s="1"/>
      <c r="E4577" s="1"/>
      <c r="F4577" s="1"/>
      <c r="H4577" s="1"/>
      <c r="J4577" s="1"/>
    </row>
    <row r="4578" spans="4:10" s="3" customFormat="1" x14ac:dyDescent="0.25">
      <c r="D4578" s="1"/>
      <c r="E4578" s="1"/>
      <c r="F4578" s="1"/>
      <c r="H4578" s="1"/>
      <c r="J4578" s="1"/>
    </row>
    <row r="4579" spans="4:10" s="3" customFormat="1" x14ac:dyDescent="0.25">
      <c r="D4579" s="1"/>
      <c r="E4579" s="1"/>
      <c r="F4579" s="1"/>
      <c r="H4579" s="1"/>
      <c r="J4579" s="1"/>
    </row>
    <row r="4580" spans="4:10" s="3" customFormat="1" x14ac:dyDescent="0.25">
      <c r="D4580" s="1"/>
      <c r="E4580" s="1"/>
      <c r="F4580" s="1"/>
      <c r="H4580" s="1"/>
      <c r="J4580" s="1"/>
    </row>
    <row r="4581" spans="4:10" s="3" customFormat="1" x14ac:dyDescent="0.25">
      <c r="D4581" s="1"/>
      <c r="E4581" s="1"/>
      <c r="F4581" s="1"/>
      <c r="H4581" s="1"/>
      <c r="J4581" s="1"/>
    </row>
    <row r="4582" spans="4:10" s="3" customFormat="1" x14ac:dyDescent="0.25">
      <c r="D4582" s="1"/>
      <c r="E4582" s="1"/>
      <c r="F4582" s="1"/>
      <c r="H4582" s="1"/>
      <c r="J4582" s="1"/>
    </row>
    <row r="4583" spans="4:10" s="3" customFormat="1" x14ac:dyDescent="0.25">
      <c r="D4583" s="1"/>
      <c r="E4583" s="1"/>
      <c r="F4583" s="1"/>
      <c r="H4583" s="1"/>
      <c r="J4583" s="1"/>
    </row>
    <row r="4584" spans="4:10" s="3" customFormat="1" x14ac:dyDescent="0.25">
      <c r="D4584" s="1"/>
      <c r="E4584" s="1"/>
      <c r="F4584" s="1"/>
      <c r="H4584" s="1"/>
      <c r="J4584" s="1"/>
    </row>
    <row r="4585" spans="4:10" s="3" customFormat="1" x14ac:dyDescent="0.25">
      <c r="D4585" s="1"/>
      <c r="E4585" s="1"/>
      <c r="F4585" s="1"/>
      <c r="H4585" s="1"/>
      <c r="J4585" s="1"/>
    </row>
    <row r="4586" spans="4:10" s="3" customFormat="1" x14ac:dyDescent="0.25">
      <c r="D4586" s="1"/>
      <c r="E4586" s="1"/>
      <c r="F4586" s="1"/>
      <c r="H4586" s="1"/>
      <c r="J4586" s="1"/>
    </row>
    <row r="4587" spans="4:10" s="3" customFormat="1" x14ac:dyDescent="0.25">
      <c r="D4587" s="1"/>
      <c r="E4587" s="1"/>
      <c r="F4587" s="1"/>
      <c r="H4587" s="1"/>
      <c r="J4587" s="1"/>
    </row>
    <row r="4588" spans="4:10" s="3" customFormat="1" x14ac:dyDescent="0.25">
      <c r="D4588" s="1"/>
      <c r="E4588" s="1"/>
      <c r="F4588" s="1"/>
      <c r="H4588" s="1"/>
      <c r="J4588" s="1"/>
    </row>
    <row r="4589" spans="4:10" s="3" customFormat="1" x14ac:dyDescent="0.25">
      <c r="D4589" s="1"/>
      <c r="E4589" s="1"/>
      <c r="F4589" s="1"/>
      <c r="H4589" s="1"/>
      <c r="J4589" s="1"/>
    </row>
    <row r="4590" spans="4:10" s="3" customFormat="1" x14ac:dyDescent="0.25">
      <c r="D4590" s="1"/>
      <c r="E4590" s="1"/>
      <c r="F4590" s="1"/>
      <c r="H4590" s="1"/>
      <c r="J4590" s="1"/>
    </row>
    <row r="4591" spans="4:10" s="3" customFormat="1" x14ac:dyDescent="0.25">
      <c r="D4591" s="1"/>
      <c r="E4591" s="1"/>
      <c r="F4591" s="1"/>
      <c r="H4591" s="1"/>
      <c r="J4591" s="1"/>
    </row>
    <row r="4592" spans="4:10" s="3" customFormat="1" x14ac:dyDescent="0.25">
      <c r="D4592" s="1"/>
      <c r="E4592" s="1"/>
      <c r="F4592" s="1"/>
      <c r="H4592" s="1"/>
      <c r="J4592" s="1"/>
    </row>
    <row r="4593" spans="4:10" s="3" customFormat="1" x14ac:dyDescent="0.25">
      <c r="D4593" s="1"/>
      <c r="E4593" s="1"/>
      <c r="F4593" s="1"/>
      <c r="H4593" s="1"/>
      <c r="J4593" s="1"/>
    </row>
    <row r="4594" spans="4:10" s="3" customFormat="1" x14ac:dyDescent="0.25">
      <c r="D4594" s="1"/>
      <c r="E4594" s="1"/>
      <c r="F4594" s="1"/>
      <c r="H4594" s="1"/>
      <c r="J4594" s="1"/>
    </row>
    <row r="4595" spans="4:10" s="3" customFormat="1" x14ac:dyDescent="0.25">
      <c r="D4595" s="1"/>
      <c r="E4595" s="1"/>
      <c r="F4595" s="1"/>
      <c r="H4595" s="1"/>
      <c r="J4595" s="1"/>
    </row>
    <row r="4596" spans="4:10" s="3" customFormat="1" x14ac:dyDescent="0.25">
      <c r="D4596" s="1"/>
      <c r="E4596" s="1"/>
      <c r="F4596" s="1"/>
      <c r="H4596" s="1"/>
      <c r="J4596" s="1"/>
    </row>
    <row r="4597" spans="4:10" s="3" customFormat="1" x14ac:dyDescent="0.25">
      <c r="D4597" s="1"/>
      <c r="E4597" s="1"/>
      <c r="F4597" s="1"/>
      <c r="H4597" s="1"/>
      <c r="J4597" s="1"/>
    </row>
    <row r="4598" spans="4:10" s="3" customFormat="1" x14ac:dyDescent="0.25">
      <c r="D4598" s="1"/>
      <c r="E4598" s="1"/>
      <c r="F4598" s="1"/>
      <c r="H4598" s="1"/>
      <c r="J4598" s="1"/>
    </row>
    <row r="4599" spans="4:10" s="3" customFormat="1" x14ac:dyDescent="0.25">
      <c r="D4599" s="1"/>
      <c r="E4599" s="1"/>
      <c r="F4599" s="1"/>
      <c r="H4599" s="1"/>
      <c r="J4599" s="1"/>
    </row>
    <row r="4600" spans="4:10" s="3" customFormat="1" x14ac:dyDescent="0.25">
      <c r="D4600" s="1"/>
      <c r="E4600" s="1"/>
      <c r="F4600" s="1"/>
      <c r="H4600" s="1"/>
      <c r="J4600" s="1"/>
    </row>
    <row r="4601" spans="4:10" s="3" customFormat="1" x14ac:dyDescent="0.25">
      <c r="D4601" s="1"/>
      <c r="E4601" s="1"/>
      <c r="F4601" s="1"/>
      <c r="H4601" s="1"/>
      <c r="J4601" s="1"/>
    </row>
    <row r="4602" spans="4:10" s="3" customFormat="1" x14ac:dyDescent="0.25">
      <c r="D4602" s="1"/>
      <c r="E4602" s="1"/>
      <c r="F4602" s="1"/>
      <c r="H4602" s="1"/>
      <c r="J4602" s="1"/>
    </row>
    <row r="4603" spans="4:10" s="3" customFormat="1" x14ac:dyDescent="0.25">
      <c r="D4603" s="1"/>
      <c r="E4603" s="1"/>
      <c r="F4603" s="1"/>
      <c r="H4603" s="1"/>
      <c r="J4603" s="1"/>
    </row>
    <row r="4604" spans="4:10" s="3" customFormat="1" x14ac:dyDescent="0.25">
      <c r="D4604" s="1"/>
      <c r="E4604" s="1"/>
      <c r="F4604" s="1"/>
      <c r="H4604" s="1"/>
      <c r="J4604" s="1"/>
    </row>
    <row r="4605" spans="4:10" s="3" customFormat="1" x14ac:dyDescent="0.25">
      <c r="D4605" s="1"/>
      <c r="E4605" s="1"/>
      <c r="F4605" s="1"/>
      <c r="H4605" s="1"/>
      <c r="J4605" s="1"/>
    </row>
    <row r="4606" spans="4:10" s="3" customFormat="1" x14ac:dyDescent="0.25">
      <c r="D4606" s="1"/>
      <c r="E4606" s="1"/>
      <c r="F4606" s="1"/>
      <c r="H4606" s="1"/>
      <c r="J4606" s="1"/>
    </row>
    <row r="4607" spans="4:10" s="3" customFormat="1" x14ac:dyDescent="0.25">
      <c r="D4607" s="1"/>
      <c r="E4607" s="1"/>
      <c r="F4607" s="1"/>
      <c r="H4607" s="1"/>
      <c r="J4607" s="1"/>
    </row>
    <row r="4608" spans="4:10" s="3" customFormat="1" x14ac:dyDescent="0.25">
      <c r="D4608" s="1"/>
      <c r="E4608" s="1"/>
      <c r="F4608" s="1"/>
      <c r="H4608" s="1"/>
      <c r="J4608" s="1"/>
    </row>
    <row r="4609" spans="4:10" s="3" customFormat="1" x14ac:dyDescent="0.25">
      <c r="D4609" s="1"/>
      <c r="E4609" s="1"/>
      <c r="F4609" s="1"/>
      <c r="H4609" s="1"/>
      <c r="J4609" s="1"/>
    </row>
    <row r="4610" spans="4:10" s="3" customFormat="1" x14ac:dyDescent="0.25">
      <c r="D4610" s="1"/>
      <c r="E4610" s="1"/>
      <c r="F4610" s="1"/>
      <c r="H4610" s="1"/>
      <c r="J4610" s="1"/>
    </row>
    <row r="4611" spans="4:10" s="3" customFormat="1" x14ac:dyDescent="0.25">
      <c r="D4611" s="1"/>
      <c r="E4611" s="1"/>
      <c r="F4611" s="1"/>
      <c r="H4611" s="1"/>
      <c r="J4611" s="1"/>
    </row>
    <row r="4612" spans="4:10" s="3" customFormat="1" x14ac:dyDescent="0.25">
      <c r="D4612" s="1"/>
      <c r="E4612" s="1"/>
      <c r="F4612" s="1"/>
      <c r="H4612" s="1"/>
      <c r="J4612" s="1"/>
    </row>
    <row r="4613" spans="4:10" s="3" customFormat="1" x14ac:dyDescent="0.25">
      <c r="D4613" s="1"/>
      <c r="E4613" s="1"/>
      <c r="F4613" s="1"/>
      <c r="H4613" s="1"/>
      <c r="J4613" s="1"/>
    </row>
    <row r="4614" spans="4:10" s="3" customFormat="1" x14ac:dyDescent="0.25">
      <c r="D4614" s="1"/>
      <c r="E4614" s="1"/>
      <c r="F4614" s="1"/>
      <c r="H4614" s="1"/>
      <c r="J4614" s="1"/>
    </row>
    <row r="4615" spans="4:10" s="3" customFormat="1" x14ac:dyDescent="0.25">
      <c r="D4615" s="1"/>
      <c r="E4615" s="1"/>
      <c r="F4615" s="1"/>
      <c r="H4615" s="1"/>
      <c r="J4615" s="1"/>
    </row>
    <row r="4616" spans="4:10" s="3" customFormat="1" x14ac:dyDescent="0.25">
      <c r="D4616" s="1"/>
      <c r="E4616" s="1"/>
      <c r="F4616" s="1"/>
      <c r="H4616" s="1"/>
      <c r="J4616" s="1"/>
    </row>
    <row r="4617" spans="4:10" s="3" customFormat="1" x14ac:dyDescent="0.25">
      <c r="D4617" s="1"/>
      <c r="E4617" s="1"/>
      <c r="F4617" s="1"/>
      <c r="H4617" s="1"/>
      <c r="J4617" s="1"/>
    </row>
    <row r="4618" spans="4:10" s="3" customFormat="1" x14ac:dyDescent="0.25">
      <c r="D4618" s="1"/>
      <c r="E4618" s="1"/>
      <c r="F4618" s="1"/>
      <c r="H4618" s="1"/>
      <c r="J4618" s="1"/>
    </row>
    <row r="4619" spans="4:10" s="3" customFormat="1" x14ac:dyDescent="0.25">
      <c r="D4619" s="1"/>
      <c r="E4619" s="1"/>
      <c r="F4619" s="1"/>
      <c r="H4619" s="1"/>
      <c r="J4619" s="1"/>
    </row>
    <row r="4620" spans="4:10" s="3" customFormat="1" x14ac:dyDescent="0.25">
      <c r="D4620" s="1"/>
      <c r="E4620" s="1"/>
      <c r="F4620" s="1"/>
      <c r="H4620" s="1"/>
      <c r="J4620" s="1"/>
    </row>
    <row r="4621" spans="4:10" s="3" customFormat="1" x14ac:dyDescent="0.25">
      <c r="D4621" s="1"/>
      <c r="E4621" s="1"/>
      <c r="F4621" s="1"/>
      <c r="H4621" s="1"/>
      <c r="J4621" s="1"/>
    </row>
    <row r="4622" spans="4:10" s="3" customFormat="1" x14ac:dyDescent="0.25">
      <c r="D4622" s="1"/>
      <c r="E4622" s="1"/>
      <c r="F4622" s="1"/>
      <c r="H4622" s="1"/>
      <c r="J4622" s="1"/>
    </row>
    <row r="4623" spans="4:10" s="3" customFormat="1" x14ac:dyDescent="0.25">
      <c r="D4623" s="1"/>
      <c r="E4623" s="1"/>
      <c r="F4623" s="1"/>
      <c r="H4623" s="1"/>
      <c r="J4623" s="1"/>
    </row>
    <row r="4624" spans="4:10" s="3" customFormat="1" x14ac:dyDescent="0.25">
      <c r="D4624" s="1"/>
      <c r="E4624" s="1"/>
      <c r="F4624" s="1"/>
      <c r="H4624" s="1"/>
      <c r="J4624" s="1"/>
    </row>
    <row r="4625" spans="4:10" s="3" customFormat="1" x14ac:dyDescent="0.25">
      <c r="D4625" s="1"/>
      <c r="E4625" s="1"/>
      <c r="F4625" s="1"/>
      <c r="H4625" s="1"/>
      <c r="J4625" s="1"/>
    </row>
    <row r="4626" spans="4:10" s="3" customFormat="1" x14ac:dyDescent="0.25">
      <c r="D4626" s="1"/>
      <c r="E4626" s="1"/>
      <c r="F4626" s="1"/>
      <c r="H4626" s="1"/>
      <c r="J4626" s="1"/>
    </row>
    <row r="4627" spans="4:10" s="3" customFormat="1" x14ac:dyDescent="0.25">
      <c r="D4627" s="1"/>
      <c r="E4627" s="1"/>
      <c r="F4627" s="1"/>
      <c r="H4627" s="1"/>
      <c r="J4627" s="1"/>
    </row>
    <row r="4628" spans="4:10" s="3" customFormat="1" x14ac:dyDescent="0.25">
      <c r="D4628" s="1"/>
      <c r="E4628" s="1"/>
      <c r="F4628" s="1"/>
      <c r="H4628" s="1"/>
      <c r="J4628" s="1"/>
    </row>
    <row r="4629" spans="4:10" s="3" customFormat="1" x14ac:dyDescent="0.25">
      <c r="D4629" s="1"/>
      <c r="E4629" s="1"/>
      <c r="F4629" s="1"/>
      <c r="H4629" s="1"/>
      <c r="J4629" s="1"/>
    </row>
    <row r="4630" spans="4:10" s="3" customFormat="1" x14ac:dyDescent="0.25">
      <c r="D4630" s="1"/>
      <c r="E4630" s="1"/>
      <c r="F4630" s="1"/>
      <c r="H4630" s="1"/>
      <c r="J4630" s="1"/>
    </row>
    <row r="4631" spans="4:10" s="3" customFormat="1" x14ac:dyDescent="0.25">
      <c r="D4631" s="1"/>
      <c r="E4631" s="1"/>
      <c r="F4631" s="1"/>
      <c r="H4631" s="1"/>
      <c r="J4631" s="1"/>
    </row>
    <row r="4632" spans="4:10" s="3" customFormat="1" x14ac:dyDescent="0.25">
      <c r="D4632" s="1"/>
      <c r="E4632" s="1"/>
      <c r="F4632" s="1"/>
      <c r="H4632" s="1"/>
      <c r="J4632" s="1"/>
    </row>
    <row r="4633" spans="4:10" s="3" customFormat="1" x14ac:dyDescent="0.25">
      <c r="D4633" s="1"/>
      <c r="E4633" s="1"/>
      <c r="F4633" s="1"/>
      <c r="H4633" s="1"/>
      <c r="J4633" s="1"/>
    </row>
    <row r="4634" spans="4:10" s="3" customFormat="1" x14ac:dyDescent="0.25">
      <c r="D4634" s="1"/>
      <c r="E4634" s="1"/>
      <c r="F4634" s="1"/>
      <c r="H4634" s="1"/>
      <c r="J4634" s="1"/>
    </row>
    <row r="4635" spans="4:10" s="3" customFormat="1" x14ac:dyDescent="0.25">
      <c r="D4635" s="1"/>
      <c r="E4635" s="1"/>
      <c r="F4635" s="1"/>
      <c r="H4635" s="1"/>
      <c r="J4635" s="1"/>
    </row>
    <row r="4636" spans="4:10" s="3" customFormat="1" x14ac:dyDescent="0.25">
      <c r="D4636" s="1"/>
      <c r="E4636" s="1"/>
      <c r="F4636" s="1"/>
      <c r="H4636" s="1"/>
      <c r="J4636" s="1"/>
    </row>
    <row r="4637" spans="4:10" s="3" customFormat="1" x14ac:dyDescent="0.25">
      <c r="D4637" s="1"/>
      <c r="E4637" s="1"/>
      <c r="F4637" s="1"/>
      <c r="H4637" s="1"/>
      <c r="J4637" s="1"/>
    </row>
    <row r="4638" spans="4:10" s="3" customFormat="1" x14ac:dyDescent="0.25">
      <c r="D4638" s="1"/>
      <c r="E4638" s="1"/>
      <c r="F4638" s="1"/>
      <c r="H4638" s="1"/>
      <c r="J4638" s="1"/>
    </row>
    <row r="4639" spans="4:10" s="3" customFormat="1" x14ac:dyDescent="0.25">
      <c r="D4639" s="1"/>
      <c r="E4639" s="1"/>
      <c r="F4639" s="1"/>
      <c r="H4639" s="1"/>
      <c r="J4639" s="1"/>
    </row>
    <row r="4640" spans="4:10" s="3" customFormat="1" x14ac:dyDescent="0.25">
      <c r="D4640" s="1"/>
      <c r="E4640" s="1"/>
      <c r="F4640" s="1"/>
      <c r="H4640" s="1"/>
      <c r="J4640" s="1"/>
    </row>
    <row r="4641" spans="4:10" s="3" customFormat="1" x14ac:dyDescent="0.25">
      <c r="D4641" s="1"/>
      <c r="E4641" s="1"/>
      <c r="F4641" s="1"/>
      <c r="H4641" s="1"/>
      <c r="J4641" s="1"/>
    </row>
    <row r="4642" spans="4:10" s="3" customFormat="1" x14ac:dyDescent="0.25">
      <c r="D4642" s="1"/>
      <c r="E4642" s="1"/>
      <c r="F4642" s="1"/>
      <c r="H4642" s="1"/>
      <c r="J4642" s="1"/>
    </row>
    <row r="4643" spans="4:10" s="3" customFormat="1" x14ac:dyDescent="0.25">
      <c r="D4643" s="1"/>
      <c r="E4643" s="1"/>
      <c r="F4643" s="1"/>
      <c r="H4643" s="1"/>
      <c r="J4643" s="1"/>
    </row>
    <row r="4644" spans="4:10" s="3" customFormat="1" x14ac:dyDescent="0.25">
      <c r="D4644" s="1"/>
      <c r="E4644" s="1"/>
      <c r="F4644" s="1"/>
      <c r="H4644" s="1"/>
      <c r="J4644" s="1"/>
    </row>
    <row r="4645" spans="4:10" s="3" customFormat="1" x14ac:dyDescent="0.25">
      <c r="D4645" s="1"/>
      <c r="E4645" s="1"/>
      <c r="F4645" s="1"/>
      <c r="H4645" s="1"/>
      <c r="J4645" s="1"/>
    </row>
    <row r="4646" spans="4:10" s="3" customFormat="1" x14ac:dyDescent="0.25">
      <c r="D4646" s="1"/>
      <c r="E4646" s="1"/>
      <c r="F4646" s="1"/>
      <c r="H4646" s="1"/>
      <c r="J4646" s="1"/>
    </row>
    <row r="4647" spans="4:10" s="3" customFormat="1" x14ac:dyDescent="0.25">
      <c r="D4647" s="1"/>
      <c r="E4647" s="1"/>
      <c r="F4647" s="1"/>
      <c r="H4647" s="1"/>
      <c r="J4647" s="1"/>
    </row>
    <row r="4648" spans="4:10" s="3" customFormat="1" x14ac:dyDescent="0.25">
      <c r="D4648" s="1"/>
      <c r="E4648" s="1"/>
      <c r="F4648" s="1"/>
      <c r="H4648" s="1"/>
      <c r="J4648" s="1"/>
    </row>
    <row r="4649" spans="4:10" s="3" customFormat="1" x14ac:dyDescent="0.25">
      <c r="D4649" s="1"/>
      <c r="E4649" s="1"/>
      <c r="F4649" s="1"/>
      <c r="H4649" s="1"/>
      <c r="J4649" s="1"/>
    </row>
    <row r="4650" spans="4:10" s="3" customFormat="1" x14ac:dyDescent="0.25">
      <c r="D4650" s="1"/>
      <c r="E4650" s="1"/>
      <c r="F4650" s="1"/>
      <c r="H4650" s="1"/>
      <c r="J4650" s="1"/>
    </row>
    <row r="4651" spans="4:10" s="3" customFormat="1" x14ac:dyDescent="0.25">
      <c r="D4651" s="1"/>
      <c r="E4651" s="1"/>
      <c r="F4651" s="1"/>
      <c r="H4651" s="1"/>
      <c r="J4651" s="1"/>
    </row>
    <row r="4652" spans="4:10" s="3" customFormat="1" x14ac:dyDescent="0.25">
      <c r="D4652" s="1"/>
      <c r="E4652" s="1"/>
      <c r="F4652" s="1"/>
      <c r="H4652" s="1"/>
      <c r="J4652" s="1"/>
    </row>
    <row r="4653" spans="4:10" s="3" customFormat="1" x14ac:dyDescent="0.25">
      <c r="D4653" s="1"/>
      <c r="E4653" s="1"/>
      <c r="F4653" s="1"/>
      <c r="H4653" s="1"/>
      <c r="J4653" s="1"/>
    </row>
    <row r="4654" spans="4:10" s="3" customFormat="1" x14ac:dyDescent="0.25">
      <c r="D4654" s="1"/>
      <c r="E4654" s="1"/>
      <c r="F4654" s="1"/>
      <c r="H4654" s="1"/>
      <c r="J4654" s="1"/>
    </row>
    <row r="4655" spans="4:10" s="3" customFormat="1" x14ac:dyDescent="0.25">
      <c r="D4655" s="1"/>
      <c r="E4655" s="1"/>
      <c r="F4655" s="1"/>
      <c r="H4655" s="1"/>
      <c r="J4655" s="1"/>
    </row>
    <row r="4656" spans="4:10" s="3" customFormat="1" x14ac:dyDescent="0.25">
      <c r="D4656" s="1"/>
      <c r="E4656" s="1"/>
      <c r="F4656" s="1"/>
      <c r="H4656" s="1"/>
      <c r="J4656" s="1"/>
    </row>
    <row r="4657" spans="4:10" s="3" customFormat="1" x14ac:dyDescent="0.25">
      <c r="D4657" s="1"/>
      <c r="E4657" s="1"/>
      <c r="F4657" s="1"/>
      <c r="H4657" s="1"/>
      <c r="J4657" s="1"/>
    </row>
    <row r="4658" spans="4:10" s="3" customFormat="1" x14ac:dyDescent="0.25">
      <c r="D4658" s="1"/>
      <c r="E4658" s="1"/>
      <c r="F4658" s="1"/>
      <c r="H4658" s="1"/>
      <c r="J4658" s="1"/>
    </row>
    <row r="4659" spans="4:10" s="3" customFormat="1" x14ac:dyDescent="0.25">
      <c r="D4659" s="1"/>
      <c r="E4659" s="1"/>
      <c r="F4659" s="1"/>
      <c r="H4659" s="1"/>
      <c r="J4659" s="1"/>
    </row>
    <row r="4660" spans="4:10" s="3" customFormat="1" x14ac:dyDescent="0.25">
      <c r="D4660" s="1"/>
      <c r="E4660" s="1"/>
      <c r="F4660" s="1"/>
      <c r="H4660" s="1"/>
      <c r="J4660" s="1"/>
    </row>
    <row r="4661" spans="4:10" s="3" customFormat="1" x14ac:dyDescent="0.25">
      <c r="D4661" s="1"/>
      <c r="E4661" s="1"/>
      <c r="F4661" s="1"/>
      <c r="H4661" s="1"/>
      <c r="J4661" s="1"/>
    </row>
    <row r="4662" spans="4:10" s="3" customFormat="1" x14ac:dyDescent="0.25">
      <c r="D4662" s="1"/>
      <c r="E4662" s="1"/>
      <c r="F4662" s="1"/>
      <c r="H4662" s="1"/>
      <c r="J4662" s="1"/>
    </row>
    <row r="4663" spans="4:10" s="3" customFormat="1" x14ac:dyDescent="0.25">
      <c r="D4663" s="1"/>
      <c r="E4663" s="1"/>
      <c r="F4663" s="1"/>
      <c r="H4663" s="1"/>
      <c r="J4663" s="1"/>
    </row>
    <row r="4664" spans="4:10" s="3" customFormat="1" x14ac:dyDescent="0.25">
      <c r="D4664" s="1"/>
      <c r="E4664" s="1"/>
      <c r="F4664" s="1"/>
      <c r="H4664" s="1"/>
      <c r="J4664" s="1"/>
    </row>
    <row r="4665" spans="4:10" s="3" customFormat="1" x14ac:dyDescent="0.25">
      <c r="D4665" s="1"/>
      <c r="E4665" s="1"/>
      <c r="F4665" s="1"/>
      <c r="H4665" s="1"/>
      <c r="J4665" s="1"/>
    </row>
    <row r="4666" spans="4:10" s="3" customFormat="1" x14ac:dyDescent="0.25">
      <c r="D4666" s="1"/>
      <c r="E4666" s="1"/>
      <c r="F4666" s="1"/>
      <c r="H4666" s="1"/>
      <c r="J4666" s="1"/>
    </row>
    <row r="4667" spans="4:10" s="3" customFormat="1" x14ac:dyDescent="0.25">
      <c r="D4667" s="1"/>
      <c r="E4667" s="1"/>
      <c r="F4667" s="1"/>
      <c r="H4667" s="1"/>
      <c r="J4667" s="1"/>
    </row>
    <row r="4668" spans="4:10" s="3" customFormat="1" x14ac:dyDescent="0.25">
      <c r="D4668" s="1"/>
      <c r="E4668" s="1"/>
      <c r="F4668" s="1"/>
      <c r="H4668" s="1"/>
      <c r="J4668" s="1"/>
    </row>
    <row r="4669" spans="4:10" s="3" customFormat="1" x14ac:dyDescent="0.25">
      <c r="D4669" s="1"/>
      <c r="E4669" s="1"/>
      <c r="F4669" s="1"/>
      <c r="H4669" s="1"/>
      <c r="J4669" s="1"/>
    </row>
    <row r="4670" spans="4:10" s="3" customFormat="1" x14ac:dyDescent="0.25">
      <c r="D4670" s="1"/>
      <c r="E4670" s="1"/>
      <c r="F4670" s="1"/>
      <c r="H4670" s="1"/>
      <c r="J4670" s="1"/>
    </row>
    <row r="4671" spans="4:10" s="3" customFormat="1" x14ac:dyDescent="0.25">
      <c r="D4671" s="1"/>
      <c r="E4671" s="1"/>
      <c r="F4671" s="1"/>
      <c r="H4671" s="1"/>
      <c r="J4671" s="1"/>
    </row>
    <row r="4672" spans="4:10" s="3" customFormat="1" x14ac:dyDescent="0.25">
      <c r="D4672" s="1"/>
      <c r="E4672" s="1"/>
      <c r="F4672" s="1"/>
      <c r="H4672" s="1"/>
      <c r="J4672" s="1"/>
    </row>
    <row r="4673" spans="4:10" s="3" customFormat="1" x14ac:dyDescent="0.25">
      <c r="D4673" s="1"/>
      <c r="E4673" s="1"/>
      <c r="F4673" s="1"/>
      <c r="H4673" s="1"/>
      <c r="J4673" s="1"/>
    </row>
    <row r="4674" spans="4:10" s="3" customFormat="1" x14ac:dyDescent="0.25">
      <c r="D4674" s="1"/>
      <c r="E4674" s="1"/>
      <c r="F4674" s="1"/>
      <c r="H4674" s="1"/>
      <c r="J4674" s="1"/>
    </row>
    <row r="4675" spans="4:10" s="3" customFormat="1" x14ac:dyDescent="0.25">
      <c r="D4675" s="1"/>
      <c r="E4675" s="1"/>
      <c r="F4675" s="1"/>
      <c r="H4675" s="1"/>
      <c r="J4675" s="1"/>
    </row>
    <row r="4676" spans="4:10" s="3" customFormat="1" x14ac:dyDescent="0.25">
      <c r="D4676" s="1"/>
      <c r="E4676" s="1"/>
      <c r="F4676" s="1"/>
      <c r="H4676" s="1"/>
      <c r="J4676" s="1"/>
    </row>
    <row r="4677" spans="4:10" s="3" customFormat="1" x14ac:dyDescent="0.25">
      <c r="D4677" s="1"/>
      <c r="E4677" s="1"/>
      <c r="F4677" s="1"/>
      <c r="H4677" s="1"/>
      <c r="J4677" s="1"/>
    </row>
    <row r="4678" spans="4:10" s="3" customFormat="1" x14ac:dyDescent="0.25">
      <c r="D4678" s="1"/>
      <c r="E4678" s="1"/>
      <c r="F4678" s="1"/>
      <c r="H4678" s="1"/>
      <c r="J4678" s="1"/>
    </row>
    <row r="4679" spans="4:10" s="3" customFormat="1" x14ac:dyDescent="0.25">
      <c r="D4679" s="1"/>
      <c r="E4679" s="1"/>
      <c r="F4679" s="1"/>
      <c r="H4679" s="1"/>
      <c r="J4679" s="1"/>
    </row>
    <row r="4680" spans="4:10" s="3" customFormat="1" x14ac:dyDescent="0.25">
      <c r="D4680" s="1"/>
      <c r="E4680" s="1"/>
      <c r="F4680" s="1"/>
      <c r="H4680" s="1"/>
      <c r="J4680" s="1"/>
    </row>
    <row r="4681" spans="4:10" s="3" customFormat="1" x14ac:dyDescent="0.25">
      <c r="D4681" s="1"/>
      <c r="E4681" s="1"/>
      <c r="F4681" s="1"/>
      <c r="H4681" s="1"/>
      <c r="J4681" s="1"/>
    </row>
    <row r="4682" spans="4:10" s="3" customFormat="1" x14ac:dyDescent="0.25">
      <c r="D4682" s="1"/>
      <c r="E4682" s="1"/>
      <c r="F4682" s="1"/>
      <c r="H4682" s="1"/>
      <c r="J4682" s="1"/>
    </row>
    <row r="4683" spans="4:10" s="3" customFormat="1" x14ac:dyDescent="0.25">
      <c r="D4683" s="1"/>
      <c r="E4683" s="1"/>
      <c r="F4683" s="1"/>
      <c r="H4683" s="1"/>
      <c r="J4683" s="1"/>
    </row>
    <row r="4684" spans="4:10" s="3" customFormat="1" x14ac:dyDescent="0.25">
      <c r="D4684" s="1"/>
      <c r="E4684" s="1"/>
      <c r="F4684" s="1"/>
      <c r="H4684" s="1"/>
      <c r="J4684" s="1"/>
    </row>
    <row r="4685" spans="4:10" s="3" customFormat="1" x14ac:dyDescent="0.25">
      <c r="D4685" s="1"/>
      <c r="E4685" s="1"/>
      <c r="F4685" s="1"/>
      <c r="H4685" s="1"/>
      <c r="J4685" s="1"/>
    </row>
    <row r="4686" spans="4:10" s="3" customFormat="1" x14ac:dyDescent="0.25">
      <c r="D4686" s="1"/>
      <c r="E4686" s="1"/>
      <c r="F4686" s="1"/>
      <c r="H4686" s="1"/>
      <c r="J4686" s="1"/>
    </row>
    <row r="4687" spans="4:10" s="3" customFormat="1" x14ac:dyDescent="0.25">
      <c r="D4687" s="1"/>
      <c r="E4687" s="1"/>
      <c r="F4687" s="1"/>
      <c r="H4687" s="1"/>
      <c r="J4687" s="1"/>
    </row>
    <row r="4688" spans="4:10" s="3" customFormat="1" x14ac:dyDescent="0.25">
      <c r="D4688" s="1"/>
      <c r="E4688" s="1"/>
      <c r="F4688" s="1"/>
      <c r="H4688" s="1"/>
      <c r="J4688" s="1"/>
    </row>
    <row r="4689" spans="4:10" s="3" customFormat="1" x14ac:dyDescent="0.25">
      <c r="D4689" s="1"/>
      <c r="E4689" s="1"/>
      <c r="F4689" s="1"/>
      <c r="H4689" s="1"/>
      <c r="J4689" s="1"/>
    </row>
    <row r="4690" spans="4:10" s="3" customFormat="1" x14ac:dyDescent="0.25">
      <c r="D4690" s="1"/>
      <c r="E4690" s="1"/>
      <c r="F4690" s="1"/>
      <c r="H4690" s="1"/>
      <c r="J4690" s="1"/>
    </row>
    <row r="4691" spans="4:10" s="3" customFormat="1" x14ac:dyDescent="0.25">
      <c r="D4691" s="1"/>
      <c r="E4691" s="1"/>
      <c r="F4691" s="1"/>
      <c r="H4691" s="1"/>
      <c r="J4691" s="1"/>
    </row>
    <row r="4692" spans="4:10" s="3" customFormat="1" x14ac:dyDescent="0.25">
      <c r="D4692" s="1"/>
      <c r="E4692" s="1"/>
      <c r="F4692" s="1"/>
      <c r="H4692" s="1"/>
      <c r="J4692" s="1"/>
    </row>
    <row r="4693" spans="4:10" s="3" customFormat="1" x14ac:dyDescent="0.25">
      <c r="D4693" s="1"/>
      <c r="E4693" s="1"/>
      <c r="F4693" s="1"/>
      <c r="H4693" s="1"/>
      <c r="J4693" s="1"/>
    </row>
    <row r="4694" spans="4:10" s="3" customFormat="1" x14ac:dyDescent="0.25">
      <c r="D4694" s="1"/>
      <c r="E4694" s="1"/>
      <c r="F4694" s="1"/>
      <c r="H4694" s="1"/>
      <c r="J4694" s="1"/>
    </row>
    <row r="4695" spans="4:10" s="3" customFormat="1" x14ac:dyDescent="0.25">
      <c r="D4695" s="1"/>
      <c r="E4695" s="1"/>
      <c r="F4695" s="1"/>
      <c r="H4695" s="1"/>
      <c r="J4695" s="1"/>
    </row>
    <row r="4696" spans="4:10" s="3" customFormat="1" x14ac:dyDescent="0.25">
      <c r="D4696" s="1"/>
      <c r="E4696" s="1"/>
      <c r="F4696" s="1"/>
      <c r="H4696" s="1"/>
      <c r="J4696" s="1"/>
    </row>
    <row r="4697" spans="4:10" s="3" customFormat="1" x14ac:dyDescent="0.25">
      <c r="D4697" s="1"/>
      <c r="E4697" s="1"/>
      <c r="F4697" s="1"/>
      <c r="H4697" s="1"/>
      <c r="J4697" s="1"/>
    </row>
    <row r="4698" spans="4:10" s="3" customFormat="1" x14ac:dyDescent="0.25">
      <c r="D4698" s="1"/>
      <c r="E4698" s="1"/>
      <c r="F4698" s="1"/>
      <c r="H4698" s="1"/>
      <c r="J4698" s="1"/>
    </row>
    <row r="4699" spans="4:10" s="3" customFormat="1" x14ac:dyDescent="0.25">
      <c r="D4699" s="1"/>
      <c r="E4699" s="1"/>
      <c r="F4699" s="1"/>
      <c r="H4699" s="1"/>
      <c r="J4699" s="1"/>
    </row>
    <row r="4700" spans="4:10" s="3" customFormat="1" x14ac:dyDescent="0.25">
      <c r="D4700" s="1"/>
      <c r="E4700" s="1"/>
      <c r="F4700" s="1"/>
      <c r="H4700" s="1"/>
      <c r="J4700" s="1"/>
    </row>
    <row r="4701" spans="4:10" s="3" customFormat="1" x14ac:dyDescent="0.25">
      <c r="D4701" s="1"/>
      <c r="E4701" s="1"/>
      <c r="F4701" s="1"/>
      <c r="H4701" s="1"/>
      <c r="J4701" s="1"/>
    </row>
    <row r="4702" spans="4:10" s="3" customFormat="1" x14ac:dyDescent="0.25">
      <c r="D4702" s="1"/>
      <c r="E4702" s="1"/>
      <c r="F4702" s="1"/>
      <c r="H4702" s="1"/>
      <c r="J4702" s="1"/>
    </row>
    <row r="4703" spans="4:10" s="3" customFormat="1" x14ac:dyDescent="0.25">
      <c r="D4703" s="1"/>
      <c r="E4703" s="1"/>
      <c r="F4703" s="1"/>
      <c r="H4703" s="1"/>
      <c r="J4703" s="1"/>
    </row>
    <row r="4704" spans="4:10" s="3" customFormat="1" x14ac:dyDescent="0.25">
      <c r="D4704" s="1"/>
      <c r="E4704" s="1"/>
      <c r="F4704" s="1"/>
      <c r="H4704" s="1"/>
      <c r="J4704" s="1"/>
    </row>
    <row r="4705" spans="4:10" s="3" customFormat="1" x14ac:dyDescent="0.25">
      <c r="D4705" s="1"/>
      <c r="E4705" s="1"/>
      <c r="F4705" s="1"/>
      <c r="H4705" s="1"/>
      <c r="J4705" s="1"/>
    </row>
    <row r="4706" spans="4:10" s="3" customFormat="1" x14ac:dyDescent="0.25">
      <c r="D4706" s="1"/>
      <c r="E4706" s="1"/>
      <c r="F4706" s="1"/>
      <c r="H4706" s="1"/>
      <c r="J4706" s="1"/>
    </row>
    <row r="4707" spans="4:10" s="3" customFormat="1" x14ac:dyDescent="0.25">
      <c r="D4707" s="1"/>
      <c r="E4707" s="1"/>
      <c r="F4707" s="1"/>
      <c r="H4707" s="1"/>
      <c r="J4707" s="1"/>
    </row>
    <row r="4708" spans="4:10" s="3" customFormat="1" x14ac:dyDescent="0.25">
      <c r="D4708" s="1"/>
      <c r="E4708" s="1"/>
      <c r="F4708" s="1"/>
      <c r="H4708" s="1"/>
      <c r="J4708" s="1"/>
    </row>
    <row r="4709" spans="4:10" s="3" customFormat="1" x14ac:dyDescent="0.25">
      <c r="D4709" s="1"/>
      <c r="E4709" s="1"/>
      <c r="F4709" s="1"/>
      <c r="H4709" s="1"/>
      <c r="J4709" s="1"/>
    </row>
    <row r="4710" spans="4:10" s="3" customFormat="1" x14ac:dyDescent="0.25">
      <c r="D4710" s="1"/>
      <c r="E4710" s="1"/>
      <c r="F4710" s="1"/>
      <c r="H4710" s="1"/>
      <c r="J4710" s="1"/>
    </row>
    <row r="4711" spans="4:10" s="3" customFormat="1" x14ac:dyDescent="0.25">
      <c r="D4711" s="1"/>
      <c r="E4711" s="1"/>
      <c r="F4711" s="1"/>
      <c r="H4711" s="1"/>
      <c r="J4711" s="1"/>
    </row>
    <row r="4712" spans="4:10" s="3" customFormat="1" x14ac:dyDescent="0.25">
      <c r="D4712" s="1"/>
      <c r="E4712" s="1"/>
      <c r="F4712" s="1"/>
      <c r="H4712" s="1"/>
      <c r="J4712" s="1"/>
    </row>
    <row r="4713" spans="4:10" s="3" customFormat="1" x14ac:dyDescent="0.25">
      <c r="D4713" s="1"/>
      <c r="E4713" s="1"/>
      <c r="F4713" s="1"/>
      <c r="H4713" s="1"/>
      <c r="J4713" s="1"/>
    </row>
    <row r="4714" spans="4:10" s="3" customFormat="1" x14ac:dyDescent="0.25">
      <c r="D4714" s="1"/>
      <c r="E4714" s="1"/>
      <c r="F4714" s="1"/>
      <c r="H4714" s="1"/>
      <c r="J4714" s="1"/>
    </row>
    <row r="4715" spans="4:10" s="3" customFormat="1" x14ac:dyDescent="0.25">
      <c r="D4715" s="1"/>
      <c r="E4715" s="1"/>
      <c r="F4715" s="1"/>
      <c r="H4715" s="1"/>
      <c r="J4715" s="1"/>
    </row>
    <row r="4716" spans="4:10" s="3" customFormat="1" x14ac:dyDescent="0.25">
      <c r="D4716" s="1"/>
      <c r="E4716" s="1"/>
      <c r="F4716" s="1"/>
      <c r="H4716" s="1"/>
      <c r="J4716" s="1"/>
    </row>
    <row r="4717" spans="4:10" s="3" customFormat="1" x14ac:dyDescent="0.25">
      <c r="D4717" s="1"/>
      <c r="E4717" s="1"/>
      <c r="F4717" s="1"/>
      <c r="H4717" s="1"/>
      <c r="J4717" s="1"/>
    </row>
    <row r="4718" spans="4:10" s="3" customFormat="1" x14ac:dyDescent="0.25">
      <c r="D4718" s="1"/>
      <c r="E4718" s="1"/>
      <c r="F4718" s="1"/>
      <c r="H4718" s="1"/>
      <c r="J4718" s="1"/>
    </row>
    <row r="4719" spans="4:10" s="3" customFormat="1" x14ac:dyDescent="0.25">
      <c r="D4719" s="1"/>
      <c r="E4719" s="1"/>
      <c r="F4719" s="1"/>
      <c r="H4719" s="1"/>
      <c r="J4719" s="1"/>
    </row>
    <row r="4720" spans="4:10" s="3" customFormat="1" x14ac:dyDescent="0.25">
      <c r="D4720" s="1"/>
      <c r="E4720" s="1"/>
      <c r="F4720" s="1"/>
      <c r="H4720" s="1"/>
      <c r="J4720" s="1"/>
    </row>
    <row r="4721" spans="4:10" s="3" customFormat="1" x14ac:dyDescent="0.25">
      <c r="D4721" s="1"/>
      <c r="E4721" s="1"/>
      <c r="F4721" s="1"/>
      <c r="H4721" s="1"/>
      <c r="J4721" s="1"/>
    </row>
    <row r="4722" spans="4:10" s="3" customFormat="1" x14ac:dyDescent="0.25">
      <c r="D4722" s="1"/>
      <c r="E4722" s="1"/>
      <c r="F4722" s="1"/>
      <c r="H4722" s="1"/>
      <c r="J4722" s="1"/>
    </row>
    <row r="4723" spans="4:10" s="3" customFormat="1" x14ac:dyDescent="0.25">
      <c r="D4723" s="1"/>
      <c r="E4723" s="1"/>
      <c r="F4723" s="1"/>
      <c r="H4723" s="1"/>
      <c r="J4723" s="1"/>
    </row>
    <row r="4724" spans="4:10" s="3" customFormat="1" x14ac:dyDescent="0.25">
      <c r="D4724" s="1"/>
      <c r="E4724" s="1"/>
      <c r="F4724" s="1"/>
      <c r="H4724" s="1"/>
      <c r="J4724" s="1"/>
    </row>
    <row r="4725" spans="4:10" s="3" customFormat="1" x14ac:dyDescent="0.25">
      <c r="D4725" s="1"/>
      <c r="E4725" s="1"/>
      <c r="F4725" s="1"/>
      <c r="H4725" s="1"/>
      <c r="J4725" s="1"/>
    </row>
    <row r="4726" spans="4:10" s="3" customFormat="1" x14ac:dyDescent="0.25">
      <c r="D4726" s="1"/>
      <c r="E4726" s="1"/>
      <c r="F4726" s="1"/>
      <c r="H4726" s="1"/>
      <c r="J4726" s="1"/>
    </row>
    <row r="4727" spans="4:10" s="3" customFormat="1" x14ac:dyDescent="0.25">
      <c r="D4727" s="1"/>
      <c r="E4727" s="1"/>
      <c r="F4727" s="1"/>
      <c r="H4727" s="1"/>
      <c r="J4727" s="1"/>
    </row>
    <row r="4728" spans="4:10" s="3" customFormat="1" x14ac:dyDescent="0.25">
      <c r="D4728" s="1"/>
      <c r="E4728" s="1"/>
      <c r="F4728" s="1"/>
      <c r="H4728" s="1"/>
      <c r="J4728" s="1"/>
    </row>
    <row r="4729" spans="4:10" s="3" customFormat="1" x14ac:dyDescent="0.25">
      <c r="D4729" s="1"/>
      <c r="E4729" s="1"/>
      <c r="F4729" s="1"/>
      <c r="H4729" s="1"/>
      <c r="J4729" s="1"/>
    </row>
    <row r="4730" spans="4:10" s="3" customFormat="1" x14ac:dyDescent="0.25">
      <c r="D4730" s="1"/>
      <c r="E4730" s="1"/>
      <c r="F4730" s="1"/>
      <c r="H4730" s="1"/>
      <c r="J4730" s="1"/>
    </row>
    <row r="4731" spans="4:10" s="3" customFormat="1" x14ac:dyDescent="0.25">
      <c r="D4731" s="1"/>
      <c r="E4731" s="1"/>
      <c r="F4731" s="1"/>
      <c r="H4731" s="1"/>
      <c r="J4731" s="1"/>
    </row>
    <row r="4732" spans="4:10" s="3" customFormat="1" x14ac:dyDescent="0.25">
      <c r="D4732" s="1"/>
      <c r="E4732" s="1"/>
      <c r="F4732" s="1"/>
      <c r="H4732" s="1"/>
      <c r="J4732" s="1"/>
    </row>
    <row r="4733" spans="4:10" s="3" customFormat="1" x14ac:dyDescent="0.25">
      <c r="D4733" s="1"/>
      <c r="E4733" s="1"/>
      <c r="F4733" s="1"/>
      <c r="H4733" s="1"/>
      <c r="J4733" s="1"/>
    </row>
    <row r="4734" spans="4:10" s="3" customFormat="1" x14ac:dyDescent="0.25">
      <c r="D4734" s="1"/>
      <c r="E4734" s="1"/>
      <c r="F4734" s="1"/>
      <c r="H4734" s="1"/>
      <c r="J4734" s="1"/>
    </row>
    <row r="4735" spans="4:10" s="3" customFormat="1" x14ac:dyDescent="0.25">
      <c r="D4735" s="1"/>
      <c r="E4735" s="1"/>
      <c r="F4735" s="1"/>
      <c r="H4735" s="1"/>
      <c r="J4735" s="1"/>
    </row>
    <row r="4736" spans="4:10" s="3" customFormat="1" x14ac:dyDescent="0.25">
      <c r="D4736" s="1"/>
      <c r="E4736" s="1"/>
      <c r="F4736" s="1"/>
      <c r="H4736" s="1"/>
      <c r="J4736" s="1"/>
    </row>
    <row r="4737" spans="4:10" s="3" customFormat="1" x14ac:dyDescent="0.25">
      <c r="D4737" s="1"/>
      <c r="E4737" s="1"/>
      <c r="F4737" s="1"/>
      <c r="H4737" s="1"/>
      <c r="J4737" s="1"/>
    </row>
    <row r="4738" spans="4:10" s="3" customFormat="1" x14ac:dyDescent="0.25">
      <c r="D4738" s="1"/>
      <c r="E4738" s="1"/>
      <c r="F4738" s="1"/>
      <c r="H4738" s="1"/>
      <c r="J4738" s="1"/>
    </row>
    <row r="4739" spans="4:10" s="3" customFormat="1" x14ac:dyDescent="0.25">
      <c r="D4739" s="1"/>
      <c r="E4739" s="1"/>
      <c r="F4739" s="1"/>
      <c r="H4739" s="1"/>
      <c r="J4739" s="1"/>
    </row>
    <row r="4740" spans="4:10" s="3" customFormat="1" x14ac:dyDescent="0.25">
      <c r="D4740" s="1"/>
      <c r="E4740" s="1"/>
      <c r="F4740" s="1"/>
      <c r="H4740" s="1"/>
      <c r="J4740" s="1"/>
    </row>
    <row r="4741" spans="4:10" s="3" customFormat="1" x14ac:dyDescent="0.25">
      <c r="D4741" s="1"/>
      <c r="E4741" s="1"/>
      <c r="F4741" s="1"/>
      <c r="H4741" s="1"/>
      <c r="J4741" s="1"/>
    </row>
    <row r="4742" spans="4:10" s="3" customFormat="1" x14ac:dyDescent="0.25">
      <c r="D4742" s="1"/>
      <c r="E4742" s="1"/>
      <c r="F4742" s="1"/>
      <c r="H4742" s="1"/>
      <c r="J4742" s="1"/>
    </row>
    <row r="4743" spans="4:10" s="3" customFormat="1" x14ac:dyDescent="0.25">
      <c r="D4743" s="1"/>
      <c r="E4743" s="1"/>
      <c r="F4743" s="1"/>
      <c r="H4743" s="1"/>
      <c r="J4743" s="1"/>
    </row>
    <row r="4744" spans="4:10" s="3" customFormat="1" x14ac:dyDescent="0.25">
      <c r="D4744" s="1"/>
      <c r="E4744" s="1"/>
      <c r="F4744" s="1"/>
      <c r="H4744" s="1"/>
      <c r="J4744" s="1"/>
    </row>
    <row r="4745" spans="4:10" s="3" customFormat="1" x14ac:dyDescent="0.25">
      <c r="D4745" s="1"/>
      <c r="E4745" s="1"/>
      <c r="F4745" s="1"/>
      <c r="H4745" s="1"/>
      <c r="J4745" s="1"/>
    </row>
    <row r="4746" spans="4:10" s="3" customFormat="1" x14ac:dyDescent="0.25">
      <c r="D4746" s="1"/>
      <c r="E4746" s="1"/>
      <c r="F4746" s="1"/>
      <c r="H4746" s="1"/>
      <c r="J4746" s="1"/>
    </row>
    <row r="4747" spans="4:10" s="3" customFormat="1" x14ac:dyDescent="0.25">
      <c r="D4747" s="1"/>
      <c r="E4747" s="1"/>
      <c r="F4747" s="1"/>
      <c r="H4747" s="1"/>
      <c r="J4747" s="1"/>
    </row>
    <row r="4748" spans="4:10" s="3" customFormat="1" x14ac:dyDescent="0.25">
      <c r="D4748" s="1"/>
      <c r="E4748" s="1"/>
      <c r="F4748" s="1"/>
      <c r="H4748" s="1"/>
      <c r="J4748" s="1"/>
    </row>
    <row r="4749" spans="4:10" s="3" customFormat="1" x14ac:dyDescent="0.25">
      <c r="D4749" s="1"/>
      <c r="E4749" s="1"/>
      <c r="F4749" s="1"/>
      <c r="H4749" s="1"/>
      <c r="J4749" s="1"/>
    </row>
    <row r="4750" spans="4:10" s="3" customFormat="1" x14ac:dyDescent="0.25">
      <c r="D4750" s="1"/>
      <c r="E4750" s="1"/>
      <c r="F4750" s="1"/>
      <c r="H4750" s="1"/>
      <c r="J4750" s="1"/>
    </row>
    <row r="4751" spans="4:10" s="3" customFormat="1" x14ac:dyDescent="0.25">
      <c r="D4751" s="1"/>
      <c r="E4751" s="1"/>
      <c r="F4751" s="1"/>
      <c r="H4751" s="1"/>
      <c r="J4751" s="1"/>
    </row>
    <row r="4752" spans="4:10" s="3" customFormat="1" x14ac:dyDescent="0.25">
      <c r="D4752" s="1"/>
      <c r="E4752" s="1"/>
      <c r="F4752" s="1"/>
      <c r="H4752" s="1"/>
      <c r="J4752" s="1"/>
    </row>
    <row r="4753" spans="4:10" s="3" customFormat="1" x14ac:dyDescent="0.25">
      <c r="D4753" s="1"/>
      <c r="E4753" s="1"/>
      <c r="F4753" s="1"/>
      <c r="H4753" s="1"/>
      <c r="J4753" s="1"/>
    </row>
    <row r="4754" spans="4:10" s="3" customFormat="1" x14ac:dyDescent="0.25">
      <c r="D4754" s="1"/>
      <c r="E4754" s="1"/>
      <c r="F4754" s="1"/>
      <c r="H4754" s="1"/>
      <c r="J4754" s="1"/>
    </row>
    <row r="4755" spans="4:10" s="3" customFormat="1" x14ac:dyDescent="0.25">
      <c r="D4755" s="1"/>
      <c r="E4755" s="1"/>
      <c r="F4755" s="1"/>
      <c r="H4755" s="1"/>
      <c r="J4755" s="1"/>
    </row>
    <row r="4756" spans="4:10" s="3" customFormat="1" x14ac:dyDescent="0.25">
      <c r="D4756" s="1"/>
      <c r="E4756" s="1"/>
      <c r="F4756" s="1"/>
      <c r="H4756" s="1"/>
      <c r="J4756" s="1"/>
    </row>
    <row r="4757" spans="4:10" s="3" customFormat="1" x14ac:dyDescent="0.25">
      <c r="D4757" s="1"/>
      <c r="E4757" s="1"/>
      <c r="F4757" s="1"/>
      <c r="H4757" s="1"/>
      <c r="J4757" s="1"/>
    </row>
    <row r="4758" spans="4:10" s="3" customFormat="1" x14ac:dyDescent="0.25">
      <c r="D4758" s="1"/>
      <c r="E4758" s="1"/>
      <c r="F4758" s="1"/>
      <c r="H4758" s="1"/>
      <c r="J4758" s="1"/>
    </row>
    <row r="4759" spans="4:10" s="3" customFormat="1" x14ac:dyDescent="0.25">
      <c r="D4759" s="1"/>
      <c r="E4759" s="1"/>
      <c r="F4759" s="1"/>
      <c r="H4759" s="1"/>
      <c r="J4759" s="1"/>
    </row>
    <row r="4760" spans="4:10" s="3" customFormat="1" x14ac:dyDescent="0.25">
      <c r="D4760" s="1"/>
      <c r="E4760" s="1"/>
      <c r="F4760" s="1"/>
      <c r="H4760" s="1"/>
      <c r="J4760" s="1"/>
    </row>
    <row r="4761" spans="4:10" s="3" customFormat="1" x14ac:dyDescent="0.25">
      <c r="D4761" s="1"/>
      <c r="E4761" s="1"/>
      <c r="F4761" s="1"/>
      <c r="H4761" s="1"/>
      <c r="J4761" s="1"/>
    </row>
    <row r="4762" spans="4:10" s="3" customFormat="1" x14ac:dyDescent="0.25">
      <c r="D4762" s="1"/>
      <c r="E4762" s="1"/>
      <c r="F4762" s="1"/>
      <c r="H4762" s="1"/>
      <c r="J4762" s="1"/>
    </row>
    <row r="4763" spans="4:10" s="3" customFormat="1" x14ac:dyDescent="0.25">
      <c r="D4763" s="1"/>
      <c r="E4763" s="1"/>
      <c r="F4763" s="1"/>
      <c r="H4763" s="1"/>
      <c r="J4763" s="1"/>
    </row>
    <row r="4764" spans="4:10" s="3" customFormat="1" x14ac:dyDescent="0.25">
      <c r="D4764" s="1"/>
      <c r="E4764" s="1"/>
      <c r="F4764" s="1"/>
      <c r="H4764" s="1"/>
      <c r="J4764" s="1"/>
    </row>
    <row r="4765" spans="4:10" s="3" customFormat="1" x14ac:dyDescent="0.25">
      <c r="D4765" s="1"/>
      <c r="E4765" s="1"/>
      <c r="F4765" s="1"/>
      <c r="H4765" s="1"/>
      <c r="J4765" s="1"/>
    </row>
    <row r="4766" spans="4:10" s="3" customFormat="1" x14ac:dyDescent="0.25">
      <c r="D4766" s="1"/>
      <c r="E4766" s="1"/>
      <c r="F4766" s="1"/>
      <c r="H4766" s="1"/>
      <c r="J4766" s="1"/>
    </row>
    <row r="4767" spans="4:10" s="3" customFormat="1" x14ac:dyDescent="0.25">
      <c r="D4767" s="1"/>
      <c r="E4767" s="1"/>
      <c r="F4767" s="1"/>
      <c r="H4767" s="1"/>
      <c r="J4767" s="1"/>
    </row>
    <row r="4768" spans="4:10" s="3" customFormat="1" x14ac:dyDescent="0.25">
      <c r="D4768" s="1"/>
      <c r="E4768" s="1"/>
      <c r="F4768" s="1"/>
      <c r="H4768" s="1"/>
      <c r="J4768" s="1"/>
    </row>
    <row r="4769" spans="4:10" s="3" customFormat="1" x14ac:dyDescent="0.25">
      <c r="D4769" s="1"/>
      <c r="E4769" s="1"/>
      <c r="F4769" s="1"/>
      <c r="H4769" s="1"/>
      <c r="J4769" s="1"/>
    </row>
    <row r="4770" spans="4:10" s="3" customFormat="1" x14ac:dyDescent="0.25">
      <c r="D4770" s="1"/>
      <c r="E4770" s="1"/>
      <c r="F4770" s="1"/>
      <c r="H4770" s="1"/>
      <c r="J4770" s="1"/>
    </row>
    <row r="4771" spans="4:10" s="3" customFormat="1" x14ac:dyDescent="0.25">
      <c r="D4771" s="1"/>
      <c r="E4771" s="1"/>
      <c r="F4771" s="1"/>
      <c r="H4771" s="1"/>
      <c r="J4771" s="1"/>
    </row>
    <row r="4772" spans="4:10" s="3" customFormat="1" x14ac:dyDescent="0.25">
      <c r="D4772" s="1"/>
      <c r="E4772" s="1"/>
      <c r="F4772" s="1"/>
      <c r="H4772" s="1"/>
      <c r="J4772" s="1"/>
    </row>
    <row r="4773" spans="4:10" s="3" customFormat="1" x14ac:dyDescent="0.25">
      <c r="D4773" s="1"/>
      <c r="E4773" s="1"/>
      <c r="F4773" s="1"/>
      <c r="H4773" s="1"/>
      <c r="J4773" s="1"/>
    </row>
    <row r="4774" spans="4:10" s="3" customFormat="1" x14ac:dyDescent="0.25">
      <c r="D4774" s="1"/>
      <c r="E4774" s="1"/>
      <c r="F4774" s="1"/>
      <c r="H4774" s="1"/>
      <c r="J4774" s="1"/>
    </row>
    <row r="4775" spans="4:10" s="3" customFormat="1" x14ac:dyDescent="0.25">
      <c r="D4775" s="1"/>
      <c r="E4775" s="1"/>
      <c r="F4775" s="1"/>
      <c r="H4775" s="1"/>
      <c r="J4775" s="1"/>
    </row>
    <row r="4776" spans="4:10" s="3" customFormat="1" x14ac:dyDescent="0.25">
      <c r="D4776" s="1"/>
      <c r="E4776" s="1"/>
      <c r="F4776" s="1"/>
      <c r="H4776" s="1"/>
      <c r="J4776" s="1"/>
    </row>
    <row r="4777" spans="4:10" s="3" customFormat="1" x14ac:dyDescent="0.25">
      <c r="D4777" s="1"/>
      <c r="E4777" s="1"/>
      <c r="F4777" s="1"/>
      <c r="H4777" s="1"/>
      <c r="J4777" s="1"/>
    </row>
    <row r="4778" spans="4:10" s="3" customFormat="1" x14ac:dyDescent="0.25">
      <c r="D4778" s="1"/>
      <c r="E4778" s="1"/>
      <c r="F4778" s="1"/>
      <c r="H4778" s="1"/>
      <c r="J4778" s="1"/>
    </row>
    <row r="4779" spans="4:10" s="3" customFormat="1" x14ac:dyDescent="0.25">
      <c r="D4779" s="1"/>
      <c r="E4779" s="1"/>
      <c r="F4779" s="1"/>
      <c r="H4779" s="1"/>
      <c r="J4779" s="1"/>
    </row>
    <row r="4780" spans="4:10" s="3" customFormat="1" x14ac:dyDescent="0.25">
      <c r="D4780" s="1"/>
      <c r="E4780" s="1"/>
      <c r="F4780" s="1"/>
      <c r="H4780" s="1"/>
      <c r="J4780" s="1"/>
    </row>
    <row r="4781" spans="4:10" s="3" customFormat="1" x14ac:dyDescent="0.25">
      <c r="D4781" s="1"/>
      <c r="E4781" s="1"/>
      <c r="F4781" s="1"/>
      <c r="H4781" s="1"/>
      <c r="J4781" s="1"/>
    </row>
    <row r="4782" spans="4:10" s="3" customFormat="1" x14ac:dyDescent="0.25">
      <c r="D4782" s="1"/>
      <c r="E4782" s="1"/>
      <c r="F4782" s="1"/>
      <c r="H4782" s="1"/>
      <c r="J4782" s="1"/>
    </row>
    <row r="4783" spans="4:10" s="3" customFormat="1" x14ac:dyDescent="0.25">
      <c r="D4783" s="1"/>
      <c r="E4783" s="1"/>
      <c r="F4783" s="1"/>
      <c r="H4783" s="1"/>
      <c r="J4783" s="1"/>
    </row>
    <row r="4784" spans="4:10" s="3" customFormat="1" x14ac:dyDescent="0.25">
      <c r="D4784" s="1"/>
      <c r="E4784" s="1"/>
      <c r="F4784" s="1"/>
      <c r="H4784" s="1"/>
      <c r="J4784" s="1"/>
    </row>
    <row r="4785" spans="4:10" s="3" customFormat="1" x14ac:dyDescent="0.25">
      <c r="D4785" s="1"/>
      <c r="E4785" s="1"/>
      <c r="F4785" s="1"/>
      <c r="H4785" s="1"/>
      <c r="J4785" s="1"/>
    </row>
    <row r="4786" spans="4:10" s="3" customFormat="1" x14ac:dyDescent="0.25">
      <c r="D4786" s="1"/>
      <c r="E4786" s="1"/>
      <c r="F4786" s="1"/>
      <c r="H4786" s="1"/>
      <c r="J4786" s="1"/>
    </row>
    <row r="4787" spans="4:10" s="3" customFormat="1" x14ac:dyDescent="0.25">
      <c r="D4787" s="1"/>
      <c r="E4787" s="1"/>
      <c r="F4787" s="1"/>
      <c r="H4787" s="1"/>
      <c r="J4787" s="1"/>
    </row>
    <row r="4788" spans="4:10" s="3" customFormat="1" x14ac:dyDescent="0.25">
      <c r="D4788" s="1"/>
      <c r="E4788" s="1"/>
      <c r="F4788" s="1"/>
      <c r="H4788" s="1"/>
      <c r="J4788" s="1"/>
    </row>
    <row r="4789" spans="4:10" s="3" customFormat="1" x14ac:dyDescent="0.25">
      <c r="D4789" s="1"/>
      <c r="E4789" s="1"/>
      <c r="F4789" s="1"/>
      <c r="H4789" s="1"/>
      <c r="J4789" s="1"/>
    </row>
    <row r="4790" spans="4:10" s="3" customFormat="1" x14ac:dyDescent="0.25">
      <c r="D4790" s="1"/>
      <c r="E4790" s="1"/>
      <c r="F4790" s="1"/>
      <c r="H4790" s="1"/>
      <c r="J4790" s="1"/>
    </row>
    <row r="4791" spans="4:10" s="3" customFormat="1" x14ac:dyDescent="0.25">
      <c r="D4791" s="1"/>
      <c r="E4791" s="1"/>
      <c r="F4791" s="1"/>
      <c r="H4791" s="1"/>
      <c r="J4791" s="1"/>
    </row>
    <row r="4792" spans="4:10" s="3" customFormat="1" x14ac:dyDescent="0.25">
      <c r="D4792" s="1"/>
      <c r="E4792" s="1"/>
      <c r="F4792" s="1"/>
      <c r="H4792" s="1"/>
      <c r="J4792" s="1"/>
    </row>
    <row r="4793" spans="4:10" s="3" customFormat="1" x14ac:dyDescent="0.25">
      <c r="D4793" s="1"/>
      <c r="E4793" s="1"/>
      <c r="F4793" s="1"/>
      <c r="H4793" s="1"/>
      <c r="J4793" s="1"/>
    </row>
    <row r="4794" spans="4:10" s="3" customFormat="1" x14ac:dyDescent="0.25">
      <c r="D4794" s="1"/>
      <c r="E4794" s="1"/>
      <c r="F4794" s="1"/>
      <c r="H4794" s="1"/>
      <c r="J4794" s="1"/>
    </row>
    <row r="4795" spans="4:10" s="3" customFormat="1" x14ac:dyDescent="0.25">
      <c r="D4795" s="1"/>
      <c r="E4795" s="1"/>
      <c r="F4795" s="1"/>
      <c r="H4795" s="1"/>
      <c r="J4795" s="1"/>
    </row>
    <row r="4796" spans="4:10" s="3" customFormat="1" x14ac:dyDescent="0.25">
      <c r="D4796" s="1"/>
      <c r="E4796" s="1"/>
      <c r="F4796" s="1"/>
      <c r="H4796" s="1"/>
      <c r="J4796" s="1"/>
    </row>
    <row r="4797" spans="4:10" s="3" customFormat="1" x14ac:dyDescent="0.25">
      <c r="D4797" s="1"/>
      <c r="E4797" s="1"/>
      <c r="F4797" s="1"/>
      <c r="H4797" s="1"/>
      <c r="J4797" s="1"/>
    </row>
    <row r="4798" spans="4:10" s="3" customFormat="1" x14ac:dyDescent="0.25">
      <c r="D4798" s="1"/>
      <c r="E4798" s="1"/>
      <c r="F4798" s="1"/>
      <c r="H4798" s="1"/>
      <c r="J4798" s="1"/>
    </row>
    <row r="4799" spans="4:10" s="3" customFormat="1" x14ac:dyDescent="0.25">
      <c r="D4799" s="1"/>
      <c r="E4799" s="1"/>
      <c r="F4799" s="1"/>
      <c r="H4799" s="1"/>
      <c r="J4799" s="1"/>
    </row>
    <row r="4800" spans="4:10" s="3" customFormat="1" x14ac:dyDescent="0.25">
      <c r="D4800" s="1"/>
      <c r="E4800" s="1"/>
      <c r="F4800" s="1"/>
      <c r="H4800" s="1"/>
      <c r="J4800" s="1"/>
    </row>
    <row r="4801" spans="4:10" s="3" customFormat="1" x14ac:dyDescent="0.25">
      <c r="D4801" s="1"/>
      <c r="E4801" s="1"/>
      <c r="F4801" s="1"/>
      <c r="H4801" s="1"/>
      <c r="J4801" s="1"/>
    </row>
    <row r="4802" spans="4:10" s="3" customFormat="1" x14ac:dyDescent="0.25">
      <c r="D4802" s="1"/>
      <c r="E4802" s="1"/>
      <c r="F4802" s="1"/>
      <c r="H4802" s="1"/>
      <c r="J4802" s="1"/>
    </row>
    <row r="4803" spans="4:10" s="3" customFormat="1" x14ac:dyDescent="0.25">
      <c r="D4803" s="1"/>
      <c r="E4803" s="1"/>
      <c r="F4803" s="1"/>
      <c r="H4803" s="1"/>
      <c r="J4803" s="1"/>
    </row>
    <row r="4804" spans="4:10" s="3" customFormat="1" x14ac:dyDescent="0.25">
      <c r="D4804" s="1"/>
      <c r="E4804" s="1"/>
      <c r="F4804" s="1"/>
      <c r="H4804" s="1"/>
      <c r="J4804" s="1"/>
    </row>
    <row r="4805" spans="4:10" s="3" customFormat="1" x14ac:dyDescent="0.25">
      <c r="D4805" s="1"/>
      <c r="E4805" s="1"/>
      <c r="F4805" s="1"/>
      <c r="H4805" s="1"/>
      <c r="J4805" s="1"/>
    </row>
    <row r="4806" spans="4:10" s="3" customFormat="1" x14ac:dyDescent="0.25">
      <c r="D4806" s="1"/>
      <c r="E4806" s="1"/>
      <c r="F4806" s="1"/>
      <c r="H4806" s="1"/>
      <c r="J4806" s="1"/>
    </row>
    <row r="4807" spans="4:10" s="3" customFormat="1" x14ac:dyDescent="0.25">
      <c r="D4807" s="1"/>
      <c r="E4807" s="1"/>
      <c r="F4807" s="1"/>
      <c r="H4807" s="1"/>
      <c r="J4807" s="1"/>
    </row>
    <row r="4808" spans="4:10" s="3" customFormat="1" x14ac:dyDescent="0.25">
      <c r="D4808" s="1"/>
      <c r="E4808" s="1"/>
      <c r="F4808" s="1"/>
      <c r="H4808" s="1"/>
      <c r="J4808" s="1"/>
    </row>
    <row r="4809" spans="4:10" s="3" customFormat="1" x14ac:dyDescent="0.25">
      <c r="D4809" s="1"/>
      <c r="E4809" s="1"/>
      <c r="F4809" s="1"/>
      <c r="H4809" s="1"/>
      <c r="J4809" s="1"/>
    </row>
    <row r="4810" spans="4:10" s="3" customFormat="1" x14ac:dyDescent="0.25">
      <c r="D4810" s="1"/>
      <c r="E4810" s="1"/>
      <c r="F4810" s="1"/>
      <c r="H4810" s="1"/>
      <c r="J4810" s="1"/>
    </row>
    <row r="4811" spans="4:10" s="3" customFormat="1" x14ac:dyDescent="0.25">
      <c r="D4811" s="1"/>
      <c r="E4811" s="1"/>
      <c r="F4811" s="1"/>
      <c r="H4811" s="1"/>
      <c r="J4811" s="1"/>
    </row>
    <row r="4812" spans="4:10" s="3" customFormat="1" x14ac:dyDescent="0.25">
      <c r="D4812" s="1"/>
      <c r="E4812" s="1"/>
      <c r="F4812" s="1"/>
      <c r="H4812" s="1"/>
      <c r="J4812" s="1"/>
    </row>
    <row r="4813" spans="4:10" s="3" customFormat="1" x14ac:dyDescent="0.25">
      <c r="D4813" s="1"/>
      <c r="E4813" s="1"/>
      <c r="F4813" s="1"/>
      <c r="H4813" s="1"/>
      <c r="J4813" s="1"/>
    </row>
    <row r="4814" spans="4:10" s="3" customFormat="1" x14ac:dyDescent="0.25">
      <c r="D4814" s="1"/>
      <c r="E4814" s="1"/>
      <c r="F4814" s="1"/>
      <c r="H4814" s="1"/>
      <c r="J4814" s="1"/>
    </row>
    <row r="4815" spans="4:10" s="3" customFormat="1" x14ac:dyDescent="0.25">
      <c r="D4815" s="1"/>
      <c r="E4815" s="1"/>
      <c r="F4815" s="1"/>
      <c r="H4815" s="1"/>
      <c r="J4815" s="1"/>
    </row>
    <row r="4816" spans="4:10" s="3" customFormat="1" x14ac:dyDescent="0.25">
      <c r="D4816" s="1"/>
      <c r="E4816" s="1"/>
      <c r="F4816" s="1"/>
      <c r="H4816" s="1"/>
      <c r="J4816" s="1"/>
    </row>
    <row r="4817" spans="4:10" s="3" customFormat="1" x14ac:dyDescent="0.25">
      <c r="D4817" s="1"/>
      <c r="E4817" s="1"/>
      <c r="F4817" s="1"/>
      <c r="H4817" s="1"/>
      <c r="J4817" s="1"/>
    </row>
    <row r="4818" spans="4:10" s="3" customFormat="1" x14ac:dyDescent="0.25">
      <c r="D4818" s="1"/>
      <c r="E4818" s="1"/>
      <c r="F4818" s="1"/>
      <c r="H4818" s="1"/>
      <c r="J4818" s="1"/>
    </row>
    <row r="4819" spans="4:10" s="3" customFormat="1" x14ac:dyDescent="0.25">
      <c r="D4819" s="1"/>
      <c r="E4819" s="1"/>
      <c r="F4819" s="1"/>
      <c r="H4819" s="1"/>
      <c r="J4819" s="1"/>
    </row>
    <row r="4820" spans="4:10" s="3" customFormat="1" x14ac:dyDescent="0.25">
      <c r="D4820" s="1"/>
      <c r="E4820" s="1"/>
      <c r="F4820" s="1"/>
      <c r="H4820" s="1"/>
      <c r="J4820" s="1"/>
    </row>
    <row r="4821" spans="4:10" s="3" customFormat="1" x14ac:dyDescent="0.25">
      <c r="D4821" s="1"/>
      <c r="E4821" s="1"/>
      <c r="F4821" s="1"/>
      <c r="H4821" s="1"/>
      <c r="J4821" s="1"/>
    </row>
    <row r="4822" spans="4:10" s="3" customFormat="1" x14ac:dyDescent="0.25">
      <c r="D4822" s="1"/>
      <c r="E4822" s="1"/>
      <c r="F4822" s="1"/>
      <c r="H4822" s="1"/>
      <c r="J4822" s="1"/>
    </row>
    <row r="4823" spans="4:10" s="3" customFormat="1" x14ac:dyDescent="0.25">
      <c r="D4823" s="1"/>
      <c r="E4823" s="1"/>
      <c r="F4823" s="1"/>
      <c r="H4823" s="1"/>
      <c r="J4823" s="1"/>
    </row>
    <row r="4824" spans="4:10" s="3" customFormat="1" x14ac:dyDescent="0.25">
      <c r="D4824" s="1"/>
      <c r="E4824" s="1"/>
      <c r="F4824" s="1"/>
      <c r="H4824" s="1"/>
      <c r="J4824" s="1"/>
    </row>
    <row r="4825" spans="4:10" s="3" customFormat="1" x14ac:dyDescent="0.25">
      <c r="D4825" s="1"/>
      <c r="E4825" s="1"/>
      <c r="F4825" s="1"/>
      <c r="H4825" s="1"/>
      <c r="J4825" s="1"/>
    </row>
    <row r="4826" spans="4:10" s="3" customFormat="1" x14ac:dyDescent="0.25">
      <c r="D4826" s="1"/>
      <c r="E4826" s="1"/>
      <c r="F4826" s="1"/>
      <c r="H4826" s="1"/>
      <c r="J4826" s="1"/>
    </row>
    <row r="4827" spans="4:10" s="3" customFormat="1" x14ac:dyDescent="0.25">
      <c r="D4827" s="1"/>
      <c r="E4827" s="1"/>
      <c r="F4827" s="1"/>
      <c r="H4827" s="1"/>
      <c r="J4827" s="1"/>
    </row>
    <row r="4828" spans="4:10" s="3" customFormat="1" x14ac:dyDescent="0.25">
      <c r="D4828" s="1"/>
      <c r="E4828" s="1"/>
      <c r="F4828" s="1"/>
      <c r="H4828" s="1"/>
      <c r="J4828" s="1"/>
    </row>
    <row r="4829" spans="4:10" s="3" customFormat="1" x14ac:dyDescent="0.25">
      <c r="D4829" s="1"/>
      <c r="E4829" s="1"/>
      <c r="F4829" s="1"/>
      <c r="H4829" s="1"/>
      <c r="J4829" s="1"/>
    </row>
    <row r="4830" spans="4:10" s="3" customFormat="1" x14ac:dyDescent="0.25">
      <c r="D4830" s="1"/>
      <c r="E4830" s="1"/>
      <c r="F4830" s="1"/>
      <c r="H4830" s="1"/>
      <c r="J4830" s="1"/>
    </row>
    <row r="4831" spans="4:10" s="3" customFormat="1" x14ac:dyDescent="0.25">
      <c r="D4831" s="1"/>
      <c r="E4831" s="1"/>
      <c r="F4831" s="1"/>
      <c r="H4831" s="1"/>
      <c r="J4831" s="1"/>
    </row>
    <row r="4832" spans="4:10" s="3" customFormat="1" x14ac:dyDescent="0.25">
      <c r="D4832" s="1"/>
      <c r="E4832" s="1"/>
      <c r="F4832" s="1"/>
      <c r="H4832" s="1"/>
      <c r="J4832" s="1"/>
    </row>
    <row r="4833" spans="4:10" s="3" customFormat="1" x14ac:dyDescent="0.25">
      <c r="D4833" s="1"/>
      <c r="E4833" s="1"/>
      <c r="F4833" s="1"/>
      <c r="H4833" s="1"/>
      <c r="J4833" s="1"/>
    </row>
    <row r="4834" spans="4:10" s="3" customFormat="1" x14ac:dyDescent="0.25">
      <c r="D4834" s="1"/>
      <c r="E4834" s="1"/>
      <c r="F4834" s="1"/>
      <c r="H4834" s="1"/>
      <c r="J4834" s="1"/>
    </row>
    <row r="4835" spans="4:10" s="3" customFormat="1" x14ac:dyDescent="0.25">
      <c r="D4835" s="1"/>
      <c r="E4835" s="1"/>
      <c r="F4835" s="1"/>
      <c r="H4835" s="1"/>
      <c r="J4835" s="1"/>
    </row>
    <row r="4836" spans="4:10" s="3" customFormat="1" x14ac:dyDescent="0.25">
      <c r="D4836" s="1"/>
      <c r="E4836" s="1"/>
      <c r="F4836" s="1"/>
      <c r="H4836" s="1"/>
      <c r="J4836" s="1"/>
    </row>
    <row r="4837" spans="4:10" s="3" customFormat="1" x14ac:dyDescent="0.25">
      <c r="D4837" s="1"/>
      <c r="E4837" s="1"/>
      <c r="F4837" s="1"/>
      <c r="H4837" s="1"/>
      <c r="J4837" s="1"/>
    </row>
    <row r="4838" spans="4:10" s="3" customFormat="1" x14ac:dyDescent="0.25">
      <c r="D4838" s="1"/>
      <c r="E4838" s="1"/>
      <c r="F4838" s="1"/>
      <c r="H4838" s="1"/>
      <c r="J4838" s="1"/>
    </row>
    <row r="4839" spans="4:10" s="3" customFormat="1" x14ac:dyDescent="0.25">
      <c r="D4839" s="1"/>
      <c r="E4839" s="1"/>
      <c r="F4839" s="1"/>
      <c r="H4839" s="1"/>
      <c r="J4839" s="1"/>
    </row>
    <row r="4840" spans="4:10" s="3" customFormat="1" x14ac:dyDescent="0.25">
      <c r="D4840" s="1"/>
      <c r="E4840" s="1"/>
      <c r="F4840" s="1"/>
      <c r="H4840" s="1"/>
      <c r="J4840" s="1"/>
    </row>
    <row r="4841" spans="4:10" s="3" customFormat="1" x14ac:dyDescent="0.25">
      <c r="D4841" s="1"/>
      <c r="E4841" s="1"/>
      <c r="F4841" s="1"/>
      <c r="H4841" s="1"/>
      <c r="J4841" s="1"/>
    </row>
    <row r="4842" spans="4:10" s="3" customFormat="1" x14ac:dyDescent="0.25">
      <c r="D4842" s="1"/>
      <c r="E4842" s="1"/>
      <c r="F4842" s="1"/>
      <c r="H4842" s="1"/>
      <c r="J4842" s="1"/>
    </row>
    <row r="4843" spans="4:10" s="3" customFormat="1" x14ac:dyDescent="0.25">
      <c r="D4843" s="1"/>
      <c r="E4843" s="1"/>
      <c r="F4843" s="1"/>
      <c r="H4843" s="1"/>
      <c r="J4843" s="1"/>
    </row>
    <row r="4844" spans="4:10" s="3" customFormat="1" x14ac:dyDescent="0.25">
      <c r="D4844" s="1"/>
      <c r="E4844" s="1"/>
      <c r="F4844" s="1"/>
      <c r="H4844" s="1"/>
      <c r="J4844" s="1"/>
    </row>
    <row r="4845" spans="4:10" s="3" customFormat="1" x14ac:dyDescent="0.25">
      <c r="D4845" s="1"/>
      <c r="E4845" s="1"/>
      <c r="F4845" s="1"/>
      <c r="H4845" s="1"/>
      <c r="J4845" s="1"/>
    </row>
    <row r="4846" spans="4:10" s="3" customFormat="1" x14ac:dyDescent="0.25">
      <c r="D4846" s="1"/>
      <c r="E4846" s="1"/>
      <c r="F4846" s="1"/>
      <c r="H4846" s="1"/>
      <c r="J4846" s="1"/>
    </row>
    <row r="4847" spans="4:10" s="3" customFormat="1" x14ac:dyDescent="0.25">
      <c r="D4847" s="1"/>
      <c r="E4847" s="1"/>
      <c r="F4847" s="1"/>
      <c r="H4847" s="1"/>
      <c r="J4847" s="1"/>
    </row>
    <row r="4848" spans="4:10" s="3" customFormat="1" x14ac:dyDescent="0.25">
      <c r="D4848" s="1"/>
      <c r="E4848" s="1"/>
      <c r="F4848" s="1"/>
      <c r="H4848" s="1"/>
      <c r="J4848" s="1"/>
    </row>
    <row r="4849" spans="4:10" s="3" customFormat="1" x14ac:dyDescent="0.25">
      <c r="D4849" s="1"/>
      <c r="E4849" s="1"/>
      <c r="F4849" s="1"/>
      <c r="H4849" s="1"/>
      <c r="J4849" s="1"/>
    </row>
    <row r="4850" spans="4:10" s="3" customFormat="1" x14ac:dyDescent="0.25">
      <c r="D4850" s="1"/>
      <c r="E4850" s="1"/>
      <c r="F4850" s="1"/>
      <c r="H4850" s="1"/>
      <c r="J4850" s="1"/>
    </row>
    <row r="4851" spans="4:10" s="3" customFormat="1" x14ac:dyDescent="0.25">
      <c r="D4851" s="1"/>
      <c r="E4851" s="1"/>
      <c r="F4851" s="1"/>
      <c r="H4851" s="1"/>
      <c r="J4851" s="1"/>
    </row>
    <row r="4852" spans="4:10" s="3" customFormat="1" x14ac:dyDescent="0.25">
      <c r="D4852" s="1"/>
      <c r="E4852" s="1"/>
      <c r="F4852" s="1"/>
      <c r="H4852" s="1"/>
      <c r="J4852" s="1"/>
    </row>
    <row r="4853" spans="4:10" s="3" customFormat="1" x14ac:dyDescent="0.25">
      <c r="D4853" s="1"/>
      <c r="E4853" s="1"/>
      <c r="F4853" s="1"/>
      <c r="H4853" s="1"/>
      <c r="J4853" s="1"/>
    </row>
    <row r="4854" spans="4:10" s="3" customFormat="1" x14ac:dyDescent="0.25">
      <c r="D4854" s="1"/>
      <c r="E4854" s="1"/>
      <c r="F4854" s="1"/>
      <c r="H4854" s="1"/>
      <c r="J4854" s="1"/>
    </row>
    <row r="4855" spans="4:10" s="3" customFormat="1" x14ac:dyDescent="0.25">
      <c r="D4855" s="1"/>
      <c r="E4855" s="1"/>
      <c r="F4855" s="1"/>
      <c r="H4855" s="1"/>
      <c r="J4855" s="1"/>
    </row>
    <row r="4856" spans="4:10" s="3" customFormat="1" x14ac:dyDescent="0.25">
      <c r="D4856" s="1"/>
      <c r="E4856" s="1"/>
      <c r="F4856" s="1"/>
      <c r="H4856" s="1"/>
      <c r="J4856" s="1"/>
    </row>
    <row r="4857" spans="4:10" s="3" customFormat="1" x14ac:dyDescent="0.25">
      <c r="D4857" s="1"/>
      <c r="E4857" s="1"/>
      <c r="F4857" s="1"/>
      <c r="H4857" s="1"/>
      <c r="J4857" s="1"/>
    </row>
    <row r="4858" spans="4:10" s="3" customFormat="1" x14ac:dyDescent="0.25">
      <c r="D4858" s="1"/>
      <c r="E4858" s="1"/>
      <c r="F4858" s="1"/>
      <c r="H4858" s="1"/>
      <c r="J4858" s="1"/>
    </row>
    <row r="4859" spans="4:10" s="3" customFormat="1" x14ac:dyDescent="0.25">
      <c r="D4859" s="1"/>
      <c r="E4859" s="1"/>
      <c r="F4859" s="1"/>
      <c r="H4859" s="1"/>
      <c r="J4859" s="1"/>
    </row>
    <row r="4860" spans="4:10" s="3" customFormat="1" x14ac:dyDescent="0.25">
      <c r="D4860" s="1"/>
      <c r="E4860" s="1"/>
      <c r="F4860" s="1"/>
      <c r="H4860" s="1"/>
      <c r="J4860" s="1"/>
    </row>
    <row r="4861" spans="4:10" s="3" customFormat="1" x14ac:dyDescent="0.25">
      <c r="D4861" s="1"/>
      <c r="E4861" s="1"/>
      <c r="F4861" s="1"/>
      <c r="H4861" s="1"/>
      <c r="J4861" s="1"/>
    </row>
    <row r="4862" spans="4:10" s="3" customFormat="1" x14ac:dyDescent="0.25">
      <c r="D4862" s="1"/>
      <c r="E4862" s="1"/>
      <c r="F4862" s="1"/>
      <c r="H4862" s="1"/>
      <c r="J4862" s="1"/>
    </row>
    <row r="4863" spans="4:10" s="3" customFormat="1" x14ac:dyDescent="0.25">
      <c r="D4863" s="1"/>
      <c r="E4863" s="1"/>
      <c r="F4863" s="1"/>
      <c r="H4863" s="1"/>
      <c r="J4863" s="1"/>
    </row>
    <row r="4864" spans="4:10" s="3" customFormat="1" x14ac:dyDescent="0.25">
      <c r="D4864" s="1"/>
      <c r="E4864" s="1"/>
      <c r="F4864" s="1"/>
      <c r="H4864" s="1"/>
      <c r="J4864" s="1"/>
    </row>
    <row r="4865" spans="4:10" s="3" customFormat="1" x14ac:dyDescent="0.25">
      <c r="D4865" s="1"/>
      <c r="E4865" s="1"/>
      <c r="F4865" s="1"/>
      <c r="H4865" s="1"/>
      <c r="J4865" s="1"/>
    </row>
    <row r="4866" spans="4:10" s="3" customFormat="1" x14ac:dyDescent="0.25">
      <c r="D4866" s="1"/>
      <c r="E4866" s="1"/>
      <c r="F4866" s="1"/>
      <c r="H4866" s="1"/>
      <c r="J4866" s="1"/>
    </row>
    <row r="4867" spans="4:10" s="3" customFormat="1" x14ac:dyDescent="0.25">
      <c r="D4867" s="1"/>
      <c r="E4867" s="1"/>
      <c r="F4867" s="1"/>
      <c r="H4867" s="1"/>
      <c r="J4867" s="1"/>
    </row>
    <row r="4868" spans="4:10" s="3" customFormat="1" x14ac:dyDescent="0.25">
      <c r="D4868" s="1"/>
      <c r="E4868" s="1"/>
      <c r="F4868" s="1"/>
      <c r="H4868" s="1"/>
      <c r="J4868" s="1"/>
    </row>
    <row r="4869" spans="4:10" s="3" customFormat="1" x14ac:dyDescent="0.25">
      <c r="D4869" s="1"/>
      <c r="E4869" s="1"/>
      <c r="F4869" s="1"/>
      <c r="H4869" s="1"/>
      <c r="J4869" s="1"/>
    </row>
    <row r="4870" spans="4:10" s="3" customFormat="1" x14ac:dyDescent="0.25">
      <c r="D4870" s="1"/>
      <c r="E4870" s="1"/>
      <c r="F4870" s="1"/>
      <c r="H4870" s="1"/>
      <c r="J4870" s="1"/>
    </row>
    <row r="4871" spans="4:10" s="3" customFormat="1" x14ac:dyDescent="0.25">
      <c r="D4871" s="1"/>
      <c r="E4871" s="1"/>
      <c r="F4871" s="1"/>
      <c r="H4871" s="1"/>
      <c r="J4871" s="1"/>
    </row>
    <row r="4872" spans="4:10" s="3" customFormat="1" x14ac:dyDescent="0.25">
      <c r="D4872" s="1"/>
      <c r="E4872" s="1"/>
      <c r="F4872" s="1"/>
      <c r="H4872" s="1"/>
      <c r="J4872" s="1"/>
    </row>
    <row r="4873" spans="4:10" s="3" customFormat="1" x14ac:dyDescent="0.25">
      <c r="D4873" s="1"/>
      <c r="E4873" s="1"/>
      <c r="F4873" s="1"/>
      <c r="H4873" s="1"/>
      <c r="J4873" s="1"/>
    </row>
    <row r="4874" spans="4:10" s="3" customFormat="1" x14ac:dyDescent="0.25">
      <c r="D4874" s="1"/>
      <c r="E4874" s="1"/>
      <c r="F4874" s="1"/>
      <c r="H4874" s="1"/>
      <c r="J4874" s="1"/>
    </row>
    <row r="4875" spans="4:10" s="3" customFormat="1" x14ac:dyDescent="0.25">
      <c r="D4875" s="1"/>
      <c r="E4875" s="1"/>
      <c r="F4875" s="1"/>
      <c r="H4875" s="1"/>
      <c r="J4875" s="1"/>
    </row>
    <row r="4876" spans="4:10" s="3" customFormat="1" x14ac:dyDescent="0.25">
      <c r="D4876" s="1"/>
      <c r="E4876" s="1"/>
      <c r="F4876" s="1"/>
      <c r="H4876" s="1"/>
      <c r="J4876" s="1"/>
    </row>
    <row r="4877" spans="4:10" s="3" customFormat="1" x14ac:dyDescent="0.25">
      <c r="D4877" s="1"/>
      <c r="E4877" s="1"/>
      <c r="F4877" s="1"/>
      <c r="H4877" s="1"/>
      <c r="J4877" s="1"/>
    </row>
    <row r="4878" spans="4:10" s="3" customFormat="1" x14ac:dyDescent="0.25">
      <c r="D4878" s="1"/>
      <c r="E4878" s="1"/>
      <c r="F4878" s="1"/>
      <c r="H4878" s="1"/>
      <c r="J4878" s="1"/>
    </row>
    <row r="4879" spans="4:10" s="3" customFormat="1" x14ac:dyDescent="0.25">
      <c r="D4879" s="1"/>
      <c r="E4879" s="1"/>
      <c r="F4879" s="1"/>
      <c r="H4879" s="1"/>
      <c r="J4879" s="1"/>
    </row>
    <row r="4880" spans="4:10" s="3" customFormat="1" x14ac:dyDescent="0.25">
      <c r="D4880" s="1"/>
      <c r="E4880" s="1"/>
      <c r="F4880" s="1"/>
      <c r="H4880" s="1"/>
      <c r="J4880" s="1"/>
    </row>
    <row r="4881" spans="4:10" s="3" customFormat="1" x14ac:dyDescent="0.25">
      <c r="D4881" s="1"/>
      <c r="E4881" s="1"/>
      <c r="F4881" s="1"/>
      <c r="H4881" s="1"/>
      <c r="J4881" s="1"/>
    </row>
    <row r="4882" spans="4:10" s="3" customFormat="1" x14ac:dyDescent="0.25">
      <c r="D4882" s="1"/>
      <c r="E4882" s="1"/>
      <c r="F4882" s="1"/>
      <c r="H4882" s="1"/>
      <c r="J4882" s="1"/>
    </row>
    <row r="4883" spans="4:10" s="3" customFormat="1" x14ac:dyDescent="0.25">
      <c r="D4883" s="1"/>
      <c r="E4883" s="1"/>
      <c r="F4883" s="1"/>
      <c r="H4883" s="1"/>
      <c r="J4883" s="1"/>
    </row>
    <row r="4884" spans="4:10" s="3" customFormat="1" x14ac:dyDescent="0.25">
      <c r="D4884" s="1"/>
      <c r="E4884" s="1"/>
      <c r="F4884" s="1"/>
      <c r="H4884" s="1"/>
      <c r="J4884" s="1"/>
    </row>
    <row r="4885" spans="4:10" s="3" customFormat="1" x14ac:dyDescent="0.25">
      <c r="D4885" s="1"/>
      <c r="E4885" s="1"/>
      <c r="F4885" s="1"/>
      <c r="H4885" s="1"/>
      <c r="J4885" s="1"/>
    </row>
    <row r="4886" spans="4:10" s="3" customFormat="1" x14ac:dyDescent="0.25">
      <c r="D4886" s="1"/>
      <c r="E4886" s="1"/>
      <c r="F4886" s="1"/>
      <c r="H4886" s="1"/>
      <c r="J4886" s="1"/>
    </row>
    <row r="4887" spans="4:10" s="3" customFormat="1" x14ac:dyDescent="0.25">
      <c r="D4887" s="1"/>
      <c r="E4887" s="1"/>
      <c r="F4887" s="1"/>
      <c r="H4887" s="1"/>
      <c r="J4887" s="1"/>
    </row>
    <row r="4888" spans="4:10" s="3" customFormat="1" x14ac:dyDescent="0.25">
      <c r="D4888" s="1"/>
      <c r="E4888" s="1"/>
      <c r="F4888" s="1"/>
      <c r="H4888" s="1"/>
      <c r="J4888" s="1"/>
    </row>
    <row r="4889" spans="4:10" s="3" customFormat="1" x14ac:dyDescent="0.25">
      <c r="D4889" s="1"/>
      <c r="E4889" s="1"/>
      <c r="F4889" s="1"/>
      <c r="H4889" s="1"/>
      <c r="J4889" s="1"/>
    </row>
    <row r="4890" spans="4:10" s="3" customFormat="1" x14ac:dyDescent="0.25">
      <c r="D4890" s="1"/>
      <c r="E4890" s="1"/>
      <c r="F4890" s="1"/>
      <c r="H4890" s="1"/>
      <c r="J4890" s="1"/>
    </row>
    <row r="4891" spans="4:10" s="3" customFormat="1" x14ac:dyDescent="0.25">
      <c r="D4891" s="1"/>
      <c r="E4891" s="1"/>
      <c r="F4891" s="1"/>
      <c r="H4891" s="1"/>
      <c r="J4891" s="1"/>
    </row>
    <row r="4892" spans="4:10" s="3" customFormat="1" x14ac:dyDescent="0.25">
      <c r="D4892" s="1"/>
      <c r="E4892" s="1"/>
      <c r="F4892" s="1"/>
      <c r="H4892" s="1"/>
      <c r="J4892" s="1"/>
    </row>
    <row r="4893" spans="4:10" s="3" customFormat="1" x14ac:dyDescent="0.25">
      <c r="D4893" s="1"/>
      <c r="E4893" s="1"/>
      <c r="F4893" s="1"/>
      <c r="H4893" s="1"/>
      <c r="J4893" s="1"/>
    </row>
    <row r="4894" spans="4:10" s="3" customFormat="1" x14ac:dyDescent="0.25">
      <c r="D4894" s="1"/>
      <c r="E4894" s="1"/>
      <c r="F4894" s="1"/>
      <c r="H4894" s="1"/>
      <c r="J4894" s="1"/>
    </row>
    <row r="4895" spans="4:10" s="3" customFormat="1" x14ac:dyDescent="0.25">
      <c r="D4895" s="1"/>
      <c r="E4895" s="1"/>
      <c r="F4895" s="1"/>
      <c r="H4895" s="1"/>
      <c r="J4895" s="1"/>
    </row>
    <row r="4896" spans="4:10" s="3" customFormat="1" x14ac:dyDescent="0.25">
      <c r="D4896" s="1"/>
      <c r="E4896" s="1"/>
      <c r="F4896" s="1"/>
      <c r="H4896" s="1"/>
      <c r="J4896" s="1"/>
    </row>
    <row r="4897" spans="4:10" s="3" customFormat="1" x14ac:dyDescent="0.25">
      <c r="D4897" s="1"/>
      <c r="E4897" s="1"/>
      <c r="F4897" s="1"/>
      <c r="H4897" s="1"/>
      <c r="J4897" s="1"/>
    </row>
    <row r="4898" spans="4:10" s="3" customFormat="1" x14ac:dyDescent="0.25">
      <c r="D4898" s="1"/>
      <c r="E4898" s="1"/>
      <c r="F4898" s="1"/>
      <c r="H4898" s="1"/>
      <c r="J4898" s="1"/>
    </row>
    <row r="4899" spans="4:10" s="3" customFormat="1" x14ac:dyDescent="0.25">
      <c r="D4899" s="1"/>
      <c r="E4899" s="1"/>
      <c r="F4899" s="1"/>
      <c r="H4899" s="1"/>
      <c r="J4899" s="1"/>
    </row>
    <row r="4900" spans="4:10" s="3" customFormat="1" x14ac:dyDescent="0.25">
      <c r="D4900" s="1"/>
      <c r="E4900" s="1"/>
      <c r="F4900" s="1"/>
      <c r="H4900" s="1"/>
      <c r="J4900" s="1"/>
    </row>
    <row r="4901" spans="4:10" s="3" customFormat="1" x14ac:dyDescent="0.25">
      <c r="D4901" s="1"/>
      <c r="E4901" s="1"/>
      <c r="F4901" s="1"/>
      <c r="H4901" s="1"/>
      <c r="J4901" s="1"/>
    </row>
    <row r="4902" spans="4:10" s="3" customFormat="1" x14ac:dyDescent="0.25">
      <c r="D4902" s="1"/>
      <c r="E4902" s="1"/>
      <c r="F4902" s="1"/>
      <c r="H4902" s="1"/>
      <c r="J4902" s="1"/>
    </row>
    <row r="4903" spans="4:10" s="3" customFormat="1" x14ac:dyDescent="0.25">
      <c r="D4903" s="1"/>
      <c r="E4903" s="1"/>
      <c r="F4903" s="1"/>
      <c r="H4903" s="1"/>
      <c r="J4903" s="1"/>
    </row>
    <row r="4904" spans="4:10" s="3" customFormat="1" x14ac:dyDescent="0.25">
      <c r="D4904" s="1"/>
      <c r="E4904" s="1"/>
      <c r="F4904" s="1"/>
      <c r="H4904" s="1"/>
      <c r="J4904" s="1"/>
    </row>
    <row r="4905" spans="4:10" s="3" customFormat="1" x14ac:dyDescent="0.25">
      <c r="D4905" s="1"/>
      <c r="E4905" s="1"/>
      <c r="F4905" s="1"/>
      <c r="H4905" s="1"/>
      <c r="J4905" s="1"/>
    </row>
    <row r="4906" spans="4:10" s="3" customFormat="1" x14ac:dyDescent="0.25">
      <c r="D4906" s="1"/>
      <c r="E4906" s="1"/>
      <c r="F4906" s="1"/>
      <c r="H4906" s="1"/>
      <c r="J4906" s="1"/>
    </row>
    <row r="4907" spans="4:10" s="3" customFormat="1" x14ac:dyDescent="0.25">
      <c r="D4907" s="1"/>
      <c r="E4907" s="1"/>
      <c r="F4907" s="1"/>
      <c r="H4907" s="1"/>
      <c r="J4907" s="1"/>
    </row>
    <row r="4908" spans="4:10" s="3" customFormat="1" x14ac:dyDescent="0.25">
      <c r="D4908" s="1"/>
      <c r="E4908" s="1"/>
      <c r="F4908" s="1"/>
      <c r="H4908" s="1"/>
      <c r="J4908" s="1"/>
    </row>
    <row r="4909" spans="4:10" s="3" customFormat="1" x14ac:dyDescent="0.25">
      <c r="D4909" s="1"/>
      <c r="E4909" s="1"/>
      <c r="F4909" s="1"/>
      <c r="H4909" s="1"/>
      <c r="J4909" s="1"/>
    </row>
    <row r="4910" spans="4:10" s="3" customFormat="1" x14ac:dyDescent="0.25">
      <c r="D4910" s="1"/>
      <c r="E4910" s="1"/>
      <c r="F4910" s="1"/>
      <c r="H4910" s="1"/>
      <c r="J4910" s="1"/>
    </row>
    <row r="4911" spans="4:10" s="3" customFormat="1" x14ac:dyDescent="0.25">
      <c r="D4911" s="1"/>
      <c r="E4911" s="1"/>
      <c r="F4911" s="1"/>
      <c r="H4911" s="1"/>
      <c r="J4911" s="1"/>
    </row>
    <row r="4912" spans="4:10" s="3" customFormat="1" x14ac:dyDescent="0.25">
      <c r="D4912" s="1"/>
      <c r="E4912" s="1"/>
      <c r="F4912" s="1"/>
      <c r="H4912" s="1"/>
      <c r="J4912" s="1"/>
    </row>
    <row r="4913" spans="4:10" s="3" customFormat="1" x14ac:dyDescent="0.25">
      <c r="D4913" s="1"/>
      <c r="E4913" s="1"/>
      <c r="F4913" s="1"/>
      <c r="H4913" s="1"/>
      <c r="J4913" s="1"/>
    </row>
    <row r="4914" spans="4:10" s="3" customFormat="1" x14ac:dyDescent="0.25">
      <c r="D4914" s="1"/>
      <c r="E4914" s="1"/>
      <c r="F4914" s="1"/>
      <c r="H4914" s="1"/>
      <c r="J4914" s="1"/>
    </row>
    <row r="4915" spans="4:10" s="3" customFormat="1" x14ac:dyDescent="0.25">
      <c r="D4915" s="1"/>
      <c r="E4915" s="1"/>
      <c r="F4915" s="1"/>
      <c r="H4915" s="1"/>
      <c r="J4915" s="1"/>
    </row>
    <row r="4916" spans="4:10" s="3" customFormat="1" x14ac:dyDescent="0.25">
      <c r="D4916" s="1"/>
      <c r="E4916" s="1"/>
      <c r="F4916" s="1"/>
      <c r="H4916" s="1"/>
      <c r="J4916" s="1"/>
    </row>
    <row r="4917" spans="4:10" s="3" customFormat="1" x14ac:dyDescent="0.25">
      <c r="D4917" s="1"/>
      <c r="E4917" s="1"/>
      <c r="F4917" s="1"/>
      <c r="H4917" s="1"/>
      <c r="J4917" s="1"/>
    </row>
    <row r="4918" spans="4:10" s="3" customFormat="1" x14ac:dyDescent="0.25">
      <c r="D4918" s="1"/>
      <c r="E4918" s="1"/>
      <c r="F4918" s="1"/>
      <c r="H4918" s="1"/>
      <c r="J4918" s="1"/>
    </row>
    <row r="4919" spans="4:10" s="3" customFormat="1" x14ac:dyDescent="0.25">
      <c r="D4919" s="1"/>
      <c r="E4919" s="1"/>
      <c r="F4919" s="1"/>
      <c r="H4919" s="1"/>
      <c r="J4919" s="1"/>
    </row>
    <row r="4920" spans="4:10" s="3" customFormat="1" x14ac:dyDescent="0.25">
      <c r="D4920" s="1"/>
      <c r="E4920" s="1"/>
      <c r="F4920" s="1"/>
      <c r="H4920" s="1"/>
      <c r="J4920" s="1"/>
    </row>
    <row r="4921" spans="4:10" s="3" customFormat="1" x14ac:dyDescent="0.25">
      <c r="D4921" s="1"/>
      <c r="E4921" s="1"/>
      <c r="F4921" s="1"/>
      <c r="H4921" s="1"/>
      <c r="J4921" s="1"/>
    </row>
    <row r="4922" spans="4:10" s="3" customFormat="1" x14ac:dyDescent="0.25">
      <c r="D4922" s="1"/>
      <c r="E4922" s="1"/>
      <c r="F4922" s="1"/>
      <c r="H4922" s="1"/>
      <c r="J4922" s="1"/>
    </row>
    <row r="4923" spans="4:10" s="3" customFormat="1" x14ac:dyDescent="0.25">
      <c r="D4923" s="1"/>
      <c r="E4923" s="1"/>
      <c r="F4923" s="1"/>
      <c r="H4923" s="1"/>
      <c r="J4923" s="1"/>
    </row>
    <row r="4924" spans="4:10" s="3" customFormat="1" x14ac:dyDescent="0.25">
      <c r="D4924" s="1"/>
      <c r="E4924" s="1"/>
      <c r="F4924" s="1"/>
      <c r="H4924" s="1"/>
      <c r="J4924" s="1"/>
    </row>
    <row r="4925" spans="4:10" s="3" customFormat="1" x14ac:dyDescent="0.25">
      <c r="D4925" s="1"/>
      <c r="E4925" s="1"/>
      <c r="F4925" s="1"/>
      <c r="H4925" s="1"/>
      <c r="J4925" s="1"/>
    </row>
    <row r="4926" spans="4:10" s="3" customFormat="1" x14ac:dyDescent="0.25">
      <c r="D4926" s="1"/>
      <c r="E4926" s="1"/>
      <c r="F4926" s="1"/>
      <c r="H4926" s="1"/>
      <c r="J4926" s="1"/>
    </row>
    <row r="4927" spans="4:10" s="3" customFormat="1" x14ac:dyDescent="0.25">
      <c r="D4927" s="1"/>
      <c r="E4927" s="1"/>
      <c r="F4927" s="1"/>
      <c r="H4927" s="1"/>
      <c r="J4927" s="1"/>
    </row>
    <row r="4928" spans="4:10" s="3" customFormat="1" x14ac:dyDescent="0.25">
      <c r="D4928" s="1"/>
      <c r="E4928" s="1"/>
      <c r="F4928" s="1"/>
      <c r="H4928" s="1"/>
      <c r="J4928" s="1"/>
    </row>
    <row r="4929" spans="4:10" s="3" customFormat="1" x14ac:dyDescent="0.25">
      <c r="D4929" s="1"/>
      <c r="E4929" s="1"/>
      <c r="F4929" s="1"/>
      <c r="H4929" s="1"/>
      <c r="J4929" s="1"/>
    </row>
    <row r="4930" spans="4:10" s="3" customFormat="1" x14ac:dyDescent="0.25">
      <c r="D4930" s="1"/>
      <c r="E4930" s="1"/>
      <c r="F4930" s="1"/>
      <c r="H4930" s="1"/>
      <c r="J4930" s="1"/>
    </row>
    <row r="4931" spans="4:10" s="3" customFormat="1" x14ac:dyDescent="0.25">
      <c r="D4931" s="1"/>
      <c r="E4931" s="1"/>
      <c r="F4931" s="1"/>
      <c r="H4931" s="1"/>
      <c r="J4931" s="1"/>
    </row>
    <row r="4932" spans="4:10" s="3" customFormat="1" x14ac:dyDescent="0.25">
      <c r="D4932" s="1"/>
      <c r="E4932" s="1"/>
      <c r="F4932" s="1"/>
      <c r="H4932" s="1"/>
      <c r="J4932" s="1"/>
    </row>
    <row r="4933" spans="4:10" s="3" customFormat="1" x14ac:dyDescent="0.25">
      <c r="D4933" s="1"/>
      <c r="E4933" s="1"/>
      <c r="F4933" s="1"/>
      <c r="H4933" s="1"/>
      <c r="J4933" s="1"/>
    </row>
    <row r="4934" spans="4:10" s="3" customFormat="1" x14ac:dyDescent="0.25">
      <c r="D4934" s="1"/>
      <c r="E4934" s="1"/>
      <c r="F4934" s="1"/>
      <c r="H4934" s="1"/>
      <c r="J4934" s="1"/>
    </row>
    <row r="4935" spans="4:10" s="3" customFormat="1" x14ac:dyDescent="0.25">
      <c r="D4935" s="1"/>
      <c r="E4935" s="1"/>
      <c r="F4935" s="1"/>
      <c r="H4935" s="1"/>
      <c r="J4935" s="1"/>
    </row>
    <row r="4936" spans="4:10" s="3" customFormat="1" x14ac:dyDescent="0.25">
      <c r="D4936" s="1"/>
      <c r="E4936" s="1"/>
      <c r="F4936" s="1"/>
      <c r="H4936" s="1"/>
      <c r="J4936" s="1"/>
    </row>
    <row r="4937" spans="4:10" s="3" customFormat="1" x14ac:dyDescent="0.25">
      <c r="D4937" s="1"/>
      <c r="E4937" s="1"/>
      <c r="F4937" s="1"/>
      <c r="H4937" s="1"/>
      <c r="J4937" s="1"/>
    </row>
    <row r="4938" spans="4:10" s="3" customFormat="1" x14ac:dyDescent="0.25">
      <c r="D4938" s="1"/>
      <c r="E4938" s="1"/>
      <c r="F4938" s="1"/>
      <c r="H4938" s="1"/>
      <c r="J4938" s="1"/>
    </row>
    <row r="4939" spans="4:10" s="3" customFormat="1" x14ac:dyDescent="0.25">
      <c r="D4939" s="1"/>
      <c r="E4939" s="1"/>
      <c r="F4939" s="1"/>
      <c r="H4939" s="1"/>
      <c r="J4939" s="1"/>
    </row>
    <row r="4940" spans="4:10" s="3" customFormat="1" x14ac:dyDescent="0.25">
      <c r="D4940" s="1"/>
      <c r="E4940" s="1"/>
      <c r="F4940" s="1"/>
      <c r="H4940" s="1"/>
      <c r="J4940" s="1"/>
    </row>
    <row r="4941" spans="4:10" s="3" customFormat="1" x14ac:dyDescent="0.25">
      <c r="D4941" s="1"/>
      <c r="E4941" s="1"/>
      <c r="F4941" s="1"/>
      <c r="H4941" s="1"/>
      <c r="J4941" s="1"/>
    </row>
    <row r="4942" spans="4:10" s="3" customFormat="1" x14ac:dyDescent="0.25">
      <c r="D4942" s="1"/>
      <c r="E4942" s="1"/>
      <c r="F4942" s="1"/>
      <c r="H4942" s="1"/>
      <c r="J4942" s="1"/>
    </row>
    <row r="4943" spans="4:10" s="3" customFormat="1" x14ac:dyDescent="0.25">
      <c r="D4943" s="1"/>
      <c r="E4943" s="1"/>
      <c r="F4943" s="1"/>
      <c r="H4943" s="1"/>
      <c r="J4943" s="1"/>
    </row>
    <row r="4944" spans="4:10" s="3" customFormat="1" x14ac:dyDescent="0.25">
      <c r="D4944" s="1"/>
      <c r="E4944" s="1"/>
      <c r="F4944" s="1"/>
      <c r="H4944" s="1"/>
      <c r="J4944" s="1"/>
    </row>
    <row r="4945" spans="4:10" s="3" customFormat="1" x14ac:dyDescent="0.25">
      <c r="D4945" s="1"/>
      <c r="E4945" s="1"/>
      <c r="F4945" s="1"/>
      <c r="H4945" s="1"/>
      <c r="J4945" s="1"/>
    </row>
    <row r="4946" spans="4:10" s="3" customFormat="1" x14ac:dyDescent="0.25">
      <c r="D4946" s="1"/>
      <c r="E4946" s="1"/>
      <c r="F4946" s="1"/>
      <c r="H4946" s="1"/>
      <c r="J4946" s="1"/>
    </row>
    <row r="4947" spans="4:10" s="3" customFormat="1" x14ac:dyDescent="0.25">
      <c r="D4947" s="1"/>
      <c r="E4947" s="1"/>
      <c r="F4947" s="1"/>
      <c r="H4947" s="1"/>
      <c r="J4947" s="1"/>
    </row>
    <row r="4948" spans="4:10" s="3" customFormat="1" x14ac:dyDescent="0.25">
      <c r="D4948" s="1"/>
      <c r="E4948" s="1"/>
      <c r="F4948" s="1"/>
      <c r="H4948" s="1"/>
      <c r="J4948" s="1"/>
    </row>
    <row r="4949" spans="4:10" s="3" customFormat="1" x14ac:dyDescent="0.25">
      <c r="D4949" s="1"/>
      <c r="E4949" s="1"/>
      <c r="F4949" s="1"/>
      <c r="H4949" s="1"/>
      <c r="J4949" s="1"/>
    </row>
    <row r="4950" spans="4:10" s="3" customFormat="1" x14ac:dyDescent="0.25">
      <c r="D4950" s="1"/>
      <c r="E4950" s="1"/>
      <c r="F4950" s="1"/>
      <c r="H4950" s="1"/>
      <c r="J4950" s="1"/>
    </row>
    <row r="4951" spans="4:10" s="3" customFormat="1" x14ac:dyDescent="0.25">
      <c r="D4951" s="1"/>
      <c r="E4951" s="1"/>
      <c r="F4951" s="1"/>
      <c r="H4951" s="1"/>
      <c r="J4951" s="1"/>
    </row>
    <row r="4952" spans="4:10" s="3" customFormat="1" x14ac:dyDescent="0.25">
      <c r="D4952" s="1"/>
      <c r="E4952" s="1"/>
      <c r="F4952" s="1"/>
      <c r="H4952" s="1"/>
      <c r="J4952" s="1"/>
    </row>
    <row r="4953" spans="4:10" s="3" customFormat="1" x14ac:dyDescent="0.25">
      <c r="D4953" s="1"/>
      <c r="E4953" s="1"/>
      <c r="F4953" s="1"/>
      <c r="H4953" s="1"/>
      <c r="J4953" s="1"/>
    </row>
    <row r="4954" spans="4:10" s="3" customFormat="1" x14ac:dyDescent="0.25">
      <c r="D4954" s="1"/>
      <c r="E4954" s="1"/>
      <c r="F4954" s="1"/>
      <c r="H4954" s="1"/>
      <c r="J4954" s="1"/>
    </row>
    <row r="4955" spans="4:10" s="3" customFormat="1" x14ac:dyDescent="0.25">
      <c r="D4955" s="1"/>
      <c r="E4955" s="1"/>
      <c r="F4955" s="1"/>
      <c r="H4955" s="1"/>
      <c r="J4955" s="1"/>
    </row>
    <row r="4956" spans="4:10" s="3" customFormat="1" x14ac:dyDescent="0.25">
      <c r="D4956" s="1"/>
      <c r="E4956" s="1"/>
      <c r="F4956" s="1"/>
      <c r="H4956" s="1"/>
      <c r="J4956" s="1"/>
    </row>
    <row r="4957" spans="4:10" s="3" customFormat="1" x14ac:dyDescent="0.25">
      <c r="D4957" s="1"/>
      <c r="E4957" s="1"/>
      <c r="F4957" s="1"/>
      <c r="H4957" s="1"/>
      <c r="J4957" s="1"/>
    </row>
    <row r="4958" spans="4:10" s="3" customFormat="1" x14ac:dyDescent="0.25">
      <c r="D4958" s="1"/>
      <c r="E4958" s="1"/>
      <c r="F4958" s="1"/>
      <c r="H4958" s="1"/>
      <c r="J4958" s="1"/>
    </row>
    <row r="4959" spans="4:10" s="3" customFormat="1" x14ac:dyDescent="0.25">
      <c r="D4959" s="1"/>
      <c r="E4959" s="1"/>
      <c r="F4959" s="1"/>
      <c r="H4959" s="1"/>
      <c r="J4959" s="1"/>
    </row>
    <row r="4960" spans="4:10" s="3" customFormat="1" x14ac:dyDescent="0.25">
      <c r="D4960" s="1"/>
      <c r="E4960" s="1"/>
      <c r="F4960" s="1"/>
      <c r="H4960" s="1"/>
      <c r="J4960" s="1"/>
    </row>
    <row r="4961" spans="4:10" s="3" customFormat="1" x14ac:dyDescent="0.25">
      <c r="D4961" s="1"/>
      <c r="E4961" s="1"/>
      <c r="F4961" s="1"/>
      <c r="H4961" s="1"/>
      <c r="J4961" s="1"/>
    </row>
    <row r="4962" spans="4:10" s="3" customFormat="1" x14ac:dyDescent="0.25">
      <c r="D4962" s="1"/>
      <c r="E4962" s="1"/>
      <c r="F4962" s="1"/>
      <c r="H4962" s="1"/>
      <c r="J4962" s="1"/>
    </row>
    <row r="4963" spans="4:10" s="3" customFormat="1" x14ac:dyDescent="0.25">
      <c r="D4963" s="1"/>
      <c r="E4963" s="1"/>
      <c r="F4963" s="1"/>
      <c r="H4963" s="1"/>
      <c r="J4963" s="1"/>
    </row>
    <row r="4964" spans="4:10" s="3" customFormat="1" x14ac:dyDescent="0.25">
      <c r="D4964" s="1"/>
      <c r="E4964" s="1"/>
      <c r="F4964" s="1"/>
      <c r="H4964" s="1"/>
      <c r="J4964" s="1"/>
    </row>
    <row r="4965" spans="4:10" s="3" customFormat="1" x14ac:dyDescent="0.25">
      <c r="D4965" s="1"/>
      <c r="E4965" s="1"/>
      <c r="F4965" s="1"/>
      <c r="H4965" s="1"/>
      <c r="J4965" s="1"/>
    </row>
    <row r="4966" spans="4:10" s="3" customFormat="1" x14ac:dyDescent="0.25">
      <c r="D4966" s="1"/>
      <c r="E4966" s="1"/>
      <c r="F4966" s="1"/>
      <c r="H4966" s="1"/>
      <c r="J4966" s="1"/>
    </row>
    <row r="4967" spans="4:10" s="3" customFormat="1" x14ac:dyDescent="0.25">
      <c r="D4967" s="1"/>
      <c r="E4967" s="1"/>
      <c r="F4967" s="1"/>
      <c r="H4967" s="1"/>
      <c r="J4967" s="1"/>
    </row>
    <row r="4968" spans="4:10" s="3" customFormat="1" x14ac:dyDescent="0.25">
      <c r="D4968" s="1"/>
      <c r="E4968" s="1"/>
      <c r="F4968" s="1"/>
      <c r="H4968" s="1"/>
      <c r="J4968" s="1"/>
    </row>
    <row r="4969" spans="4:10" s="3" customFormat="1" x14ac:dyDescent="0.25">
      <c r="D4969" s="1"/>
      <c r="E4969" s="1"/>
      <c r="F4969" s="1"/>
      <c r="H4969" s="1"/>
      <c r="J4969" s="1"/>
    </row>
    <row r="4970" spans="4:10" s="3" customFormat="1" x14ac:dyDescent="0.25">
      <c r="D4970" s="1"/>
      <c r="E4970" s="1"/>
      <c r="F4970" s="1"/>
      <c r="H4970" s="1"/>
      <c r="J4970" s="1"/>
    </row>
    <row r="4971" spans="4:10" s="3" customFormat="1" x14ac:dyDescent="0.25">
      <c r="D4971" s="1"/>
      <c r="E4971" s="1"/>
      <c r="F4971" s="1"/>
      <c r="H4971" s="1"/>
      <c r="J4971" s="1"/>
    </row>
    <row r="4972" spans="4:10" s="3" customFormat="1" x14ac:dyDescent="0.25">
      <c r="D4972" s="1"/>
      <c r="E4972" s="1"/>
      <c r="F4972" s="1"/>
      <c r="H4972" s="1"/>
      <c r="J4972" s="1"/>
    </row>
    <row r="4973" spans="4:10" s="3" customFormat="1" x14ac:dyDescent="0.25">
      <c r="D4973" s="1"/>
      <c r="E4973" s="1"/>
      <c r="F4973" s="1"/>
      <c r="H4973" s="1"/>
      <c r="J4973" s="1"/>
    </row>
    <row r="4974" spans="4:10" s="3" customFormat="1" x14ac:dyDescent="0.25">
      <c r="D4974" s="1"/>
      <c r="E4974" s="1"/>
      <c r="F4974" s="1"/>
      <c r="H4974" s="1"/>
      <c r="J4974" s="1"/>
    </row>
    <row r="4975" spans="4:10" s="3" customFormat="1" x14ac:dyDescent="0.25">
      <c r="D4975" s="1"/>
      <c r="E4975" s="1"/>
      <c r="F4975" s="1"/>
      <c r="H4975" s="1"/>
      <c r="J4975" s="1"/>
    </row>
    <row r="4976" spans="4:10" s="3" customFormat="1" x14ac:dyDescent="0.25">
      <c r="D4976" s="1"/>
      <c r="E4976" s="1"/>
      <c r="F4976" s="1"/>
      <c r="H4976" s="1"/>
      <c r="J4976" s="1"/>
    </row>
    <row r="4977" spans="4:10" s="3" customFormat="1" x14ac:dyDescent="0.25">
      <c r="D4977" s="1"/>
      <c r="E4977" s="1"/>
      <c r="F4977" s="1"/>
      <c r="H4977" s="1"/>
      <c r="J4977" s="1"/>
    </row>
    <row r="4978" spans="4:10" s="3" customFormat="1" x14ac:dyDescent="0.25">
      <c r="D4978" s="1"/>
      <c r="E4978" s="1"/>
      <c r="F4978" s="1"/>
      <c r="H4978" s="1"/>
      <c r="J4978" s="1"/>
    </row>
    <row r="4979" spans="4:10" s="3" customFormat="1" x14ac:dyDescent="0.25">
      <c r="D4979" s="1"/>
      <c r="E4979" s="1"/>
      <c r="F4979" s="1"/>
      <c r="H4979" s="1"/>
      <c r="J4979" s="1"/>
    </row>
    <row r="4980" spans="4:10" s="3" customFormat="1" x14ac:dyDescent="0.25">
      <c r="D4980" s="1"/>
      <c r="E4980" s="1"/>
      <c r="F4980" s="1"/>
      <c r="H4980" s="1"/>
      <c r="J4980" s="1"/>
    </row>
    <row r="4981" spans="4:10" s="3" customFormat="1" x14ac:dyDescent="0.25">
      <c r="D4981" s="1"/>
      <c r="E4981" s="1"/>
      <c r="F4981" s="1"/>
      <c r="H4981" s="1"/>
      <c r="J4981" s="1"/>
    </row>
    <row r="4982" spans="4:10" s="3" customFormat="1" x14ac:dyDescent="0.25">
      <c r="D4982" s="1"/>
      <c r="E4982" s="1"/>
      <c r="F4982" s="1"/>
      <c r="H4982" s="1"/>
      <c r="J4982" s="1"/>
    </row>
    <row r="4983" spans="4:10" s="3" customFormat="1" x14ac:dyDescent="0.25">
      <c r="D4983" s="1"/>
      <c r="E4983" s="1"/>
      <c r="F4983" s="1"/>
      <c r="H4983" s="1"/>
      <c r="J4983" s="1"/>
    </row>
    <row r="4984" spans="4:10" s="3" customFormat="1" x14ac:dyDescent="0.25">
      <c r="D4984" s="1"/>
      <c r="E4984" s="1"/>
      <c r="F4984" s="1"/>
      <c r="H4984" s="1"/>
      <c r="J4984" s="1"/>
    </row>
    <row r="4985" spans="4:10" s="3" customFormat="1" x14ac:dyDescent="0.25">
      <c r="D4985" s="1"/>
      <c r="E4985" s="1"/>
      <c r="F4985" s="1"/>
      <c r="H4985" s="1"/>
      <c r="J4985" s="1"/>
    </row>
    <row r="4986" spans="4:10" s="3" customFormat="1" x14ac:dyDescent="0.25">
      <c r="D4986" s="1"/>
      <c r="E4986" s="1"/>
      <c r="F4986" s="1"/>
      <c r="H4986" s="1"/>
      <c r="J4986" s="1"/>
    </row>
    <row r="4987" spans="4:10" s="3" customFormat="1" x14ac:dyDescent="0.25">
      <c r="D4987" s="1"/>
      <c r="E4987" s="1"/>
      <c r="F4987" s="1"/>
      <c r="H4987" s="1"/>
      <c r="J4987" s="1"/>
    </row>
    <row r="4988" spans="4:10" s="3" customFormat="1" x14ac:dyDescent="0.25">
      <c r="D4988" s="1"/>
      <c r="E4988" s="1"/>
      <c r="F4988" s="1"/>
      <c r="H4988" s="1"/>
      <c r="J4988" s="1"/>
    </row>
    <row r="4989" spans="4:10" s="3" customFormat="1" x14ac:dyDescent="0.25">
      <c r="D4989" s="1"/>
      <c r="E4989" s="1"/>
      <c r="F4989" s="1"/>
      <c r="H4989" s="1"/>
      <c r="J4989" s="1"/>
    </row>
    <row r="4990" spans="4:10" s="3" customFormat="1" x14ac:dyDescent="0.25">
      <c r="D4990" s="1"/>
      <c r="E4990" s="1"/>
      <c r="F4990" s="1"/>
      <c r="H4990" s="1"/>
      <c r="J4990" s="1"/>
    </row>
    <row r="4991" spans="4:10" s="3" customFormat="1" x14ac:dyDescent="0.25">
      <c r="D4991" s="1"/>
      <c r="E4991" s="1"/>
      <c r="F4991" s="1"/>
      <c r="H4991" s="1"/>
      <c r="J4991" s="1"/>
    </row>
    <row r="4992" spans="4:10" s="3" customFormat="1" x14ac:dyDescent="0.25">
      <c r="D4992" s="1"/>
      <c r="E4992" s="1"/>
      <c r="F4992" s="1"/>
      <c r="H4992" s="1"/>
      <c r="J4992" s="1"/>
    </row>
    <row r="4993" spans="4:10" s="3" customFormat="1" x14ac:dyDescent="0.25">
      <c r="D4993" s="1"/>
      <c r="E4993" s="1"/>
      <c r="F4993" s="1"/>
      <c r="H4993" s="1"/>
      <c r="J4993" s="1"/>
    </row>
    <row r="4994" spans="4:10" s="3" customFormat="1" x14ac:dyDescent="0.25">
      <c r="D4994" s="1"/>
      <c r="E4994" s="1"/>
      <c r="F4994" s="1"/>
      <c r="H4994" s="1"/>
      <c r="J4994" s="1"/>
    </row>
    <row r="4995" spans="4:10" s="3" customFormat="1" x14ac:dyDescent="0.25">
      <c r="D4995" s="1"/>
      <c r="E4995" s="1"/>
      <c r="F4995" s="1"/>
      <c r="H4995" s="1"/>
      <c r="J4995" s="1"/>
    </row>
    <row r="4996" spans="4:10" s="3" customFormat="1" x14ac:dyDescent="0.25">
      <c r="D4996" s="1"/>
      <c r="E4996" s="1"/>
      <c r="F4996" s="1"/>
      <c r="H4996" s="1"/>
      <c r="J4996" s="1"/>
    </row>
    <row r="4997" spans="4:10" s="3" customFormat="1" x14ac:dyDescent="0.25">
      <c r="D4997" s="1"/>
      <c r="E4997" s="1"/>
      <c r="F4997" s="1"/>
      <c r="H4997" s="1"/>
      <c r="J4997" s="1"/>
    </row>
    <row r="4998" spans="4:10" s="3" customFormat="1" x14ac:dyDescent="0.25">
      <c r="D4998" s="1"/>
      <c r="E4998" s="1"/>
      <c r="F4998" s="1"/>
      <c r="H4998" s="1"/>
      <c r="J4998" s="1"/>
    </row>
    <row r="4999" spans="4:10" s="3" customFormat="1" x14ac:dyDescent="0.25">
      <c r="D4999" s="1"/>
      <c r="E4999" s="1"/>
      <c r="F4999" s="1"/>
      <c r="H4999" s="1"/>
      <c r="J4999" s="1"/>
    </row>
    <row r="5000" spans="4:10" s="3" customFormat="1" x14ac:dyDescent="0.25">
      <c r="D5000" s="1"/>
      <c r="E5000" s="1"/>
      <c r="F5000" s="1"/>
      <c r="H5000" s="1"/>
      <c r="J5000" s="1"/>
    </row>
    <row r="5001" spans="4:10" s="3" customFormat="1" x14ac:dyDescent="0.25">
      <c r="D5001" s="1"/>
      <c r="E5001" s="1"/>
      <c r="F5001" s="1"/>
      <c r="H5001" s="1"/>
      <c r="J5001" s="1"/>
    </row>
    <row r="5002" spans="4:10" s="3" customFormat="1" x14ac:dyDescent="0.25">
      <c r="D5002" s="1"/>
      <c r="E5002" s="1"/>
      <c r="F5002" s="1"/>
      <c r="H5002" s="1"/>
      <c r="J5002" s="1"/>
    </row>
    <row r="5003" spans="4:10" s="3" customFormat="1" x14ac:dyDescent="0.25">
      <c r="D5003" s="1"/>
      <c r="E5003" s="1"/>
      <c r="F5003" s="1"/>
      <c r="H5003" s="1"/>
      <c r="J5003" s="1"/>
    </row>
    <row r="5004" spans="4:10" s="3" customFormat="1" x14ac:dyDescent="0.25">
      <c r="D5004" s="1"/>
      <c r="E5004" s="1"/>
      <c r="F5004" s="1"/>
      <c r="H5004" s="1"/>
      <c r="J5004" s="1"/>
    </row>
    <row r="5005" spans="4:10" s="3" customFormat="1" x14ac:dyDescent="0.25">
      <c r="D5005" s="1"/>
      <c r="E5005" s="1"/>
      <c r="F5005" s="1"/>
      <c r="H5005" s="1"/>
      <c r="J5005" s="1"/>
    </row>
    <row r="5006" spans="4:10" s="3" customFormat="1" x14ac:dyDescent="0.25">
      <c r="D5006" s="1"/>
      <c r="E5006" s="1"/>
      <c r="F5006" s="1"/>
      <c r="H5006" s="1"/>
      <c r="J5006" s="1"/>
    </row>
    <row r="5007" spans="4:10" s="3" customFormat="1" x14ac:dyDescent="0.25">
      <c r="D5007" s="1"/>
      <c r="E5007" s="1"/>
      <c r="F5007" s="1"/>
      <c r="H5007" s="1"/>
      <c r="J5007" s="1"/>
    </row>
    <row r="5008" spans="4:10" s="3" customFormat="1" x14ac:dyDescent="0.25">
      <c r="D5008" s="1"/>
      <c r="E5008" s="1"/>
      <c r="F5008" s="1"/>
      <c r="H5008" s="1"/>
      <c r="J5008" s="1"/>
    </row>
    <row r="5009" spans="4:10" s="3" customFormat="1" x14ac:dyDescent="0.25">
      <c r="D5009" s="1"/>
      <c r="E5009" s="1"/>
      <c r="F5009" s="1"/>
      <c r="H5009" s="1"/>
      <c r="J5009" s="1"/>
    </row>
    <row r="5010" spans="4:10" s="3" customFormat="1" x14ac:dyDescent="0.25">
      <c r="D5010" s="1"/>
      <c r="E5010" s="1"/>
      <c r="F5010" s="1"/>
      <c r="H5010" s="1"/>
      <c r="J5010" s="1"/>
    </row>
    <row r="5011" spans="4:10" s="3" customFormat="1" x14ac:dyDescent="0.25">
      <c r="D5011" s="1"/>
      <c r="E5011" s="1"/>
      <c r="F5011" s="1"/>
      <c r="H5011" s="1"/>
      <c r="J5011" s="1"/>
    </row>
    <row r="5012" spans="4:10" s="3" customFormat="1" x14ac:dyDescent="0.25">
      <c r="D5012" s="1"/>
      <c r="E5012" s="1"/>
      <c r="F5012" s="1"/>
      <c r="H5012" s="1"/>
      <c r="J5012" s="1"/>
    </row>
    <row r="5013" spans="4:10" s="3" customFormat="1" x14ac:dyDescent="0.25">
      <c r="D5013" s="1"/>
      <c r="E5013" s="1"/>
      <c r="F5013" s="1"/>
      <c r="H5013" s="1"/>
      <c r="J5013" s="1"/>
    </row>
    <row r="5014" spans="4:10" s="3" customFormat="1" x14ac:dyDescent="0.25">
      <c r="D5014" s="1"/>
      <c r="E5014" s="1"/>
      <c r="F5014" s="1"/>
      <c r="H5014" s="1"/>
      <c r="J5014" s="1"/>
    </row>
    <row r="5015" spans="4:10" s="3" customFormat="1" x14ac:dyDescent="0.25">
      <c r="D5015" s="1"/>
      <c r="E5015" s="1"/>
      <c r="F5015" s="1"/>
      <c r="H5015" s="1"/>
      <c r="J5015" s="1"/>
    </row>
    <row r="5016" spans="4:10" s="3" customFormat="1" x14ac:dyDescent="0.25">
      <c r="D5016" s="1"/>
      <c r="E5016" s="1"/>
      <c r="F5016" s="1"/>
      <c r="H5016" s="1"/>
      <c r="J5016" s="1"/>
    </row>
    <row r="5017" spans="4:10" s="3" customFormat="1" x14ac:dyDescent="0.25">
      <c r="D5017" s="1"/>
      <c r="E5017" s="1"/>
      <c r="F5017" s="1"/>
      <c r="H5017" s="1"/>
      <c r="J5017" s="1"/>
    </row>
    <row r="5018" spans="4:10" s="3" customFormat="1" x14ac:dyDescent="0.25">
      <c r="D5018" s="1"/>
      <c r="E5018" s="1"/>
      <c r="F5018" s="1"/>
      <c r="H5018" s="1"/>
      <c r="J5018" s="1"/>
    </row>
    <row r="5019" spans="4:10" s="3" customFormat="1" x14ac:dyDescent="0.25">
      <c r="D5019" s="1"/>
      <c r="E5019" s="1"/>
      <c r="F5019" s="1"/>
      <c r="H5019" s="1"/>
      <c r="J5019" s="1"/>
    </row>
    <row r="5020" spans="4:10" s="3" customFormat="1" x14ac:dyDescent="0.25">
      <c r="D5020" s="1"/>
      <c r="E5020" s="1"/>
      <c r="F5020" s="1"/>
      <c r="H5020" s="1"/>
      <c r="J5020" s="1"/>
    </row>
    <row r="5021" spans="4:10" s="3" customFormat="1" x14ac:dyDescent="0.25">
      <c r="D5021" s="1"/>
      <c r="E5021" s="1"/>
      <c r="F5021" s="1"/>
      <c r="H5021" s="1"/>
      <c r="J5021" s="1"/>
    </row>
    <row r="5022" spans="4:10" s="3" customFormat="1" x14ac:dyDescent="0.25">
      <c r="D5022" s="1"/>
      <c r="E5022" s="1"/>
      <c r="F5022" s="1"/>
      <c r="H5022" s="1"/>
      <c r="J5022" s="1"/>
    </row>
    <row r="5023" spans="4:10" s="3" customFormat="1" x14ac:dyDescent="0.25">
      <c r="D5023" s="1"/>
      <c r="E5023" s="1"/>
      <c r="F5023" s="1"/>
      <c r="H5023" s="1"/>
      <c r="J5023" s="1"/>
    </row>
    <row r="5024" spans="4:10" s="3" customFormat="1" x14ac:dyDescent="0.25">
      <c r="D5024" s="1"/>
      <c r="E5024" s="1"/>
      <c r="F5024" s="1"/>
      <c r="H5024" s="1"/>
      <c r="J5024" s="1"/>
    </row>
    <row r="5025" spans="4:10" s="3" customFormat="1" x14ac:dyDescent="0.25">
      <c r="D5025" s="1"/>
      <c r="E5025" s="1"/>
      <c r="F5025" s="1"/>
      <c r="H5025" s="1"/>
      <c r="J5025" s="1"/>
    </row>
    <row r="5026" spans="4:10" s="3" customFormat="1" x14ac:dyDescent="0.25">
      <c r="D5026" s="1"/>
      <c r="E5026" s="1"/>
      <c r="F5026" s="1"/>
      <c r="H5026" s="1"/>
      <c r="J5026" s="1"/>
    </row>
    <row r="5027" spans="4:10" s="3" customFormat="1" x14ac:dyDescent="0.25">
      <c r="D5027" s="1"/>
      <c r="E5027" s="1"/>
      <c r="F5027" s="1"/>
      <c r="H5027" s="1"/>
      <c r="J5027" s="1"/>
    </row>
    <row r="5028" spans="4:10" s="3" customFormat="1" x14ac:dyDescent="0.25">
      <c r="D5028" s="1"/>
      <c r="E5028" s="1"/>
      <c r="F5028" s="1"/>
      <c r="H5028" s="1"/>
      <c r="J5028" s="1"/>
    </row>
    <row r="5029" spans="4:10" s="3" customFormat="1" x14ac:dyDescent="0.25">
      <c r="D5029" s="1"/>
      <c r="E5029" s="1"/>
      <c r="F5029" s="1"/>
      <c r="H5029" s="1"/>
      <c r="J5029" s="1"/>
    </row>
    <row r="5030" spans="4:10" s="3" customFormat="1" x14ac:dyDescent="0.25">
      <c r="D5030" s="1"/>
      <c r="E5030" s="1"/>
      <c r="F5030" s="1"/>
      <c r="H5030" s="1"/>
      <c r="J5030" s="1"/>
    </row>
    <row r="5031" spans="4:10" s="3" customFormat="1" x14ac:dyDescent="0.25">
      <c r="D5031" s="1"/>
      <c r="E5031" s="1"/>
      <c r="F5031" s="1"/>
      <c r="H5031" s="1"/>
      <c r="J5031" s="1"/>
    </row>
    <row r="5032" spans="4:10" s="3" customFormat="1" x14ac:dyDescent="0.25">
      <c r="D5032" s="1"/>
      <c r="E5032" s="1"/>
      <c r="F5032" s="1"/>
      <c r="H5032" s="1"/>
      <c r="J5032" s="1"/>
    </row>
    <row r="5033" spans="4:10" s="3" customFormat="1" x14ac:dyDescent="0.25">
      <c r="D5033" s="1"/>
      <c r="E5033" s="1"/>
      <c r="F5033" s="1"/>
      <c r="H5033" s="1"/>
      <c r="J5033" s="1"/>
    </row>
    <row r="5034" spans="4:10" s="3" customFormat="1" x14ac:dyDescent="0.25">
      <c r="D5034" s="1"/>
      <c r="E5034" s="1"/>
      <c r="F5034" s="1"/>
      <c r="H5034" s="1"/>
      <c r="J5034" s="1"/>
    </row>
    <row r="5035" spans="4:10" s="3" customFormat="1" x14ac:dyDescent="0.25">
      <c r="D5035" s="1"/>
      <c r="E5035" s="1"/>
      <c r="F5035" s="1"/>
      <c r="H5035" s="1"/>
      <c r="J5035" s="1"/>
    </row>
    <row r="5036" spans="4:10" s="3" customFormat="1" x14ac:dyDescent="0.25">
      <c r="D5036" s="1"/>
      <c r="E5036" s="1"/>
      <c r="F5036" s="1"/>
      <c r="H5036" s="1"/>
      <c r="J5036" s="1"/>
    </row>
    <row r="5037" spans="4:10" s="3" customFormat="1" x14ac:dyDescent="0.25">
      <c r="D5037" s="1"/>
      <c r="E5037" s="1"/>
      <c r="F5037" s="1"/>
      <c r="H5037" s="1"/>
      <c r="J5037" s="1"/>
    </row>
    <row r="5038" spans="4:10" s="3" customFormat="1" x14ac:dyDescent="0.25">
      <c r="D5038" s="1"/>
      <c r="E5038" s="1"/>
      <c r="F5038" s="1"/>
      <c r="H5038" s="1"/>
      <c r="J5038" s="1"/>
    </row>
    <row r="5039" spans="4:10" s="3" customFormat="1" x14ac:dyDescent="0.25">
      <c r="D5039" s="1"/>
      <c r="E5039" s="1"/>
      <c r="F5039" s="1"/>
      <c r="H5039" s="1"/>
      <c r="J5039" s="1"/>
    </row>
    <row r="5040" spans="4:10" s="3" customFormat="1" x14ac:dyDescent="0.25">
      <c r="D5040" s="1"/>
      <c r="E5040" s="1"/>
      <c r="F5040" s="1"/>
      <c r="H5040" s="1"/>
      <c r="J5040" s="1"/>
    </row>
    <row r="5041" spans="4:10" s="3" customFormat="1" x14ac:dyDescent="0.25">
      <c r="D5041" s="1"/>
      <c r="E5041" s="1"/>
      <c r="F5041" s="1"/>
      <c r="H5041" s="1"/>
      <c r="J5041" s="1"/>
    </row>
    <row r="5042" spans="4:10" s="3" customFormat="1" x14ac:dyDescent="0.25">
      <c r="D5042" s="1"/>
      <c r="E5042" s="1"/>
      <c r="F5042" s="1"/>
      <c r="H5042" s="1"/>
      <c r="J5042" s="1"/>
    </row>
    <row r="5043" spans="4:10" s="3" customFormat="1" x14ac:dyDescent="0.25">
      <c r="D5043" s="1"/>
      <c r="E5043" s="1"/>
      <c r="F5043" s="1"/>
      <c r="H5043" s="1"/>
      <c r="J5043" s="1"/>
    </row>
    <row r="5044" spans="4:10" s="3" customFormat="1" x14ac:dyDescent="0.25">
      <c r="D5044" s="1"/>
      <c r="E5044" s="1"/>
      <c r="F5044" s="1"/>
      <c r="H5044" s="1"/>
      <c r="J5044" s="1"/>
    </row>
    <row r="5045" spans="4:10" s="3" customFormat="1" x14ac:dyDescent="0.25">
      <c r="D5045" s="1"/>
      <c r="E5045" s="1"/>
      <c r="F5045" s="1"/>
      <c r="H5045" s="1"/>
      <c r="J5045" s="1"/>
    </row>
    <row r="5046" spans="4:10" s="3" customFormat="1" x14ac:dyDescent="0.25">
      <c r="D5046" s="1"/>
      <c r="E5046" s="1"/>
      <c r="F5046" s="1"/>
      <c r="H5046" s="1"/>
      <c r="J5046" s="1"/>
    </row>
    <row r="5047" spans="4:10" s="3" customFormat="1" x14ac:dyDescent="0.25">
      <c r="D5047" s="1"/>
      <c r="E5047" s="1"/>
      <c r="F5047" s="1"/>
      <c r="H5047" s="1"/>
      <c r="J5047" s="1"/>
    </row>
    <row r="5048" spans="4:10" s="3" customFormat="1" x14ac:dyDescent="0.25">
      <c r="D5048" s="1"/>
      <c r="E5048" s="1"/>
      <c r="F5048" s="1"/>
      <c r="H5048" s="1"/>
      <c r="J5048" s="1"/>
    </row>
    <row r="5049" spans="4:10" s="3" customFormat="1" x14ac:dyDescent="0.25">
      <c r="D5049" s="1"/>
      <c r="E5049" s="1"/>
      <c r="F5049" s="1"/>
      <c r="H5049" s="1"/>
      <c r="J5049" s="1"/>
    </row>
    <row r="5050" spans="4:10" s="3" customFormat="1" x14ac:dyDescent="0.25">
      <c r="D5050" s="1"/>
      <c r="E5050" s="1"/>
      <c r="F5050" s="1"/>
      <c r="H5050" s="1"/>
      <c r="J5050" s="1"/>
    </row>
    <row r="5051" spans="4:10" s="3" customFormat="1" x14ac:dyDescent="0.25">
      <c r="D5051" s="1"/>
      <c r="E5051" s="1"/>
      <c r="F5051" s="1"/>
      <c r="H5051" s="1"/>
      <c r="J5051" s="1"/>
    </row>
    <row r="5052" spans="4:10" s="3" customFormat="1" x14ac:dyDescent="0.25">
      <c r="D5052" s="1"/>
      <c r="E5052" s="1"/>
      <c r="F5052" s="1"/>
      <c r="H5052" s="1"/>
      <c r="J5052" s="1"/>
    </row>
    <row r="5053" spans="4:10" s="3" customFormat="1" x14ac:dyDescent="0.25">
      <c r="D5053" s="1"/>
      <c r="E5053" s="1"/>
      <c r="F5053" s="1"/>
      <c r="H5053" s="1"/>
      <c r="J5053" s="1"/>
    </row>
    <row r="5054" spans="4:10" s="3" customFormat="1" x14ac:dyDescent="0.25">
      <c r="D5054" s="1"/>
      <c r="E5054" s="1"/>
      <c r="F5054" s="1"/>
      <c r="H5054" s="1"/>
      <c r="J5054" s="1"/>
    </row>
    <row r="5055" spans="4:10" s="3" customFormat="1" x14ac:dyDescent="0.25">
      <c r="D5055" s="1"/>
      <c r="E5055" s="1"/>
      <c r="F5055" s="1"/>
      <c r="H5055" s="1"/>
      <c r="J5055" s="1"/>
    </row>
    <row r="5056" spans="4:10" s="3" customFormat="1" x14ac:dyDescent="0.25">
      <c r="D5056" s="1"/>
      <c r="E5056" s="1"/>
      <c r="F5056" s="1"/>
      <c r="H5056" s="1"/>
      <c r="J5056" s="1"/>
    </row>
    <row r="5057" spans="4:10" s="3" customFormat="1" x14ac:dyDescent="0.25">
      <c r="D5057" s="1"/>
      <c r="E5057" s="1"/>
      <c r="F5057" s="1"/>
      <c r="H5057" s="1"/>
      <c r="J5057" s="1"/>
    </row>
    <row r="5058" spans="4:10" s="3" customFormat="1" x14ac:dyDescent="0.25">
      <c r="D5058" s="1"/>
      <c r="E5058" s="1"/>
      <c r="F5058" s="1"/>
      <c r="H5058" s="1"/>
      <c r="J5058" s="1"/>
    </row>
    <row r="5059" spans="4:10" s="3" customFormat="1" x14ac:dyDescent="0.25">
      <c r="D5059" s="1"/>
      <c r="E5059" s="1"/>
      <c r="F5059" s="1"/>
      <c r="H5059" s="1"/>
      <c r="J5059" s="1"/>
    </row>
    <row r="5060" spans="4:10" s="3" customFormat="1" x14ac:dyDescent="0.25">
      <c r="D5060" s="1"/>
      <c r="E5060" s="1"/>
      <c r="F5060" s="1"/>
      <c r="H5060" s="1"/>
      <c r="J5060" s="1"/>
    </row>
    <row r="5061" spans="4:10" s="3" customFormat="1" x14ac:dyDescent="0.25">
      <c r="D5061" s="1"/>
      <c r="E5061" s="1"/>
      <c r="F5061" s="1"/>
      <c r="H5061" s="1"/>
      <c r="J5061" s="1"/>
    </row>
    <row r="5062" spans="4:10" s="3" customFormat="1" x14ac:dyDescent="0.25">
      <c r="D5062" s="1"/>
      <c r="E5062" s="1"/>
      <c r="F5062" s="1"/>
      <c r="H5062" s="1"/>
      <c r="J5062" s="1"/>
    </row>
    <row r="5063" spans="4:10" s="3" customFormat="1" x14ac:dyDescent="0.25">
      <c r="D5063" s="1"/>
      <c r="E5063" s="1"/>
      <c r="F5063" s="1"/>
      <c r="H5063" s="1"/>
      <c r="J5063" s="1"/>
    </row>
    <row r="5064" spans="4:10" s="3" customFormat="1" x14ac:dyDescent="0.25">
      <c r="D5064" s="1"/>
      <c r="E5064" s="1"/>
      <c r="F5064" s="1"/>
      <c r="H5064" s="1"/>
      <c r="J5064" s="1"/>
    </row>
    <row r="5065" spans="4:10" s="3" customFormat="1" x14ac:dyDescent="0.25">
      <c r="D5065" s="1"/>
      <c r="E5065" s="1"/>
      <c r="F5065" s="1"/>
      <c r="H5065" s="1"/>
      <c r="J5065" s="1"/>
    </row>
    <row r="5066" spans="4:10" s="3" customFormat="1" x14ac:dyDescent="0.25">
      <c r="D5066" s="1"/>
      <c r="E5066" s="1"/>
      <c r="F5066" s="1"/>
      <c r="H5066" s="1"/>
      <c r="J5066" s="1"/>
    </row>
    <row r="5067" spans="4:10" s="3" customFormat="1" x14ac:dyDescent="0.25">
      <c r="D5067" s="1"/>
      <c r="E5067" s="1"/>
      <c r="F5067" s="1"/>
      <c r="H5067" s="1"/>
      <c r="J5067" s="1"/>
    </row>
    <row r="5068" spans="4:10" s="3" customFormat="1" x14ac:dyDescent="0.25">
      <c r="D5068" s="1"/>
      <c r="E5068" s="1"/>
      <c r="F5068" s="1"/>
      <c r="H5068" s="1"/>
      <c r="J5068" s="1"/>
    </row>
    <row r="5069" spans="4:10" s="3" customFormat="1" x14ac:dyDescent="0.25">
      <c r="D5069" s="1"/>
      <c r="E5069" s="1"/>
      <c r="F5069" s="1"/>
      <c r="H5069" s="1"/>
      <c r="J5069" s="1"/>
    </row>
    <row r="5070" spans="4:10" s="3" customFormat="1" x14ac:dyDescent="0.25">
      <c r="D5070" s="1"/>
      <c r="E5070" s="1"/>
      <c r="F5070" s="1"/>
      <c r="H5070" s="1"/>
      <c r="J5070" s="1"/>
    </row>
    <row r="5071" spans="4:10" s="3" customFormat="1" x14ac:dyDescent="0.25">
      <c r="D5071" s="1"/>
      <c r="E5071" s="1"/>
      <c r="F5071" s="1"/>
      <c r="H5071" s="1"/>
      <c r="J5071" s="1"/>
    </row>
    <row r="5072" spans="4:10" s="3" customFormat="1" x14ac:dyDescent="0.25">
      <c r="D5072" s="1"/>
      <c r="E5072" s="1"/>
      <c r="F5072" s="1"/>
      <c r="H5072" s="1"/>
      <c r="J5072" s="1"/>
    </row>
    <row r="5073" spans="4:10" s="3" customFormat="1" x14ac:dyDescent="0.25">
      <c r="D5073" s="1"/>
      <c r="E5073" s="1"/>
      <c r="F5073" s="1"/>
      <c r="H5073" s="1"/>
      <c r="J5073" s="1"/>
    </row>
    <row r="5074" spans="4:10" s="3" customFormat="1" x14ac:dyDescent="0.25">
      <c r="D5074" s="1"/>
      <c r="E5074" s="1"/>
      <c r="F5074" s="1"/>
      <c r="H5074" s="1"/>
      <c r="J5074" s="1"/>
    </row>
    <row r="5075" spans="4:10" s="3" customFormat="1" x14ac:dyDescent="0.25">
      <c r="D5075" s="1"/>
      <c r="E5075" s="1"/>
      <c r="F5075" s="1"/>
      <c r="H5075" s="1"/>
      <c r="J5075" s="1"/>
    </row>
    <row r="5076" spans="4:10" s="3" customFormat="1" x14ac:dyDescent="0.25">
      <c r="D5076" s="1"/>
      <c r="E5076" s="1"/>
      <c r="F5076" s="1"/>
      <c r="H5076" s="1"/>
      <c r="J5076" s="1"/>
    </row>
    <row r="5077" spans="4:10" s="3" customFormat="1" x14ac:dyDescent="0.25">
      <c r="D5077" s="1"/>
      <c r="E5077" s="1"/>
      <c r="F5077" s="1"/>
      <c r="H5077" s="1"/>
      <c r="J5077" s="1"/>
    </row>
    <row r="5078" spans="4:10" s="3" customFormat="1" x14ac:dyDescent="0.25">
      <c r="D5078" s="1"/>
      <c r="E5078" s="1"/>
      <c r="F5078" s="1"/>
      <c r="H5078" s="1"/>
      <c r="J5078" s="1"/>
    </row>
    <row r="5079" spans="4:10" s="3" customFormat="1" x14ac:dyDescent="0.25">
      <c r="D5079" s="1"/>
      <c r="E5079" s="1"/>
      <c r="F5079" s="1"/>
      <c r="H5079" s="1"/>
      <c r="J5079" s="1"/>
    </row>
    <row r="5080" spans="4:10" s="3" customFormat="1" x14ac:dyDescent="0.25">
      <c r="D5080" s="1"/>
      <c r="E5080" s="1"/>
      <c r="F5080" s="1"/>
      <c r="H5080" s="1"/>
      <c r="J5080" s="1"/>
    </row>
    <row r="5081" spans="4:10" s="3" customFormat="1" x14ac:dyDescent="0.25">
      <c r="D5081" s="1"/>
      <c r="E5081" s="1"/>
      <c r="F5081" s="1"/>
      <c r="H5081" s="1"/>
      <c r="J5081" s="1"/>
    </row>
    <row r="5082" spans="4:10" s="3" customFormat="1" x14ac:dyDescent="0.25">
      <c r="D5082" s="1"/>
      <c r="E5082" s="1"/>
      <c r="F5082" s="1"/>
      <c r="H5082" s="1"/>
      <c r="J5082" s="1"/>
    </row>
    <row r="5083" spans="4:10" s="3" customFormat="1" x14ac:dyDescent="0.25">
      <c r="D5083" s="1"/>
      <c r="E5083" s="1"/>
      <c r="F5083" s="1"/>
      <c r="H5083" s="1"/>
      <c r="J5083" s="1"/>
    </row>
    <row r="5084" spans="4:10" s="3" customFormat="1" x14ac:dyDescent="0.25">
      <c r="D5084" s="1"/>
      <c r="E5084" s="1"/>
      <c r="F5084" s="1"/>
      <c r="H5084" s="1"/>
      <c r="J5084" s="1"/>
    </row>
    <row r="5085" spans="4:10" s="3" customFormat="1" x14ac:dyDescent="0.25">
      <c r="D5085" s="1"/>
      <c r="E5085" s="1"/>
      <c r="F5085" s="1"/>
      <c r="H5085" s="1"/>
      <c r="J5085" s="1"/>
    </row>
    <row r="5086" spans="4:10" s="3" customFormat="1" x14ac:dyDescent="0.25">
      <c r="D5086" s="1"/>
      <c r="E5086" s="1"/>
      <c r="F5086" s="1"/>
      <c r="H5086" s="1"/>
      <c r="J5086" s="1"/>
    </row>
    <row r="5087" spans="4:10" s="3" customFormat="1" x14ac:dyDescent="0.25">
      <c r="D5087" s="1"/>
      <c r="E5087" s="1"/>
      <c r="F5087" s="1"/>
      <c r="H5087" s="1"/>
      <c r="J5087" s="1"/>
    </row>
    <row r="5088" spans="4:10" s="3" customFormat="1" x14ac:dyDescent="0.25">
      <c r="D5088" s="1"/>
      <c r="E5088" s="1"/>
      <c r="F5088" s="1"/>
      <c r="H5088" s="1"/>
      <c r="J5088" s="1"/>
    </row>
    <row r="5089" spans="4:10" s="3" customFormat="1" x14ac:dyDescent="0.25">
      <c r="D5089" s="1"/>
      <c r="E5089" s="1"/>
      <c r="F5089" s="1"/>
      <c r="H5089" s="1"/>
      <c r="J5089" s="1"/>
    </row>
    <row r="5090" spans="4:10" s="3" customFormat="1" x14ac:dyDescent="0.25">
      <c r="D5090" s="1"/>
      <c r="E5090" s="1"/>
      <c r="F5090" s="1"/>
      <c r="H5090" s="1"/>
      <c r="J5090" s="1"/>
    </row>
    <row r="5091" spans="4:10" s="3" customFormat="1" x14ac:dyDescent="0.25">
      <c r="D5091" s="1"/>
      <c r="E5091" s="1"/>
      <c r="F5091" s="1"/>
      <c r="H5091" s="1"/>
      <c r="J5091" s="1"/>
    </row>
    <row r="5092" spans="4:10" s="3" customFormat="1" x14ac:dyDescent="0.25">
      <c r="D5092" s="1"/>
      <c r="E5092" s="1"/>
      <c r="F5092" s="1"/>
      <c r="H5092" s="1"/>
      <c r="J5092" s="1"/>
    </row>
    <row r="5093" spans="4:10" s="3" customFormat="1" x14ac:dyDescent="0.25">
      <c r="D5093" s="1"/>
      <c r="E5093" s="1"/>
      <c r="F5093" s="1"/>
      <c r="H5093" s="1"/>
      <c r="J5093" s="1"/>
    </row>
    <row r="5094" spans="4:10" s="3" customFormat="1" x14ac:dyDescent="0.25">
      <c r="D5094" s="1"/>
      <c r="E5094" s="1"/>
      <c r="F5094" s="1"/>
      <c r="H5094" s="1"/>
      <c r="J5094" s="1"/>
    </row>
    <row r="5095" spans="4:10" s="3" customFormat="1" x14ac:dyDescent="0.25">
      <c r="D5095" s="1"/>
      <c r="E5095" s="1"/>
      <c r="F5095" s="1"/>
      <c r="H5095" s="1"/>
      <c r="J5095" s="1"/>
    </row>
    <row r="5096" spans="4:10" s="3" customFormat="1" x14ac:dyDescent="0.25">
      <c r="D5096" s="1"/>
      <c r="E5096" s="1"/>
      <c r="F5096" s="1"/>
      <c r="H5096" s="1"/>
      <c r="J5096" s="1"/>
    </row>
    <row r="5097" spans="4:10" s="3" customFormat="1" x14ac:dyDescent="0.25">
      <c r="D5097" s="1"/>
      <c r="E5097" s="1"/>
      <c r="F5097" s="1"/>
      <c r="H5097" s="1"/>
      <c r="J5097" s="1"/>
    </row>
    <row r="5098" spans="4:10" s="3" customFormat="1" x14ac:dyDescent="0.25">
      <c r="D5098" s="1"/>
      <c r="E5098" s="1"/>
      <c r="F5098" s="1"/>
      <c r="H5098" s="1"/>
      <c r="J5098" s="1"/>
    </row>
    <row r="5099" spans="4:10" s="3" customFormat="1" x14ac:dyDescent="0.25">
      <c r="D5099" s="1"/>
      <c r="E5099" s="1"/>
      <c r="F5099" s="1"/>
      <c r="H5099" s="1"/>
      <c r="J5099" s="1"/>
    </row>
    <row r="5100" spans="4:10" s="3" customFormat="1" x14ac:dyDescent="0.25">
      <c r="D5100" s="1"/>
      <c r="E5100" s="1"/>
      <c r="F5100" s="1"/>
      <c r="H5100" s="1"/>
      <c r="J5100" s="1"/>
    </row>
    <row r="5101" spans="4:10" s="3" customFormat="1" x14ac:dyDescent="0.25">
      <c r="D5101" s="1"/>
      <c r="E5101" s="1"/>
      <c r="F5101" s="1"/>
      <c r="H5101" s="1"/>
      <c r="J5101" s="1"/>
    </row>
    <row r="5102" spans="4:10" s="3" customFormat="1" x14ac:dyDescent="0.25">
      <c r="D5102" s="1"/>
      <c r="E5102" s="1"/>
      <c r="F5102" s="1"/>
      <c r="H5102" s="1"/>
      <c r="J5102" s="1"/>
    </row>
    <row r="5103" spans="4:10" s="3" customFormat="1" x14ac:dyDescent="0.25">
      <c r="D5103" s="1"/>
      <c r="E5103" s="1"/>
      <c r="F5103" s="1"/>
      <c r="H5103" s="1"/>
      <c r="J5103" s="1"/>
    </row>
    <row r="5104" spans="4:10" s="3" customFormat="1" x14ac:dyDescent="0.25">
      <c r="D5104" s="1"/>
      <c r="E5104" s="1"/>
      <c r="F5104" s="1"/>
      <c r="H5104" s="1"/>
      <c r="J5104" s="1"/>
    </row>
    <row r="5105" spans="4:10" s="3" customFormat="1" x14ac:dyDescent="0.25">
      <c r="D5105" s="1"/>
      <c r="E5105" s="1"/>
      <c r="F5105" s="1"/>
      <c r="H5105" s="1"/>
      <c r="J5105" s="1"/>
    </row>
    <row r="5106" spans="4:10" s="3" customFormat="1" x14ac:dyDescent="0.25">
      <c r="D5106" s="1"/>
      <c r="E5106" s="1"/>
      <c r="F5106" s="1"/>
      <c r="H5106" s="1"/>
      <c r="J5106" s="1"/>
    </row>
    <row r="5107" spans="4:10" s="3" customFormat="1" x14ac:dyDescent="0.25">
      <c r="D5107" s="1"/>
      <c r="E5107" s="1"/>
      <c r="F5107" s="1"/>
      <c r="H5107" s="1"/>
      <c r="J5107" s="1"/>
    </row>
    <row r="5108" spans="4:10" s="3" customFormat="1" x14ac:dyDescent="0.25">
      <c r="D5108" s="1"/>
      <c r="E5108" s="1"/>
      <c r="F5108" s="1"/>
      <c r="H5108" s="1"/>
      <c r="J5108" s="1"/>
    </row>
    <row r="5109" spans="4:10" s="3" customFormat="1" x14ac:dyDescent="0.25">
      <c r="D5109" s="1"/>
      <c r="E5109" s="1"/>
      <c r="F5109" s="1"/>
      <c r="H5109" s="1"/>
      <c r="J5109" s="1"/>
    </row>
    <row r="5110" spans="4:10" s="3" customFormat="1" x14ac:dyDescent="0.25">
      <c r="D5110" s="1"/>
      <c r="E5110" s="1"/>
      <c r="F5110" s="1"/>
      <c r="H5110" s="1"/>
      <c r="J5110" s="1"/>
    </row>
    <row r="5111" spans="4:10" s="3" customFormat="1" x14ac:dyDescent="0.25">
      <c r="D5111" s="1"/>
      <c r="E5111" s="1"/>
      <c r="F5111" s="1"/>
      <c r="H5111" s="1"/>
      <c r="J5111" s="1"/>
    </row>
    <row r="5112" spans="4:10" s="3" customFormat="1" x14ac:dyDescent="0.25">
      <c r="D5112" s="1"/>
      <c r="E5112" s="1"/>
      <c r="F5112" s="1"/>
      <c r="H5112" s="1"/>
      <c r="J5112" s="1"/>
    </row>
    <row r="5113" spans="4:10" s="3" customFormat="1" x14ac:dyDescent="0.25">
      <c r="D5113" s="1"/>
      <c r="E5113" s="1"/>
      <c r="F5113" s="1"/>
      <c r="H5113" s="1"/>
      <c r="J5113" s="1"/>
    </row>
    <row r="5114" spans="4:10" s="3" customFormat="1" x14ac:dyDescent="0.25">
      <c r="D5114" s="1"/>
      <c r="E5114" s="1"/>
      <c r="F5114" s="1"/>
      <c r="H5114" s="1"/>
      <c r="J5114" s="1"/>
    </row>
    <row r="5115" spans="4:10" s="3" customFormat="1" x14ac:dyDescent="0.25">
      <c r="D5115" s="1"/>
      <c r="E5115" s="1"/>
      <c r="F5115" s="1"/>
      <c r="H5115" s="1"/>
      <c r="J5115" s="1"/>
    </row>
    <row r="5116" spans="4:10" s="3" customFormat="1" x14ac:dyDescent="0.25">
      <c r="D5116" s="1"/>
      <c r="E5116" s="1"/>
      <c r="F5116" s="1"/>
      <c r="H5116" s="1"/>
      <c r="J5116" s="1"/>
    </row>
    <row r="5117" spans="4:10" s="3" customFormat="1" x14ac:dyDescent="0.25">
      <c r="D5117" s="1"/>
      <c r="E5117" s="1"/>
      <c r="F5117" s="1"/>
      <c r="H5117" s="1"/>
      <c r="J5117" s="1"/>
    </row>
    <row r="5118" spans="4:10" s="3" customFormat="1" x14ac:dyDescent="0.25">
      <c r="D5118" s="1"/>
      <c r="E5118" s="1"/>
      <c r="F5118" s="1"/>
      <c r="H5118" s="1"/>
      <c r="J5118" s="1"/>
    </row>
    <row r="5119" spans="4:10" s="3" customFormat="1" x14ac:dyDescent="0.25">
      <c r="D5119" s="1"/>
      <c r="E5119" s="1"/>
      <c r="F5119" s="1"/>
      <c r="H5119" s="1"/>
      <c r="J5119" s="1"/>
    </row>
    <row r="5120" spans="4:10" s="3" customFormat="1" x14ac:dyDescent="0.25">
      <c r="D5120" s="1"/>
      <c r="E5120" s="1"/>
      <c r="F5120" s="1"/>
      <c r="H5120" s="1"/>
      <c r="J5120" s="1"/>
    </row>
    <row r="5121" spans="4:10" s="3" customFormat="1" x14ac:dyDescent="0.25">
      <c r="D5121" s="1"/>
      <c r="E5121" s="1"/>
      <c r="F5121" s="1"/>
      <c r="H5121" s="1"/>
      <c r="J5121" s="1"/>
    </row>
    <row r="5122" spans="4:10" s="3" customFormat="1" x14ac:dyDescent="0.25">
      <c r="D5122" s="1"/>
      <c r="E5122" s="1"/>
      <c r="F5122" s="1"/>
      <c r="H5122" s="1"/>
      <c r="J5122" s="1"/>
    </row>
    <row r="5123" spans="4:10" s="3" customFormat="1" x14ac:dyDescent="0.25">
      <c r="D5123" s="1"/>
      <c r="E5123" s="1"/>
      <c r="F5123" s="1"/>
      <c r="H5123" s="1"/>
      <c r="J5123" s="1"/>
    </row>
    <row r="5124" spans="4:10" s="3" customFormat="1" x14ac:dyDescent="0.25">
      <c r="D5124" s="1"/>
      <c r="E5124" s="1"/>
      <c r="F5124" s="1"/>
      <c r="H5124" s="1"/>
      <c r="J5124" s="1"/>
    </row>
    <row r="5125" spans="4:10" s="3" customFormat="1" x14ac:dyDescent="0.25">
      <c r="D5125" s="1"/>
      <c r="E5125" s="1"/>
      <c r="F5125" s="1"/>
      <c r="H5125" s="1"/>
      <c r="J5125" s="1"/>
    </row>
    <row r="5126" spans="4:10" s="3" customFormat="1" x14ac:dyDescent="0.25">
      <c r="D5126" s="1"/>
      <c r="E5126" s="1"/>
      <c r="F5126" s="1"/>
      <c r="H5126" s="1"/>
      <c r="J5126" s="1"/>
    </row>
    <row r="5127" spans="4:10" s="3" customFormat="1" x14ac:dyDescent="0.25">
      <c r="D5127" s="1"/>
      <c r="E5127" s="1"/>
      <c r="F5127" s="1"/>
      <c r="H5127" s="1"/>
      <c r="J5127" s="1"/>
    </row>
    <row r="5128" spans="4:10" s="3" customFormat="1" x14ac:dyDescent="0.25">
      <c r="D5128" s="1"/>
      <c r="E5128" s="1"/>
      <c r="F5128" s="1"/>
      <c r="H5128" s="1"/>
      <c r="J5128" s="1"/>
    </row>
    <row r="5129" spans="4:10" s="3" customFormat="1" x14ac:dyDescent="0.25">
      <c r="D5129" s="1"/>
      <c r="E5129" s="1"/>
      <c r="F5129" s="1"/>
      <c r="H5129" s="1"/>
      <c r="J5129" s="1"/>
    </row>
    <row r="5130" spans="4:10" s="3" customFormat="1" x14ac:dyDescent="0.25">
      <c r="D5130" s="1"/>
      <c r="E5130" s="1"/>
      <c r="F5130" s="1"/>
      <c r="H5130" s="1"/>
      <c r="J5130" s="1"/>
    </row>
    <row r="5131" spans="4:10" s="3" customFormat="1" x14ac:dyDescent="0.25">
      <c r="D5131" s="1"/>
      <c r="E5131" s="1"/>
      <c r="F5131" s="1"/>
      <c r="H5131" s="1"/>
      <c r="J5131" s="1"/>
    </row>
    <row r="5132" spans="4:10" s="3" customFormat="1" x14ac:dyDescent="0.25">
      <c r="D5132" s="1"/>
      <c r="E5132" s="1"/>
      <c r="F5132" s="1"/>
      <c r="H5132" s="1"/>
      <c r="J5132" s="1"/>
    </row>
    <row r="5133" spans="4:10" s="3" customFormat="1" x14ac:dyDescent="0.25">
      <c r="D5133" s="1"/>
      <c r="E5133" s="1"/>
      <c r="F5133" s="1"/>
      <c r="H5133" s="1"/>
      <c r="J5133" s="1"/>
    </row>
    <row r="5134" spans="4:10" s="3" customFormat="1" x14ac:dyDescent="0.25">
      <c r="D5134" s="1"/>
      <c r="E5134" s="1"/>
      <c r="F5134" s="1"/>
      <c r="H5134" s="1"/>
      <c r="J5134" s="1"/>
    </row>
    <row r="5135" spans="4:10" s="3" customFormat="1" x14ac:dyDescent="0.25">
      <c r="D5135" s="1"/>
      <c r="E5135" s="1"/>
      <c r="F5135" s="1"/>
      <c r="H5135" s="1"/>
      <c r="J5135" s="1"/>
    </row>
    <row r="5136" spans="4:10" s="3" customFormat="1" x14ac:dyDescent="0.25">
      <c r="D5136" s="1"/>
      <c r="E5136" s="1"/>
      <c r="F5136" s="1"/>
      <c r="H5136" s="1"/>
      <c r="J5136" s="1"/>
    </row>
    <row r="5137" spans="4:10" s="3" customFormat="1" x14ac:dyDescent="0.25">
      <c r="D5137" s="1"/>
      <c r="E5137" s="1"/>
      <c r="F5137" s="1"/>
      <c r="H5137" s="1"/>
      <c r="J5137" s="1"/>
    </row>
    <row r="5138" spans="4:10" s="3" customFormat="1" x14ac:dyDescent="0.25">
      <c r="D5138" s="1"/>
      <c r="E5138" s="1"/>
      <c r="F5138" s="1"/>
      <c r="H5138" s="1"/>
      <c r="J5138" s="1"/>
    </row>
    <row r="5139" spans="4:10" s="3" customFormat="1" x14ac:dyDescent="0.25">
      <c r="D5139" s="1"/>
      <c r="E5139" s="1"/>
      <c r="F5139" s="1"/>
      <c r="H5139" s="1"/>
      <c r="J5139" s="1"/>
    </row>
    <row r="5140" spans="4:10" s="3" customFormat="1" x14ac:dyDescent="0.25">
      <c r="D5140" s="1"/>
      <c r="E5140" s="1"/>
      <c r="F5140" s="1"/>
      <c r="H5140" s="1"/>
      <c r="J5140" s="1"/>
    </row>
    <row r="5141" spans="4:10" s="3" customFormat="1" x14ac:dyDescent="0.25">
      <c r="D5141" s="1"/>
      <c r="E5141" s="1"/>
      <c r="F5141" s="1"/>
      <c r="H5141" s="1"/>
      <c r="J5141" s="1"/>
    </row>
    <row r="5142" spans="4:10" s="3" customFormat="1" x14ac:dyDescent="0.25">
      <c r="D5142" s="1"/>
      <c r="E5142" s="1"/>
      <c r="F5142" s="1"/>
      <c r="H5142" s="1"/>
      <c r="J5142" s="1"/>
    </row>
    <row r="5143" spans="4:10" s="3" customFormat="1" x14ac:dyDescent="0.25">
      <c r="D5143" s="1"/>
      <c r="E5143" s="1"/>
      <c r="F5143" s="1"/>
      <c r="H5143" s="1"/>
      <c r="J5143" s="1"/>
    </row>
    <row r="5144" spans="4:10" s="3" customFormat="1" x14ac:dyDescent="0.25">
      <c r="D5144" s="1"/>
      <c r="E5144" s="1"/>
      <c r="F5144" s="1"/>
      <c r="H5144" s="1"/>
      <c r="J5144" s="1"/>
    </row>
    <row r="5145" spans="4:10" s="3" customFormat="1" x14ac:dyDescent="0.25">
      <c r="D5145" s="1"/>
      <c r="E5145" s="1"/>
      <c r="F5145" s="1"/>
      <c r="H5145" s="1"/>
      <c r="J5145" s="1"/>
    </row>
    <row r="5146" spans="4:10" s="3" customFormat="1" x14ac:dyDescent="0.25">
      <c r="D5146" s="1"/>
      <c r="E5146" s="1"/>
      <c r="F5146" s="1"/>
      <c r="H5146" s="1"/>
      <c r="J5146" s="1"/>
    </row>
    <row r="5147" spans="4:10" s="3" customFormat="1" x14ac:dyDescent="0.25">
      <c r="D5147" s="1"/>
      <c r="E5147" s="1"/>
      <c r="F5147" s="1"/>
      <c r="H5147" s="1"/>
      <c r="J5147" s="1"/>
    </row>
    <row r="5148" spans="4:10" s="3" customFormat="1" x14ac:dyDescent="0.25">
      <c r="D5148" s="1"/>
      <c r="E5148" s="1"/>
      <c r="F5148" s="1"/>
      <c r="H5148" s="1"/>
      <c r="J5148" s="1"/>
    </row>
    <row r="5149" spans="4:10" s="3" customFormat="1" x14ac:dyDescent="0.25">
      <c r="D5149" s="1"/>
      <c r="E5149" s="1"/>
      <c r="F5149" s="1"/>
      <c r="H5149" s="1"/>
      <c r="J5149" s="1"/>
    </row>
    <row r="5150" spans="4:10" s="3" customFormat="1" x14ac:dyDescent="0.25">
      <c r="D5150" s="1"/>
      <c r="E5150" s="1"/>
      <c r="F5150" s="1"/>
      <c r="H5150" s="1"/>
      <c r="J5150" s="1"/>
    </row>
    <row r="5151" spans="4:10" s="3" customFormat="1" x14ac:dyDescent="0.25">
      <c r="D5151" s="1"/>
      <c r="E5151" s="1"/>
      <c r="F5151" s="1"/>
      <c r="H5151" s="1"/>
      <c r="J5151" s="1"/>
    </row>
    <row r="5152" spans="4:10" s="3" customFormat="1" x14ac:dyDescent="0.25">
      <c r="D5152" s="1"/>
      <c r="E5152" s="1"/>
      <c r="F5152" s="1"/>
      <c r="H5152" s="1"/>
      <c r="J5152" s="1"/>
    </row>
    <row r="5153" spans="4:10" s="3" customFormat="1" x14ac:dyDescent="0.25">
      <c r="D5153" s="1"/>
      <c r="E5153" s="1"/>
      <c r="F5153" s="1"/>
      <c r="H5153" s="1"/>
      <c r="J5153" s="1"/>
    </row>
    <row r="5154" spans="4:10" s="3" customFormat="1" x14ac:dyDescent="0.25">
      <c r="D5154" s="1"/>
      <c r="E5154" s="1"/>
      <c r="F5154" s="1"/>
      <c r="H5154" s="1"/>
      <c r="J5154" s="1"/>
    </row>
    <row r="5155" spans="4:10" s="3" customFormat="1" x14ac:dyDescent="0.25">
      <c r="D5155" s="1"/>
      <c r="E5155" s="1"/>
      <c r="F5155" s="1"/>
      <c r="H5155" s="1"/>
      <c r="J5155" s="1"/>
    </row>
    <row r="5156" spans="4:10" s="3" customFormat="1" x14ac:dyDescent="0.25">
      <c r="D5156" s="1"/>
      <c r="E5156" s="1"/>
      <c r="F5156" s="1"/>
      <c r="H5156" s="1"/>
      <c r="J5156" s="1"/>
    </row>
    <row r="5157" spans="4:10" s="3" customFormat="1" x14ac:dyDescent="0.25">
      <c r="D5157" s="1"/>
      <c r="E5157" s="1"/>
      <c r="F5157" s="1"/>
      <c r="H5157" s="1"/>
      <c r="J5157" s="1"/>
    </row>
    <row r="5158" spans="4:10" s="3" customFormat="1" x14ac:dyDescent="0.25">
      <c r="D5158" s="1"/>
      <c r="E5158" s="1"/>
      <c r="F5158" s="1"/>
      <c r="H5158" s="1"/>
      <c r="J5158" s="1"/>
    </row>
    <row r="5159" spans="4:10" s="3" customFormat="1" x14ac:dyDescent="0.25">
      <c r="D5159" s="1"/>
      <c r="E5159" s="1"/>
      <c r="F5159" s="1"/>
      <c r="H5159" s="1"/>
      <c r="J5159" s="1"/>
    </row>
    <row r="5160" spans="4:10" s="3" customFormat="1" x14ac:dyDescent="0.25">
      <c r="D5160" s="1"/>
      <c r="E5160" s="1"/>
      <c r="F5160" s="1"/>
      <c r="H5160" s="1"/>
      <c r="J5160" s="1"/>
    </row>
    <row r="5161" spans="4:10" s="3" customFormat="1" x14ac:dyDescent="0.25">
      <c r="D5161" s="1"/>
      <c r="E5161" s="1"/>
      <c r="F5161" s="1"/>
      <c r="H5161" s="1"/>
      <c r="J5161" s="1"/>
    </row>
    <row r="5162" spans="4:10" s="3" customFormat="1" x14ac:dyDescent="0.25">
      <c r="D5162" s="1"/>
      <c r="E5162" s="1"/>
      <c r="F5162" s="1"/>
      <c r="H5162" s="1"/>
      <c r="J5162" s="1"/>
    </row>
    <row r="5163" spans="4:10" s="3" customFormat="1" x14ac:dyDescent="0.25">
      <c r="D5163" s="1"/>
      <c r="E5163" s="1"/>
      <c r="F5163" s="1"/>
      <c r="H5163" s="1"/>
      <c r="J5163" s="1"/>
    </row>
    <row r="5164" spans="4:10" s="3" customFormat="1" x14ac:dyDescent="0.25">
      <c r="D5164" s="1"/>
      <c r="E5164" s="1"/>
      <c r="F5164" s="1"/>
      <c r="H5164" s="1"/>
      <c r="J5164" s="1"/>
    </row>
    <row r="5165" spans="4:10" s="3" customFormat="1" x14ac:dyDescent="0.25">
      <c r="D5165" s="1"/>
      <c r="E5165" s="1"/>
      <c r="F5165" s="1"/>
      <c r="H5165" s="1"/>
      <c r="J5165" s="1"/>
    </row>
    <row r="5166" spans="4:10" s="3" customFormat="1" x14ac:dyDescent="0.25">
      <c r="D5166" s="1"/>
      <c r="E5166" s="1"/>
      <c r="F5166" s="1"/>
      <c r="H5166" s="1"/>
      <c r="J5166" s="1"/>
    </row>
    <row r="5167" spans="4:10" s="3" customFormat="1" x14ac:dyDescent="0.25">
      <c r="D5167" s="1"/>
      <c r="E5167" s="1"/>
      <c r="F5167" s="1"/>
      <c r="H5167" s="1"/>
      <c r="J5167" s="1"/>
    </row>
    <row r="5168" spans="4:10" s="3" customFormat="1" x14ac:dyDescent="0.25">
      <c r="D5168" s="1"/>
      <c r="E5168" s="1"/>
      <c r="F5168" s="1"/>
      <c r="H5168" s="1"/>
      <c r="J5168" s="1"/>
    </row>
    <row r="5169" spans="4:10" s="3" customFormat="1" x14ac:dyDescent="0.25">
      <c r="D5169" s="1"/>
      <c r="E5169" s="1"/>
      <c r="F5169" s="1"/>
      <c r="H5169" s="1"/>
      <c r="J5169" s="1"/>
    </row>
    <row r="5170" spans="4:10" s="3" customFormat="1" x14ac:dyDescent="0.25">
      <c r="D5170" s="1"/>
      <c r="E5170" s="1"/>
      <c r="F5170" s="1"/>
      <c r="H5170" s="1"/>
      <c r="J5170" s="1"/>
    </row>
    <row r="5171" spans="4:10" s="3" customFormat="1" x14ac:dyDescent="0.25">
      <c r="D5171" s="1"/>
      <c r="E5171" s="1"/>
      <c r="F5171" s="1"/>
      <c r="H5171" s="1"/>
      <c r="J5171" s="1"/>
    </row>
    <row r="5172" spans="4:10" s="3" customFormat="1" x14ac:dyDescent="0.25">
      <c r="D5172" s="1"/>
      <c r="E5172" s="1"/>
      <c r="F5172" s="1"/>
      <c r="H5172" s="1"/>
      <c r="J5172" s="1"/>
    </row>
    <row r="5173" spans="4:10" s="3" customFormat="1" x14ac:dyDescent="0.25">
      <c r="D5173" s="1"/>
      <c r="E5173" s="1"/>
      <c r="F5173" s="1"/>
      <c r="H5173" s="1"/>
      <c r="J5173" s="1"/>
    </row>
    <row r="5174" spans="4:10" s="3" customFormat="1" x14ac:dyDescent="0.25">
      <c r="D5174" s="1"/>
      <c r="E5174" s="1"/>
      <c r="F5174" s="1"/>
      <c r="H5174" s="1"/>
      <c r="J5174" s="1"/>
    </row>
    <row r="5175" spans="4:10" s="3" customFormat="1" x14ac:dyDescent="0.25">
      <c r="D5175" s="1"/>
      <c r="E5175" s="1"/>
      <c r="F5175" s="1"/>
      <c r="H5175" s="1"/>
      <c r="J5175" s="1"/>
    </row>
    <row r="5176" spans="4:10" s="3" customFormat="1" x14ac:dyDescent="0.25">
      <c r="D5176" s="1"/>
      <c r="E5176" s="1"/>
      <c r="F5176" s="1"/>
      <c r="H5176" s="1"/>
      <c r="J5176" s="1"/>
    </row>
    <row r="5177" spans="4:10" s="3" customFormat="1" x14ac:dyDescent="0.25">
      <c r="D5177" s="1"/>
      <c r="E5177" s="1"/>
      <c r="F5177" s="1"/>
      <c r="H5177" s="1"/>
      <c r="J5177" s="1"/>
    </row>
    <row r="5178" spans="4:10" s="3" customFormat="1" x14ac:dyDescent="0.25">
      <c r="D5178" s="1"/>
      <c r="E5178" s="1"/>
      <c r="F5178" s="1"/>
      <c r="H5178" s="1"/>
      <c r="J5178" s="1"/>
    </row>
    <row r="5179" spans="4:10" s="3" customFormat="1" x14ac:dyDescent="0.25">
      <c r="D5179" s="1"/>
      <c r="E5179" s="1"/>
      <c r="F5179" s="1"/>
      <c r="H5179" s="1"/>
      <c r="J5179" s="1"/>
    </row>
    <row r="5180" spans="4:10" s="3" customFormat="1" x14ac:dyDescent="0.25">
      <c r="D5180" s="1"/>
      <c r="E5180" s="1"/>
      <c r="F5180" s="1"/>
      <c r="H5180" s="1"/>
      <c r="J5180" s="1"/>
    </row>
    <row r="5181" spans="4:10" s="3" customFormat="1" x14ac:dyDescent="0.25">
      <c r="D5181" s="1"/>
      <c r="E5181" s="1"/>
      <c r="F5181" s="1"/>
      <c r="H5181" s="1"/>
      <c r="J5181" s="1"/>
    </row>
    <row r="5182" spans="4:10" s="3" customFormat="1" x14ac:dyDescent="0.25">
      <c r="D5182" s="1"/>
      <c r="E5182" s="1"/>
      <c r="F5182" s="1"/>
      <c r="H5182" s="1"/>
      <c r="J5182" s="1"/>
    </row>
    <row r="5183" spans="4:10" s="3" customFormat="1" x14ac:dyDescent="0.25">
      <c r="D5183" s="1"/>
      <c r="E5183" s="1"/>
      <c r="F5183" s="1"/>
      <c r="H5183" s="1"/>
      <c r="J5183" s="1"/>
    </row>
    <row r="5184" spans="4:10" s="3" customFormat="1" x14ac:dyDescent="0.25">
      <c r="D5184" s="1"/>
      <c r="E5184" s="1"/>
      <c r="F5184" s="1"/>
      <c r="H5184" s="1"/>
      <c r="J5184" s="1"/>
    </row>
    <row r="5185" spans="4:10" s="3" customFormat="1" x14ac:dyDescent="0.25">
      <c r="D5185" s="1"/>
      <c r="E5185" s="1"/>
      <c r="F5185" s="1"/>
      <c r="H5185" s="1"/>
      <c r="J5185" s="1"/>
    </row>
    <row r="5186" spans="4:10" s="3" customFormat="1" x14ac:dyDescent="0.25">
      <c r="D5186" s="1"/>
      <c r="E5186" s="1"/>
      <c r="F5186" s="1"/>
      <c r="H5186" s="1"/>
      <c r="J5186" s="1"/>
    </row>
    <row r="5187" spans="4:10" s="3" customFormat="1" x14ac:dyDescent="0.25">
      <c r="D5187" s="1"/>
      <c r="E5187" s="1"/>
      <c r="F5187" s="1"/>
      <c r="H5187" s="1"/>
      <c r="J5187" s="1"/>
    </row>
    <row r="5188" spans="4:10" s="3" customFormat="1" x14ac:dyDescent="0.25">
      <c r="D5188" s="1"/>
      <c r="E5188" s="1"/>
      <c r="F5188" s="1"/>
      <c r="H5188" s="1"/>
      <c r="J5188" s="1"/>
    </row>
    <row r="5189" spans="4:10" s="3" customFormat="1" x14ac:dyDescent="0.25">
      <c r="D5189" s="1"/>
      <c r="E5189" s="1"/>
      <c r="F5189" s="1"/>
      <c r="H5189" s="1"/>
      <c r="J5189" s="1"/>
    </row>
    <row r="5190" spans="4:10" s="3" customFormat="1" x14ac:dyDescent="0.25">
      <c r="D5190" s="1"/>
      <c r="E5190" s="1"/>
      <c r="F5190" s="1"/>
      <c r="H5190" s="1"/>
      <c r="J5190" s="1"/>
    </row>
    <row r="5191" spans="4:10" s="3" customFormat="1" x14ac:dyDescent="0.25">
      <c r="D5191" s="1"/>
      <c r="E5191" s="1"/>
      <c r="F5191" s="1"/>
      <c r="H5191" s="1"/>
      <c r="J5191" s="1"/>
    </row>
    <row r="5192" spans="4:10" s="3" customFormat="1" x14ac:dyDescent="0.25">
      <c r="D5192" s="1"/>
      <c r="E5192" s="1"/>
      <c r="F5192" s="1"/>
      <c r="H5192" s="1"/>
      <c r="J5192" s="1"/>
    </row>
    <row r="5193" spans="4:10" s="3" customFormat="1" x14ac:dyDescent="0.25">
      <c r="D5193" s="1"/>
      <c r="E5193" s="1"/>
      <c r="F5193" s="1"/>
      <c r="H5193" s="1"/>
      <c r="J5193" s="1"/>
    </row>
    <row r="5194" spans="4:10" s="3" customFormat="1" x14ac:dyDescent="0.25">
      <c r="D5194" s="1"/>
      <c r="E5194" s="1"/>
      <c r="F5194" s="1"/>
      <c r="H5194" s="1"/>
      <c r="J5194" s="1"/>
    </row>
    <row r="5195" spans="4:10" s="3" customFormat="1" x14ac:dyDescent="0.25">
      <c r="D5195" s="1"/>
      <c r="E5195" s="1"/>
      <c r="F5195" s="1"/>
      <c r="H5195" s="1"/>
      <c r="J5195" s="1"/>
    </row>
    <row r="5196" spans="4:10" s="3" customFormat="1" x14ac:dyDescent="0.25">
      <c r="D5196" s="1"/>
      <c r="E5196" s="1"/>
      <c r="F5196" s="1"/>
      <c r="H5196" s="1"/>
      <c r="J5196" s="1"/>
    </row>
    <row r="5197" spans="4:10" s="3" customFormat="1" x14ac:dyDescent="0.25">
      <c r="D5197" s="1"/>
      <c r="E5197" s="1"/>
      <c r="F5197" s="1"/>
      <c r="H5197" s="1"/>
      <c r="J5197" s="1"/>
    </row>
    <row r="5198" spans="4:10" s="3" customFormat="1" x14ac:dyDescent="0.25">
      <c r="D5198" s="1"/>
      <c r="E5198" s="1"/>
      <c r="F5198" s="1"/>
      <c r="H5198" s="1"/>
      <c r="J5198" s="1"/>
    </row>
    <row r="5199" spans="4:10" s="3" customFormat="1" x14ac:dyDescent="0.25">
      <c r="D5199" s="1"/>
      <c r="E5199" s="1"/>
      <c r="F5199" s="1"/>
      <c r="H5199" s="1"/>
      <c r="J5199" s="1"/>
    </row>
    <row r="5200" spans="4:10" s="3" customFormat="1" x14ac:dyDescent="0.25">
      <c r="D5200" s="1"/>
      <c r="E5200" s="1"/>
      <c r="F5200" s="1"/>
      <c r="H5200" s="1"/>
      <c r="J5200" s="1"/>
    </row>
    <row r="5201" spans="4:10" s="3" customFormat="1" x14ac:dyDescent="0.25">
      <c r="D5201" s="1"/>
      <c r="E5201" s="1"/>
      <c r="F5201" s="1"/>
      <c r="H5201" s="1"/>
      <c r="J5201" s="1"/>
    </row>
    <row r="5202" spans="4:10" s="3" customFormat="1" x14ac:dyDescent="0.25">
      <c r="D5202" s="1"/>
      <c r="E5202" s="1"/>
      <c r="F5202" s="1"/>
      <c r="H5202" s="1"/>
      <c r="J5202" s="1"/>
    </row>
    <row r="5203" spans="4:10" s="3" customFormat="1" x14ac:dyDescent="0.25">
      <c r="D5203" s="1"/>
      <c r="E5203" s="1"/>
      <c r="F5203" s="1"/>
      <c r="H5203" s="1"/>
      <c r="J5203" s="1"/>
    </row>
    <row r="5204" spans="4:10" s="3" customFormat="1" x14ac:dyDescent="0.25">
      <c r="D5204" s="1"/>
      <c r="E5204" s="1"/>
      <c r="F5204" s="1"/>
      <c r="H5204" s="1"/>
      <c r="J5204" s="1"/>
    </row>
    <row r="5205" spans="4:10" s="3" customFormat="1" x14ac:dyDescent="0.25">
      <c r="D5205" s="1"/>
      <c r="E5205" s="1"/>
      <c r="F5205" s="1"/>
      <c r="H5205" s="1"/>
      <c r="J5205" s="1"/>
    </row>
    <row r="5206" spans="4:10" s="3" customFormat="1" x14ac:dyDescent="0.25">
      <c r="D5206" s="1"/>
      <c r="E5206" s="1"/>
      <c r="F5206" s="1"/>
      <c r="H5206" s="1"/>
      <c r="J5206" s="1"/>
    </row>
    <row r="5207" spans="4:10" s="3" customFormat="1" x14ac:dyDescent="0.25">
      <c r="D5207" s="1"/>
      <c r="E5207" s="1"/>
      <c r="F5207" s="1"/>
      <c r="H5207" s="1"/>
      <c r="J5207" s="1"/>
    </row>
    <row r="5208" spans="4:10" s="3" customFormat="1" x14ac:dyDescent="0.25">
      <c r="D5208" s="1"/>
      <c r="E5208" s="1"/>
      <c r="F5208" s="1"/>
      <c r="H5208" s="1"/>
      <c r="J5208" s="1"/>
    </row>
    <row r="5209" spans="4:10" s="3" customFormat="1" x14ac:dyDescent="0.25">
      <c r="D5209" s="1"/>
      <c r="E5209" s="1"/>
      <c r="F5209" s="1"/>
      <c r="H5209" s="1"/>
      <c r="J5209" s="1"/>
    </row>
    <row r="5210" spans="4:10" s="3" customFormat="1" x14ac:dyDescent="0.25">
      <c r="D5210" s="1"/>
      <c r="E5210" s="1"/>
      <c r="F5210" s="1"/>
      <c r="H5210" s="1"/>
      <c r="J5210" s="1"/>
    </row>
    <row r="5211" spans="4:10" s="3" customFormat="1" x14ac:dyDescent="0.25">
      <c r="D5211" s="1"/>
      <c r="E5211" s="1"/>
      <c r="F5211" s="1"/>
      <c r="H5211" s="1"/>
      <c r="J5211" s="1"/>
    </row>
    <row r="5212" spans="4:10" s="3" customFormat="1" x14ac:dyDescent="0.25">
      <c r="D5212" s="1"/>
      <c r="E5212" s="1"/>
      <c r="F5212" s="1"/>
      <c r="H5212" s="1"/>
      <c r="J5212" s="1"/>
    </row>
    <row r="5213" spans="4:10" s="3" customFormat="1" x14ac:dyDescent="0.25">
      <c r="D5213" s="1"/>
      <c r="E5213" s="1"/>
      <c r="F5213" s="1"/>
      <c r="H5213" s="1"/>
      <c r="J5213" s="1"/>
    </row>
    <row r="5214" spans="4:10" s="3" customFormat="1" x14ac:dyDescent="0.25">
      <c r="D5214" s="1"/>
      <c r="E5214" s="1"/>
      <c r="F5214" s="1"/>
      <c r="H5214" s="1"/>
      <c r="J5214" s="1"/>
    </row>
    <row r="5215" spans="4:10" s="3" customFormat="1" x14ac:dyDescent="0.25">
      <c r="D5215" s="1"/>
      <c r="E5215" s="1"/>
      <c r="F5215" s="1"/>
      <c r="H5215" s="1"/>
      <c r="J5215" s="1"/>
    </row>
    <row r="5216" spans="4:10" s="3" customFormat="1" x14ac:dyDescent="0.25">
      <c r="D5216" s="1"/>
      <c r="E5216" s="1"/>
      <c r="F5216" s="1"/>
      <c r="H5216" s="1"/>
      <c r="J5216" s="1"/>
    </row>
    <row r="5217" spans="4:10" s="3" customFormat="1" x14ac:dyDescent="0.25">
      <c r="D5217" s="1"/>
      <c r="E5217" s="1"/>
      <c r="F5217" s="1"/>
      <c r="H5217" s="1"/>
      <c r="J5217" s="1"/>
    </row>
    <row r="5218" spans="4:10" s="3" customFormat="1" x14ac:dyDescent="0.25">
      <c r="D5218" s="1"/>
      <c r="E5218" s="1"/>
      <c r="F5218" s="1"/>
      <c r="H5218" s="1"/>
      <c r="J5218" s="1"/>
    </row>
    <row r="5219" spans="4:10" s="3" customFormat="1" x14ac:dyDescent="0.25">
      <c r="D5219" s="1"/>
      <c r="E5219" s="1"/>
      <c r="F5219" s="1"/>
      <c r="H5219" s="1"/>
      <c r="J5219" s="1"/>
    </row>
    <row r="5220" spans="4:10" s="3" customFormat="1" x14ac:dyDescent="0.25">
      <c r="D5220" s="1"/>
      <c r="E5220" s="1"/>
      <c r="F5220" s="1"/>
      <c r="H5220" s="1"/>
      <c r="J5220" s="1"/>
    </row>
    <row r="5221" spans="4:10" s="3" customFormat="1" x14ac:dyDescent="0.25">
      <c r="D5221" s="1"/>
      <c r="E5221" s="1"/>
      <c r="F5221" s="1"/>
      <c r="H5221" s="1"/>
      <c r="J5221" s="1"/>
    </row>
    <row r="5222" spans="4:10" s="3" customFormat="1" x14ac:dyDescent="0.25">
      <c r="D5222" s="1"/>
      <c r="E5222" s="1"/>
      <c r="F5222" s="1"/>
      <c r="H5222" s="1"/>
      <c r="J5222" s="1"/>
    </row>
    <row r="5223" spans="4:10" s="3" customFormat="1" x14ac:dyDescent="0.25">
      <c r="D5223" s="1"/>
      <c r="E5223" s="1"/>
      <c r="F5223" s="1"/>
      <c r="H5223" s="1"/>
      <c r="J5223" s="1"/>
    </row>
    <row r="5224" spans="4:10" s="3" customFormat="1" x14ac:dyDescent="0.25">
      <c r="D5224" s="1"/>
      <c r="E5224" s="1"/>
      <c r="F5224" s="1"/>
      <c r="H5224" s="1"/>
      <c r="J5224" s="1"/>
    </row>
    <row r="5225" spans="4:10" s="3" customFormat="1" x14ac:dyDescent="0.25">
      <c r="D5225" s="1"/>
      <c r="E5225" s="1"/>
      <c r="F5225" s="1"/>
      <c r="H5225" s="1"/>
      <c r="J5225" s="1"/>
    </row>
    <row r="5226" spans="4:10" s="3" customFormat="1" x14ac:dyDescent="0.25">
      <c r="D5226" s="1"/>
      <c r="E5226" s="1"/>
      <c r="F5226" s="1"/>
      <c r="H5226" s="1"/>
      <c r="J5226" s="1"/>
    </row>
    <row r="5227" spans="4:10" s="3" customFormat="1" x14ac:dyDescent="0.25">
      <c r="D5227" s="1"/>
      <c r="E5227" s="1"/>
      <c r="F5227" s="1"/>
      <c r="H5227" s="1"/>
      <c r="J5227" s="1"/>
    </row>
    <row r="5228" spans="4:10" s="3" customFormat="1" x14ac:dyDescent="0.25">
      <c r="D5228" s="1"/>
      <c r="E5228" s="1"/>
      <c r="F5228" s="1"/>
      <c r="H5228" s="1"/>
      <c r="J5228" s="1"/>
    </row>
    <row r="5229" spans="4:10" s="3" customFormat="1" x14ac:dyDescent="0.25">
      <c r="D5229" s="1"/>
      <c r="E5229" s="1"/>
      <c r="F5229" s="1"/>
      <c r="H5229" s="1"/>
      <c r="J5229" s="1"/>
    </row>
    <row r="5230" spans="4:10" s="3" customFormat="1" x14ac:dyDescent="0.25">
      <c r="D5230" s="1"/>
      <c r="E5230" s="1"/>
      <c r="F5230" s="1"/>
      <c r="H5230" s="1"/>
      <c r="J5230" s="1"/>
    </row>
    <row r="5231" spans="4:10" s="3" customFormat="1" x14ac:dyDescent="0.25">
      <c r="D5231" s="1"/>
      <c r="E5231" s="1"/>
      <c r="F5231" s="1"/>
      <c r="H5231" s="1"/>
      <c r="J5231" s="1"/>
    </row>
    <row r="5232" spans="4:10" s="3" customFormat="1" x14ac:dyDescent="0.25">
      <c r="D5232" s="1"/>
      <c r="E5232" s="1"/>
      <c r="F5232" s="1"/>
      <c r="H5232" s="1"/>
      <c r="J5232" s="1"/>
    </row>
    <row r="5233" spans="4:10" s="3" customFormat="1" x14ac:dyDescent="0.25">
      <c r="D5233" s="1"/>
      <c r="E5233" s="1"/>
      <c r="F5233" s="1"/>
      <c r="H5233" s="1"/>
      <c r="J5233" s="1"/>
    </row>
    <row r="5234" spans="4:10" s="3" customFormat="1" x14ac:dyDescent="0.25">
      <c r="D5234" s="1"/>
      <c r="E5234" s="1"/>
      <c r="F5234" s="1"/>
      <c r="H5234" s="1"/>
      <c r="J5234" s="1"/>
    </row>
    <row r="5235" spans="4:10" s="3" customFormat="1" x14ac:dyDescent="0.25">
      <c r="D5235" s="1"/>
      <c r="E5235" s="1"/>
      <c r="F5235" s="1"/>
      <c r="H5235" s="1"/>
      <c r="J5235" s="1"/>
    </row>
    <row r="5236" spans="4:10" s="3" customFormat="1" x14ac:dyDescent="0.25">
      <c r="D5236" s="1"/>
      <c r="E5236" s="1"/>
      <c r="F5236" s="1"/>
      <c r="H5236" s="1"/>
      <c r="J5236" s="1"/>
    </row>
    <row r="5237" spans="4:10" s="3" customFormat="1" x14ac:dyDescent="0.25">
      <c r="D5237" s="1"/>
      <c r="E5237" s="1"/>
      <c r="F5237" s="1"/>
      <c r="H5237" s="1"/>
      <c r="J5237" s="1"/>
    </row>
    <row r="5238" spans="4:10" s="3" customFormat="1" x14ac:dyDescent="0.25">
      <c r="D5238" s="1"/>
      <c r="E5238" s="1"/>
      <c r="F5238" s="1"/>
      <c r="H5238" s="1"/>
      <c r="J5238" s="1"/>
    </row>
    <row r="5239" spans="4:10" s="3" customFormat="1" x14ac:dyDescent="0.25">
      <c r="D5239" s="1"/>
      <c r="E5239" s="1"/>
      <c r="F5239" s="1"/>
      <c r="H5239" s="1"/>
      <c r="J5239" s="1"/>
    </row>
    <row r="5240" spans="4:10" s="3" customFormat="1" x14ac:dyDescent="0.25">
      <c r="D5240" s="1"/>
      <c r="E5240" s="1"/>
      <c r="F5240" s="1"/>
      <c r="H5240" s="1"/>
      <c r="J5240" s="1"/>
    </row>
    <row r="5241" spans="4:10" s="3" customFormat="1" x14ac:dyDescent="0.25">
      <c r="D5241" s="1"/>
      <c r="E5241" s="1"/>
      <c r="F5241" s="1"/>
      <c r="H5241" s="1"/>
      <c r="J5241" s="1"/>
    </row>
    <row r="5242" spans="4:10" s="3" customFormat="1" x14ac:dyDescent="0.25">
      <c r="D5242" s="1"/>
      <c r="E5242" s="1"/>
      <c r="F5242" s="1"/>
      <c r="H5242" s="1"/>
      <c r="J5242" s="1"/>
    </row>
    <row r="5243" spans="4:10" s="3" customFormat="1" x14ac:dyDescent="0.25">
      <c r="D5243" s="1"/>
      <c r="E5243" s="1"/>
      <c r="F5243" s="1"/>
      <c r="H5243" s="1"/>
      <c r="J5243" s="1"/>
    </row>
    <row r="5244" spans="4:10" s="3" customFormat="1" x14ac:dyDescent="0.25">
      <c r="D5244" s="1"/>
      <c r="E5244" s="1"/>
      <c r="F5244" s="1"/>
      <c r="H5244" s="1"/>
      <c r="J5244" s="1"/>
    </row>
    <row r="5245" spans="4:10" s="3" customFormat="1" x14ac:dyDescent="0.25">
      <c r="D5245" s="1"/>
      <c r="E5245" s="1"/>
      <c r="F5245" s="1"/>
      <c r="H5245" s="1"/>
      <c r="J5245" s="1"/>
    </row>
    <row r="5246" spans="4:10" s="3" customFormat="1" x14ac:dyDescent="0.25">
      <c r="D5246" s="1"/>
      <c r="E5246" s="1"/>
      <c r="F5246" s="1"/>
      <c r="H5246" s="1"/>
      <c r="J5246" s="1"/>
    </row>
    <row r="5247" spans="4:10" s="3" customFormat="1" x14ac:dyDescent="0.25">
      <c r="D5247" s="1"/>
      <c r="E5247" s="1"/>
      <c r="F5247" s="1"/>
      <c r="H5247" s="1"/>
      <c r="J5247" s="1"/>
    </row>
    <row r="5248" spans="4:10" s="3" customFormat="1" x14ac:dyDescent="0.25">
      <c r="D5248" s="1"/>
      <c r="E5248" s="1"/>
      <c r="F5248" s="1"/>
      <c r="H5248" s="1"/>
      <c r="J5248" s="1"/>
    </row>
    <row r="5249" spans="4:10" s="3" customFormat="1" x14ac:dyDescent="0.25">
      <c r="D5249" s="1"/>
      <c r="E5249" s="1"/>
      <c r="F5249" s="1"/>
      <c r="H5249" s="1"/>
      <c r="J5249" s="1"/>
    </row>
    <row r="5250" spans="4:10" s="3" customFormat="1" x14ac:dyDescent="0.25">
      <c r="D5250" s="1"/>
      <c r="E5250" s="1"/>
      <c r="F5250" s="1"/>
      <c r="H5250" s="1"/>
      <c r="J5250" s="1"/>
    </row>
    <row r="5251" spans="4:10" s="3" customFormat="1" x14ac:dyDescent="0.25">
      <c r="D5251" s="1"/>
      <c r="E5251" s="1"/>
      <c r="F5251" s="1"/>
      <c r="H5251" s="1"/>
      <c r="J5251" s="1"/>
    </row>
    <row r="5252" spans="4:10" s="3" customFormat="1" x14ac:dyDescent="0.25">
      <c r="D5252" s="1"/>
      <c r="E5252" s="1"/>
      <c r="F5252" s="1"/>
      <c r="H5252" s="1"/>
      <c r="J5252" s="1"/>
    </row>
    <row r="5253" spans="4:10" s="3" customFormat="1" x14ac:dyDescent="0.25">
      <c r="D5253" s="1"/>
      <c r="E5253" s="1"/>
      <c r="F5253" s="1"/>
      <c r="H5253" s="1"/>
      <c r="J5253" s="1"/>
    </row>
    <row r="5254" spans="4:10" s="3" customFormat="1" x14ac:dyDescent="0.25">
      <c r="D5254" s="1"/>
      <c r="E5254" s="1"/>
      <c r="F5254" s="1"/>
      <c r="H5254" s="1"/>
      <c r="J5254" s="1"/>
    </row>
    <row r="5255" spans="4:10" s="3" customFormat="1" x14ac:dyDescent="0.25">
      <c r="D5255" s="1"/>
      <c r="E5255" s="1"/>
      <c r="F5255" s="1"/>
      <c r="H5255" s="1"/>
      <c r="J5255" s="1"/>
    </row>
    <row r="5256" spans="4:10" s="3" customFormat="1" x14ac:dyDescent="0.25">
      <c r="D5256" s="1"/>
      <c r="E5256" s="1"/>
      <c r="F5256" s="1"/>
      <c r="H5256" s="1"/>
      <c r="J5256" s="1"/>
    </row>
    <row r="5257" spans="4:10" s="3" customFormat="1" x14ac:dyDescent="0.25">
      <c r="D5257" s="1"/>
      <c r="E5257" s="1"/>
      <c r="F5257" s="1"/>
      <c r="H5257" s="1"/>
      <c r="J5257" s="1"/>
    </row>
    <row r="5258" spans="4:10" s="3" customFormat="1" x14ac:dyDescent="0.25">
      <c r="D5258" s="1"/>
      <c r="E5258" s="1"/>
      <c r="F5258" s="1"/>
      <c r="H5258" s="1"/>
      <c r="J5258" s="1"/>
    </row>
    <row r="5259" spans="4:10" s="3" customFormat="1" x14ac:dyDescent="0.25">
      <c r="D5259" s="1"/>
      <c r="E5259" s="1"/>
      <c r="F5259" s="1"/>
      <c r="H5259" s="1"/>
      <c r="J5259" s="1"/>
    </row>
    <row r="5260" spans="4:10" s="3" customFormat="1" x14ac:dyDescent="0.25">
      <c r="D5260" s="1"/>
      <c r="E5260" s="1"/>
      <c r="F5260" s="1"/>
      <c r="H5260" s="1"/>
      <c r="J5260" s="1"/>
    </row>
    <row r="5261" spans="4:10" s="3" customFormat="1" x14ac:dyDescent="0.25">
      <c r="D5261" s="1"/>
      <c r="E5261" s="1"/>
      <c r="F5261" s="1"/>
      <c r="H5261" s="1"/>
      <c r="J5261" s="1"/>
    </row>
    <row r="5262" spans="4:10" s="3" customFormat="1" x14ac:dyDescent="0.25">
      <c r="D5262" s="1"/>
      <c r="E5262" s="1"/>
      <c r="F5262" s="1"/>
      <c r="H5262" s="1"/>
      <c r="J5262" s="1"/>
    </row>
    <row r="5263" spans="4:10" s="3" customFormat="1" x14ac:dyDescent="0.25">
      <c r="D5263" s="1"/>
      <c r="E5263" s="1"/>
      <c r="F5263" s="1"/>
      <c r="H5263" s="1"/>
      <c r="J5263" s="1"/>
    </row>
    <row r="5264" spans="4:10" s="3" customFormat="1" x14ac:dyDescent="0.25">
      <c r="D5264" s="1"/>
      <c r="E5264" s="1"/>
      <c r="F5264" s="1"/>
      <c r="H5264" s="1"/>
      <c r="J5264" s="1"/>
    </row>
    <row r="5265" spans="4:10" s="3" customFormat="1" x14ac:dyDescent="0.25">
      <c r="D5265" s="1"/>
      <c r="E5265" s="1"/>
      <c r="F5265" s="1"/>
      <c r="H5265" s="1"/>
      <c r="J5265" s="1"/>
    </row>
    <row r="5266" spans="4:10" s="3" customFormat="1" x14ac:dyDescent="0.25">
      <c r="D5266" s="1"/>
      <c r="E5266" s="1"/>
      <c r="F5266" s="1"/>
      <c r="H5266" s="1"/>
      <c r="J5266" s="1"/>
    </row>
    <row r="5267" spans="4:10" s="3" customFormat="1" x14ac:dyDescent="0.25">
      <c r="D5267" s="1"/>
      <c r="E5267" s="1"/>
      <c r="F5267" s="1"/>
      <c r="H5267" s="1"/>
      <c r="J5267" s="1"/>
    </row>
    <row r="5268" spans="4:10" s="3" customFormat="1" x14ac:dyDescent="0.25">
      <c r="D5268" s="1"/>
      <c r="E5268" s="1"/>
      <c r="F5268" s="1"/>
      <c r="H5268" s="1"/>
      <c r="J5268" s="1"/>
    </row>
    <row r="5269" spans="4:10" s="3" customFormat="1" x14ac:dyDescent="0.25">
      <c r="D5269" s="1"/>
      <c r="E5269" s="1"/>
      <c r="F5269" s="1"/>
      <c r="H5269" s="1"/>
      <c r="J5269" s="1"/>
    </row>
    <row r="5270" spans="4:10" s="3" customFormat="1" x14ac:dyDescent="0.25">
      <c r="D5270" s="1"/>
      <c r="E5270" s="1"/>
      <c r="F5270" s="1"/>
      <c r="H5270" s="1"/>
      <c r="J5270" s="1"/>
    </row>
    <row r="5271" spans="4:10" s="3" customFormat="1" x14ac:dyDescent="0.25">
      <c r="D5271" s="1"/>
      <c r="E5271" s="1"/>
      <c r="F5271" s="1"/>
      <c r="H5271" s="1"/>
      <c r="J5271" s="1"/>
    </row>
    <row r="5272" spans="4:10" s="3" customFormat="1" x14ac:dyDescent="0.25">
      <c r="D5272" s="1"/>
      <c r="E5272" s="1"/>
      <c r="F5272" s="1"/>
      <c r="H5272" s="1"/>
      <c r="J5272" s="1"/>
    </row>
    <row r="5273" spans="4:10" s="3" customFormat="1" x14ac:dyDescent="0.25">
      <c r="D5273" s="1"/>
      <c r="E5273" s="1"/>
      <c r="F5273" s="1"/>
      <c r="H5273" s="1"/>
      <c r="J5273" s="1"/>
    </row>
    <row r="5274" spans="4:10" s="3" customFormat="1" x14ac:dyDescent="0.25">
      <c r="D5274" s="1"/>
      <c r="E5274" s="1"/>
      <c r="F5274" s="1"/>
      <c r="H5274" s="1"/>
      <c r="J5274" s="1"/>
    </row>
    <row r="5275" spans="4:10" s="3" customFormat="1" x14ac:dyDescent="0.25">
      <c r="D5275" s="1"/>
      <c r="E5275" s="1"/>
      <c r="F5275" s="1"/>
      <c r="H5275" s="1"/>
      <c r="J5275" s="1"/>
    </row>
    <row r="5276" spans="4:10" s="3" customFormat="1" x14ac:dyDescent="0.25">
      <c r="D5276" s="1"/>
      <c r="E5276" s="1"/>
      <c r="F5276" s="1"/>
      <c r="H5276" s="1"/>
      <c r="J5276" s="1"/>
    </row>
    <row r="5277" spans="4:10" s="3" customFormat="1" x14ac:dyDescent="0.25">
      <c r="D5277" s="1"/>
      <c r="E5277" s="1"/>
      <c r="F5277" s="1"/>
      <c r="H5277" s="1"/>
      <c r="J5277" s="1"/>
    </row>
    <row r="5278" spans="4:10" s="3" customFormat="1" x14ac:dyDescent="0.25">
      <c r="D5278" s="1"/>
      <c r="E5278" s="1"/>
      <c r="F5278" s="1"/>
      <c r="H5278" s="1"/>
      <c r="J5278" s="1"/>
    </row>
    <row r="5279" spans="4:10" s="3" customFormat="1" x14ac:dyDescent="0.25">
      <c r="D5279" s="1"/>
      <c r="E5279" s="1"/>
      <c r="F5279" s="1"/>
      <c r="H5279" s="1"/>
      <c r="J5279" s="1"/>
    </row>
    <row r="5280" spans="4:10" s="3" customFormat="1" x14ac:dyDescent="0.25">
      <c r="D5280" s="1"/>
      <c r="E5280" s="1"/>
      <c r="F5280" s="1"/>
      <c r="H5280" s="1"/>
      <c r="J5280" s="1"/>
    </row>
    <row r="5281" spans="4:10" s="3" customFormat="1" x14ac:dyDescent="0.25">
      <c r="D5281" s="1"/>
      <c r="E5281" s="1"/>
      <c r="F5281" s="1"/>
      <c r="H5281" s="1"/>
      <c r="J5281" s="1"/>
    </row>
    <row r="5282" spans="4:10" s="3" customFormat="1" x14ac:dyDescent="0.25">
      <c r="D5282" s="1"/>
      <c r="E5282" s="1"/>
      <c r="F5282" s="1"/>
      <c r="H5282" s="1"/>
      <c r="J5282" s="1"/>
    </row>
    <row r="5283" spans="4:10" s="3" customFormat="1" x14ac:dyDescent="0.25">
      <c r="D5283" s="1"/>
      <c r="E5283" s="1"/>
      <c r="F5283" s="1"/>
      <c r="H5283" s="1"/>
      <c r="J5283" s="1"/>
    </row>
    <row r="5284" spans="4:10" s="3" customFormat="1" x14ac:dyDescent="0.25">
      <c r="D5284" s="1"/>
      <c r="E5284" s="1"/>
      <c r="F5284" s="1"/>
      <c r="H5284" s="1"/>
      <c r="J5284" s="1"/>
    </row>
    <row r="5285" spans="4:10" s="3" customFormat="1" x14ac:dyDescent="0.25">
      <c r="D5285" s="1"/>
      <c r="E5285" s="1"/>
      <c r="F5285" s="1"/>
      <c r="H5285" s="1"/>
      <c r="J5285" s="1"/>
    </row>
    <row r="5286" spans="4:10" s="3" customFormat="1" x14ac:dyDescent="0.25">
      <c r="D5286" s="1"/>
      <c r="E5286" s="1"/>
      <c r="F5286" s="1"/>
      <c r="H5286" s="1"/>
      <c r="J5286" s="1"/>
    </row>
    <row r="5287" spans="4:10" s="3" customFormat="1" x14ac:dyDescent="0.25">
      <c r="D5287" s="1"/>
      <c r="E5287" s="1"/>
      <c r="F5287" s="1"/>
      <c r="H5287" s="1"/>
      <c r="J5287" s="1"/>
    </row>
    <row r="5288" spans="4:10" s="3" customFormat="1" x14ac:dyDescent="0.25">
      <c r="D5288" s="1"/>
      <c r="E5288" s="1"/>
      <c r="F5288" s="1"/>
      <c r="H5288" s="1"/>
      <c r="J5288" s="1"/>
    </row>
    <row r="5289" spans="4:10" s="3" customFormat="1" x14ac:dyDescent="0.25">
      <c r="D5289" s="1"/>
      <c r="E5289" s="1"/>
      <c r="F5289" s="1"/>
      <c r="H5289" s="1"/>
      <c r="J5289" s="1"/>
    </row>
    <row r="5290" spans="4:10" s="3" customFormat="1" x14ac:dyDescent="0.25">
      <c r="D5290" s="1"/>
      <c r="E5290" s="1"/>
      <c r="F5290" s="1"/>
      <c r="H5290" s="1"/>
      <c r="J5290" s="1"/>
    </row>
    <row r="5291" spans="4:10" s="3" customFormat="1" x14ac:dyDescent="0.25">
      <c r="D5291" s="1"/>
      <c r="E5291" s="1"/>
      <c r="F5291" s="1"/>
      <c r="H5291" s="1"/>
      <c r="J5291" s="1"/>
    </row>
    <row r="5292" spans="4:10" s="3" customFormat="1" x14ac:dyDescent="0.25">
      <c r="D5292" s="1"/>
      <c r="E5292" s="1"/>
      <c r="F5292" s="1"/>
      <c r="H5292" s="1"/>
      <c r="J5292" s="1"/>
    </row>
    <row r="5293" spans="4:10" s="3" customFormat="1" x14ac:dyDescent="0.25">
      <c r="D5293" s="1"/>
      <c r="E5293" s="1"/>
      <c r="F5293" s="1"/>
      <c r="H5293" s="1"/>
      <c r="J5293" s="1"/>
    </row>
    <row r="5294" spans="4:10" s="3" customFormat="1" x14ac:dyDescent="0.25">
      <c r="D5294" s="1"/>
      <c r="E5294" s="1"/>
      <c r="F5294" s="1"/>
      <c r="H5294" s="1"/>
      <c r="J5294" s="1"/>
    </row>
    <row r="5295" spans="4:10" s="3" customFormat="1" x14ac:dyDescent="0.25">
      <c r="D5295" s="1"/>
      <c r="E5295" s="1"/>
      <c r="F5295" s="1"/>
      <c r="H5295" s="1"/>
      <c r="J5295" s="1"/>
    </row>
    <row r="5296" spans="4:10" s="3" customFormat="1" x14ac:dyDescent="0.25">
      <c r="D5296" s="1"/>
      <c r="E5296" s="1"/>
      <c r="F5296" s="1"/>
      <c r="H5296" s="1"/>
      <c r="J5296" s="1"/>
    </row>
    <row r="5297" spans="4:10" s="3" customFormat="1" x14ac:dyDescent="0.25">
      <c r="D5297" s="1"/>
      <c r="E5297" s="1"/>
      <c r="F5297" s="1"/>
      <c r="H5297" s="1"/>
      <c r="J5297" s="1"/>
    </row>
    <row r="5298" spans="4:10" s="3" customFormat="1" x14ac:dyDescent="0.25">
      <c r="D5298" s="1"/>
      <c r="E5298" s="1"/>
      <c r="F5298" s="1"/>
      <c r="H5298" s="1"/>
      <c r="J5298" s="1"/>
    </row>
    <row r="5299" spans="4:10" s="3" customFormat="1" x14ac:dyDescent="0.25">
      <c r="D5299" s="1"/>
      <c r="E5299" s="1"/>
      <c r="F5299" s="1"/>
      <c r="H5299" s="1"/>
      <c r="J5299" s="1"/>
    </row>
    <row r="5300" spans="4:10" s="3" customFormat="1" x14ac:dyDescent="0.25">
      <c r="D5300" s="1"/>
      <c r="E5300" s="1"/>
      <c r="F5300" s="1"/>
      <c r="H5300" s="1"/>
      <c r="J5300" s="1"/>
    </row>
    <row r="5301" spans="4:10" s="3" customFormat="1" x14ac:dyDescent="0.25">
      <c r="D5301" s="1"/>
      <c r="E5301" s="1"/>
      <c r="F5301" s="1"/>
      <c r="H5301" s="1"/>
      <c r="J5301" s="1"/>
    </row>
    <row r="5302" spans="4:10" s="3" customFormat="1" x14ac:dyDescent="0.25">
      <c r="D5302" s="1"/>
      <c r="E5302" s="1"/>
      <c r="F5302" s="1"/>
      <c r="H5302" s="1"/>
      <c r="J5302" s="1"/>
    </row>
    <row r="5303" spans="4:10" s="3" customFormat="1" x14ac:dyDescent="0.25">
      <c r="D5303" s="1"/>
      <c r="E5303" s="1"/>
      <c r="F5303" s="1"/>
      <c r="H5303" s="1"/>
      <c r="J5303" s="1"/>
    </row>
    <row r="5304" spans="4:10" s="3" customFormat="1" x14ac:dyDescent="0.25">
      <c r="D5304" s="1"/>
      <c r="E5304" s="1"/>
      <c r="F5304" s="1"/>
      <c r="H5304" s="1"/>
      <c r="J5304" s="1"/>
    </row>
    <row r="5305" spans="4:10" s="3" customFormat="1" x14ac:dyDescent="0.25">
      <c r="D5305" s="1"/>
      <c r="E5305" s="1"/>
      <c r="F5305" s="1"/>
      <c r="H5305" s="1"/>
      <c r="J5305" s="1"/>
    </row>
    <row r="5306" spans="4:10" s="3" customFormat="1" x14ac:dyDescent="0.25">
      <c r="D5306" s="1"/>
      <c r="E5306" s="1"/>
      <c r="F5306" s="1"/>
      <c r="H5306" s="1"/>
      <c r="J5306" s="1"/>
    </row>
    <row r="5307" spans="4:10" s="3" customFormat="1" x14ac:dyDescent="0.25">
      <c r="D5307" s="1"/>
      <c r="E5307" s="1"/>
      <c r="F5307" s="1"/>
      <c r="H5307" s="1"/>
      <c r="J5307" s="1"/>
    </row>
    <row r="5308" spans="4:10" s="3" customFormat="1" x14ac:dyDescent="0.25">
      <c r="D5308" s="1"/>
      <c r="E5308" s="1"/>
      <c r="F5308" s="1"/>
      <c r="H5308" s="1"/>
      <c r="J5308" s="1"/>
    </row>
    <row r="5309" spans="4:10" s="3" customFormat="1" x14ac:dyDescent="0.25">
      <c r="D5309" s="1"/>
      <c r="E5309" s="1"/>
      <c r="F5309" s="1"/>
      <c r="H5309" s="1"/>
      <c r="J5309" s="1"/>
    </row>
    <row r="5310" spans="4:10" s="3" customFormat="1" x14ac:dyDescent="0.25">
      <c r="D5310" s="1"/>
      <c r="E5310" s="1"/>
      <c r="F5310" s="1"/>
      <c r="H5310" s="1"/>
      <c r="J5310" s="1"/>
    </row>
    <row r="5311" spans="4:10" s="3" customFormat="1" x14ac:dyDescent="0.25">
      <c r="D5311" s="1"/>
      <c r="E5311" s="1"/>
      <c r="F5311" s="1"/>
      <c r="H5311" s="1"/>
      <c r="J5311" s="1"/>
    </row>
    <row r="5312" spans="4:10" s="3" customFormat="1" x14ac:dyDescent="0.25">
      <c r="D5312" s="1"/>
      <c r="E5312" s="1"/>
      <c r="F5312" s="1"/>
      <c r="H5312" s="1"/>
      <c r="J5312" s="1"/>
    </row>
    <row r="5313" spans="4:10" s="3" customFormat="1" x14ac:dyDescent="0.25">
      <c r="D5313" s="1"/>
      <c r="E5313" s="1"/>
      <c r="F5313" s="1"/>
      <c r="H5313" s="1"/>
      <c r="J5313" s="1"/>
    </row>
    <row r="5314" spans="4:10" s="3" customFormat="1" x14ac:dyDescent="0.25">
      <c r="D5314" s="1"/>
      <c r="E5314" s="1"/>
      <c r="F5314" s="1"/>
      <c r="H5314" s="1"/>
      <c r="J5314" s="1"/>
    </row>
    <row r="5315" spans="4:10" s="3" customFormat="1" x14ac:dyDescent="0.25">
      <c r="D5315" s="1"/>
      <c r="E5315" s="1"/>
      <c r="F5315" s="1"/>
      <c r="H5315" s="1"/>
      <c r="J5315" s="1"/>
    </row>
    <row r="5316" spans="4:10" s="3" customFormat="1" x14ac:dyDescent="0.25">
      <c r="D5316" s="1"/>
      <c r="E5316" s="1"/>
      <c r="F5316" s="1"/>
      <c r="H5316" s="1"/>
      <c r="J5316" s="1"/>
    </row>
    <row r="5317" spans="4:10" s="3" customFormat="1" x14ac:dyDescent="0.25">
      <c r="D5317" s="1"/>
      <c r="E5317" s="1"/>
      <c r="F5317" s="1"/>
      <c r="H5317" s="1"/>
      <c r="J5317" s="1"/>
    </row>
    <row r="5318" spans="4:10" s="3" customFormat="1" x14ac:dyDescent="0.25">
      <c r="D5318" s="1"/>
      <c r="E5318" s="1"/>
      <c r="F5318" s="1"/>
      <c r="H5318" s="1"/>
      <c r="J5318" s="1"/>
    </row>
    <row r="5319" spans="4:10" s="3" customFormat="1" x14ac:dyDescent="0.25">
      <c r="D5319" s="1"/>
      <c r="E5319" s="1"/>
      <c r="F5319" s="1"/>
      <c r="H5319" s="1"/>
      <c r="J5319" s="1"/>
    </row>
    <row r="5320" spans="4:10" s="3" customFormat="1" x14ac:dyDescent="0.25">
      <c r="D5320" s="1"/>
      <c r="E5320" s="1"/>
      <c r="F5320" s="1"/>
      <c r="H5320" s="1"/>
      <c r="J5320" s="1"/>
    </row>
    <row r="5321" spans="4:10" s="3" customFormat="1" x14ac:dyDescent="0.25">
      <c r="D5321" s="1"/>
      <c r="E5321" s="1"/>
      <c r="F5321" s="1"/>
      <c r="H5321" s="1"/>
      <c r="J5321" s="1"/>
    </row>
    <row r="5322" spans="4:10" s="3" customFormat="1" x14ac:dyDescent="0.25">
      <c r="D5322" s="1"/>
      <c r="E5322" s="1"/>
      <c r="F5322" s="1"/>
      <c r="H5322" s="1"/>
      <c r="J5322" s="1"/>
    </row>
    <row r="5323" spans="4:10" s="3" customFormat="1" x14ac:dyDescent="0.25">
      <c r="D5323" s="1"/>
      <c r="E5323" s="1"/>
      <c r="F5323" s="1"/>
      <c r="H5323" s="1"/>
      <c r="J5323" s="1"/>
    </row>
    <row r="5324" spans="4:10" s="3" customFormat="1" x14ac:dyDescent="0.25">
      <c r="D5324" s="1"/>
      <c r="E5324" s="1"/>
      <c r="F5324" s="1"/>
      <c r="H5324" s="1"/>
      <c r="J5324" s="1"/>
    </row>
    <row r="5325" spans="4:10" s="3" customFormat="1" x14ac:dyDescent="0.25">
      <c r="D5325" s="1"/>
      <c r="E5325" s="1"/>
      <c r="F5325" s="1"/>
      <c r="H5325" s="1"/>
      <c r="J5325" s="1"/>
    </row>
    <row r="5326" spans="4:10" s="3" customFormat="1" x14ac:dyDescent="0.25">
      <c r="D5326" s="1"/>
      <c r="E5326" s="1"/>
      <c r="F5326" s="1"/>
      <c r="H5326" s="1"/>
      <c r="J5326" s="1"/>
    </row>
    <row r="5327" spans="4:10" s="3" customFormat="1" x14ac:dyDescent="0.25">
      <c r="D5327" s="1"/>
      <c r="E5327" s="1"/>
      <c r="F5327" s="1"/>
      <c r="H5327" s="1"/>
      <c r="J5327" s="1"/>
    </row>
    <row r="5328" spans="4:10" s="3" customFormat="1" x14ac:dyDescent="0.25">
      <c r="D5328" s="1"/>
      <c r="E5328" s="1"/>
      <c r="F5328" s="1"/>
      <c r="H5328" s="1"/>
      <c r="J5328" s="1"/>
    </row>
    <row r="5329" spans="4:10" s="3" customFormat="1" x14ac:dyDescent="0.25">
      <c r="D5329" s="1"/>
      <c r="E5329" s="1"/>
      <c r="F5329" s="1"/>
      <c r="H5329" s="1"/>
      <c r="J5329" s="1"/>
    </row>
    <row r="5330" spans="4:10" s="3" customFormat="1" x14ac:dyDescent="0.25">
      <c r="D5330" s="1"/>
      <c r="E5330" s="1"/>
      <c r="F5330" s="1"/>
      <c r="H5330" s="1"/>
      <c r="J5330" s="1"/>
    </row>
    <row r="5331" spans="4:10" s="3" customFormat="1" x14ac:dyDescent="0.25">
      <c r="D5331" s="1"/>
      <c r="E5331" s="1"/>
      <c r="F5331" s="1"/>
      <c r="H5331" s="1"/>
      <c r="J5331" s="1"/>
    </row>
    <row r="5332" spans="4:10" s="3" customFormat="1" x14ac:dyDescent="0.25">
      <c r="D5332" s="1"/>
      <c r="E5332" s="1"/>
      <c r="F5332" s="1"/>
      <c r="H5332" s="1"/>
      <c r="J5332" s="1"/>
    </row>
    <row r="5333" spans="4:10" s="3" customFormat="1" x14ac:dyDescent="0.25">
      <c r="D5333" s="1"/>
      <c r="E5333" s="1"/>
      <c r="F5333" s="1"/>
      <c r="H5333" s="1"/>
      <c r="J5333" s="1"/>
    </row>
    <row r="5334" spans="4:10" s="3" customFormat="1" x14ac:dyDescent="0.25">
      <c r="D5334" s="1"/>
      <c r="E5334" s="1"/>
      <c r="F5334" s="1"/>
      <c r="H5334" s="1"/>
      <c r="J5334" s="1"/>
    </row>
    <row r="5335" spans="4:10" s="3" customFormat="1" x14ac:dyDescent="0.25">
      <c r="D5335" s="1"/>
      <c r="E5335" s="1"/>
      <c r="F5335" s="1"/>
      <c r="H5335" s="1"/>
      <c r="J5335" s="1"/>
    </row>
    <row r="5336" spans="4:10" s="3" customFormat="1" x14ac:dyDescent="0.25">
      <c r="D5336" s="1"/>
      <c r="E5336" s="1"/>
      <c r="F5336" s="1"/>
      <c r="H5336" s="1"/>
      <c r="J5336" s="1"/>
    </row>
    <row r="5337" spans="4:10" s="3" customFormat="1" x14ac:dyDescent="0.25">
      <c r="D5337" s="1"/>
      <c r="E5337" s="1"/>
      <c r="F5337" s="1"/>
      <c r="H5337" s="1"/>
      <c r="J5337" s="1"/>
    </row>
    <row r="5338" spans="4:10" s="3" customFormat="1" x14ac:dyDescent="0.25">
      <c r="D5338" s="1"/>
      <c r="E5338" s="1"/>
      <c r="F5338" s="1"/>
      <c r="H5338" s="1"/>
      <c r="J5338" s="1"/>
    </row>
    <row r="5339" spans="4:10" s="3" customFormat="1" x14ac:dyDescent="0.25">
      <c r="D5339" s="1"/>
      <c r="E5339" s="1"/>
      <c r="F5339" s="1"/>
      <c r="H5339" s="1"/>
      <c r="J5339" s="1"/>
    </row>
    <row r="5340" spans="4:10" s="3" customFormat="1" x14ac:dyDescent="0.25">
      <c r="D5340" s="1"/>
      <c r="E5340" s="1"/>
      <c r="F5340" s="1"/>
      <c r="H5340" s="1"/>
      <c r="J5340" s="1"/>
    </row>
    <row r="5341" spans="4:10" s="3" customFormat="1" x14ac:dyDescent="0.25">
      <c r="D5341" s="1"/>
      <c r="E5341" s="1"/>
      <c r="F5341" s="1"/>
      <c r="H5341" s="1"/>
      <c r="J5341" s="1"/>
    </row>
    <row r="5342" spans="4:10" s="3" customFormat="1" x14ac:dyDescent="0.25">
      <c r="D5342" s="1"/>
      <c r="E5342" s="1"/>
      <c r="F5342" s="1"/>
      <c r="H5342" s="1"/>
      <c r="J5342" s="1"/>
    </row>
    <row r="5343" spans="4:10" s="3" customFormat="1" x14ac:dyDescent="0.25">
      <c r="D5343" s="1"/>
      <c r="E5343" s="1"/>
      <c r="F5343" s="1"/>
      <c r="H5343" s="1"/>
      <c r="J5343" s="1"/>
    </row>
    <row r="5344" spans="4:10" s="3" customFormat="1" x14ac:dyDescent="0.25">
      <c r="D5344" s="1"/>
      <c r="E5344" s="1"/>
      <c r="F5344" s="1"/>
      <c r="H5344" s="1"/>
      <c r="J5344" s="1"/>
    </row>
    <row r="5345" spans="4:10" s="3" customFormat="1" x14ac:dyDescent="0.25">
      <c r="D5345" s="1"/>
      <c r="E5345" s="1"/>
      <c r="F5345" s="1"/>
      <c r="H5345" s="1"/>
      <c r="J5345" s="1"/>
    </row>
    <row r="5346" spans="4:10" s="3" customFormat="1" x14ac:dyDescent="0.25">
      <c r="D5346" s="1"/>
      <c r="E5346" s="1"/>
      <c r="F5346" s="1"/>
      <c r="H5346" s="1"/>
      <c r="J5346" s="1"/>
    </row>
    <row r="5347" spans="4:10" s="3" customFormat="1" x14ac:dyDescent="0.25">
      <c r="D5347" s="1"/>
      <c r="E5347" s="1"/>
      <c r="F5347" s="1"/>
      <c r="H5347" s="1"/>
      <c r="J5347" s="1"/>
    </row>
    <row r="5348" spans="4:10" s="3" customFormat="1" x14ac:dyDescent="0.25">
      <c r="D5348" s="1"/>
      <c r="E5348" s="1"/>
      <c r="F5348" s="1"/>
      <c r="H5348" s="1"/>
      <c r="J5348" s="1"/>
    </row>
    <row r="5349" spans="4:10" s="3" customFormat="1" x14ac:dyDescent="0.25">
      <c r="D5349" s="1"/>
      <c r="E5349" s="1"/>
      <c r="F5349" s="1"/>
      <c r="H5349" s="1"/>
      <c r="J5349" s="1"/>
    </row>
    <row r="5350" spans="4:10" s="3" customFormat="1" x14ac:dyDescent="0.25">
      <c r="D5350" s="1"/>
      <c r="E5350" s="1"/>
      <c r="F5350" s="1"/>
      <c r="H5350" s="1"/>
      <c r="J5350" s="1"/>
    </row>
    <row r="5351" spans="4:10" s="3" customFormat="1" x14ac:dyDescent="0.25">
      <c r="D5351" s="1"/>
      <c r="E5351" s="1"/>
      <c r="F5351" s="1"/>
      <c r="H5351" s="1"/>
      <c r="J5351" s="1"/>
    </row>
    <row r="5352" spans="4:10" s="3" customFormat="1" x14ac:dyDescent="0.25">
      <c r="D5352" s="1"/>
      <c r="E5352" s="1"/>
      <c r="F5352" s="1"/>
      <c r="H5352" s="1"/>
      <c r="J5352" s="1"/>
    </row>
    <row r="5353" spans="4:10" s="3" customFormat="1" x14ac:dyDescent="0.25">
      <c r="D5353" s="1"/>
      <c r="E5353" s="1"/>
      <c r="F5353" s="1"/>
      <c r="H5353" s="1"/>
      <c r="J5353" s="1"/>
    </row>
    <row r="5354" spans="4:10" s="3" customFormat="1" x14ac:dyDescent="0.25">
      <c r="D5354" s="1"/>
      <c r="E5354" s="1"/>
      <c r="F5354" s="1"/>
      <c r="H5354" s="1"/>
      <c r="J5354" s="1"/>
    </row>
    <row r="5355" spans="4:10" s="3" customFormat="1" x14ac:dyDescent="0.25">
      <c r="D5355" s="1"/>
      <c r="E5355" s="1"/>
      <c r="F5355" s="1"/>
      <c r="H5355" s="1"/>
      <c r="J5355" s="1"/>
    </row>
    <row r="5356" spans="4:10" s="3" customFormat="1" x14ac:dyDescent="0.25">
      <c r="D5356" s="1"/>
      <c r="E5356" s="1"/>
      <c r="F5356" s="1"/>
      <c r="H5356" s="1"/>
      <c r="J5356" s="1"/>
    </row>
    <row r="5357" spans="4:10" s="3" customFormat="1" x14ac:dyDescent="0.25">
      <c r="D5357" s="1"/>
      <c r="E5357" s="1"/>
      <c r="F5357" s="1"/>
      <c r="H5357" s="1"/>
      <c r="J5357" s="1"/>
    </row>
    <row r="5358" spans="4:10" s="3" customFormat="1" x14ac:dyDescent="0.25">
      <c r="D5358" s="1"/>
      <c r="E5358" s="1"/>
      <c r="F5358" s="1"/>
      <c r="H5358" s="1"/>
      <c r="J5358" s="1"/>
    </row>
    <row r="5359" spans="4:10" s="3" customFormat="1" x14ac:dyDescent="0.25">
      <c r="D5359" s="1"/>
      <c r="E5359" s="1"/>
      <c r="F5359" s="1"/>
      <c r="H5359" s="1"/>
      <c r="J5359" s="1"/>
    </row>
    <row r="5360" spans="4:10" s="3" customFormat="1" x14ac:dyDescent="0.25">
      <c r="D5360" s="1"/>
      <c r="E5360" s="1"/>
      <c r="F5360" s="1"/>
      <c r="H5360" s="1"/>
      <c r="J5360" s="1"/>
    </row>
    <row r="5361" spans="4:10" s="3" customFormat="1" x14ac:dyDescent="0.25">
      <c r="D5361" s="1"/>
      <c r="E5361" s="1"/>
      <c r="F5361" s="1"/>
      <c r="H5361" s="1"/>
      <c r="J5361" s="1"/>
    </row>
    <row r="5362" spans="4:10" s="3" customFormat="1" x14ac:dyDescent="0.25">
      <c r="D5362" s="1"/>
      <c r="E5362" s="1"/>
      <c r="F5362" s="1"/>
      <c r="H5362" s="1"/>
      <c r="J5362" s="1"/>
    </row>
    <row r="5363" spans="4:10" s="3" customFormat="1" x14ac:dyDescent="0.25">
      <c r="D5363" s="1"/>
      <c r="E5363" s="1"/>
      <c r="F5363" s="1"/>
      <c r="H5363" s="1"/>
      <c r="J5363" s="1"/>
    </row>
    <row r="5364" spans="4:10" s="3" customFormat="1" x14ac:dyDescent="0.25">
      <c r="D5364" s="1"/>
      <c r="E5364" s="1"/>
      <c r="F5364" s="1"/>
      <c r="H5364" s="1"/>
      <c r="J5364" s="1"/>
    </row>
    <row r="5365" spans="4:10" s="3" customFormat="1" x14ac:dyDescent="0.25">
      <c r="D5365" s="1"/>
      <c r="E5365" s="1"/>
      <c r="F5365" s="1"/>
      <c r="H5365" s="1"/>
      <c r="J5365" s="1"/>
    </row>
    <row r="5366" spans="4:10" s="3" customFormat="1" x14ac:dyDescent="0.25">
      <c r="D5366" s="1"/>
      <c r="E5366" s="1"/>
      <c r="F5366" s="1"/>
      <c r="H5366" s="1"/>
      <c r="J5366" s="1"/>
    </row>
    <row r="5367" spans="4:10" s="3" customFormat="1" x14ac:dyDescent="0.25">
      <c r="D5367" s="1"/>
      <c r="E5367" s="1"/>
      <c r="F5367" s="1"/>
      <c r="H5367" s="1"/>
      <c r="J5367" s="1"/>
    </row>
    <row r="5368" spans="4:10" s="3" customFormat="1" x14ac:dyDescent="0.25">
      <c r="D5368" s="1"/>
      <c r="E5368" s="1"/>
      <c r="F5368" s="1"/>
      <c r="H5368" s="1"/>
      <c r="J5368" s="1"/>
    </row>
    <row r="5369" spans="4:10" s="3" customFormat="1" x14ac:dyDescent="0.25">
      <c r="D5369" s="1"/>
      <c r="E5369" s="1"/>
      <c r="F5369" s="1"/>
      <c r="H5369" s="1"/>
      <c r="J5369" s="1"/>
    </row>
    <row r="5370" spans="4:10" s="3" customFormat="1" x14ac:dyDescent="0.25">
      <c r="D5370" s="1"/>
      <c r="E5370" s="1"/>
      <c r="F5370" s="1"/>
      <c r="H5370" s="1"/>
      <c r="J5370" s="1"/>
    </row>
    <row r="5371" spans="4:10" s="3" customFormat="1" x14ac:dyDescent="0.25">
      <c r="D5371" s="1"/>
      <c r="E5371" s="1"/>
      <c r="F5371" s="1"/>
      <c r="H5371" s="1"/>
      <c r="J5371" s="1"/>
    </row>
    <row r="5372" spans="4:10" s="3" customFormat="1" x14ac:dyDescent="0.25">
      <c r="D5372" s="1"/>
      <c r="E5372" s="1"/>
      <c r="F5372" s="1"/>
      <c r="H5372" s="1"/>
      <c r="J5372" s="1"/>
    </row>
    <row r="5373" spans="4:10" s="3" customFormat="1" x14ac:dyDescent="0.25">
      <c r="D5373" s="1"/>
      <c r="E5373" s="1"/>
      <c r="F5373" s="1"/>
      <c r="H5373" s="1"/>
      <c r="J5373" s="1"/>
    </row>
    <row r="5374" spans="4:10" s="3" customFormat="1" x14ac:dyDescent="0.25">
      <c r="D5374" s="1"/>
      <c r="E5374" s="1"/>
      <c r="F5374" s="1"/>
      <c r="H5374" s="1"/>
      <c r="J5374" s="1"/>
    </row>
    <row r="5375" spans="4:10" s="3" customFormat="1" x14ac:dyDescent="0.25">
      <c r="D5375" s="1"/>
      <c r="E5375" s="1"/>
      <c r="F5375" s="1"/>
      <c r="H5375" s="1"/>
      <c r="J5375" s="1"/>
    </row>
    <row r="5376" spans="4:10" s="3" customFormat="1" x14ac:dyDescent="0.25">
      <c r="D5376" s="1"/>
      <c r="E5376" s="1"/>
      <c r="F5376" s="1"/>
      <c r="H5376" s="1"/>
      <c r="J5376" s="1"/>
    </row>
    <row r="5377" spans="4:10" s="3" customFormat="1" x14ac:dyDescent="0.25">
      <c r="D5377" s="1"/>
      <c r="E5377" s="1"/>
      <c r="F5377" s="1"/>
      <c r="H5377" s="1"/>
      <c r="J5377" s="1"/>
    </row>
    <row r="5378" spans="4:10" s="3" customFormat="1" x14ac:dyDescent="0.25">
      <c r="D5378" s="1"/>
      <c r="E5378" s="1"/>
      <c r="F5378" s="1"/>
      <c r="H5378" s="1"/>
      <c r="J5378" s="1"/>
    </row>
    <row r="5379" spans="4:10" s="3" customFormat="1" x14ac:dyDescent="0.25">
      <c r="D5379" s="1"/>
      <c r="E5379" s="1"/>
      <c r="F5379" s="1"/>
      <c r="H5379" s="1"/>
      <c r="J5379" s="1"/>
    </row>
    <row r="5380" spans="4:10" s="3" customFormat="1" x14ac:dyDescent="0.25">
      <c r="D5380" s="1"/>
      <c r="E5380" s="1"/>
      <c r="F5380" s="1"/>
      <c r="H5380" s="1"/>
      <c r="J5380" s="1"/>
    </row>
    <row r="5381" spans="4:10" s="3" customFormat="1" x14ac:dyDescent="0.25">
      <c r="D5381" s="1"/>
      <c r="E5381" s="1"/>
      <c r="F5381" s="1"/>
      <c r="H5381" s="1"/>
      <c r="J5381" s="1"/>
    </row>
    <row r="5382" spans="4:10" s="3" customFormat="1" x14ac:dyDescent="0.25">
      <c r="D5382" s="1"/>
      <c r="E5382" s="1"/>
      <c r="F5382" s="1"/>
      <c r="H5382" s="1"/>
      <c r="J5382" s="1"/>
    </row>
    <row r="5383" spans="4:10" s="3" customFormat="1" x14ac:dyDescent="0.25">
      <c r="D5383" s="1"/>
      <c r="E5383" s="1"/>
      <c r="F5383" s="1"/>
      <c r="H5383" s="1"/>
      <c r="J5383" s="1"/>
    </row>
    <row r="5384" spans="4:10" s="3" customFormat="1" x14ac:dyDescent="0.25">
      <c r="D5384" s="1"/>
      <c r="E5384" s="1"/>
      <c r="F5384" s="1"/>
      <c r="H5384" s="1"/>
      <c r="J5384" s="1"/>
    </row>
    <row r="5385" spans="4:10" s="3" customFormat="1" x14ac:dyDescent="0.25">
      <c r="D5385" s="1"/>
      <c r="E5385" s="1"/>
      <c r="F5385" s="1"/>
      <c r="H5385" s="1"/>
      <c r="J5385" s="1"/>
    </row>
    <row r="5386" spans="4:10" s="3" customFormat="1" x14ac:dyDescent="0.25">
      <c r="D5386" s="1"/>
      <c r="E5386" s="1"/>
      <c r="F5386" s="1"/>
      <c r="H5386" s="1"/>
      <c r="J5386" s="1"/>
    </row>
    <row r="5387" spans="4:10" s="3" customFormat="1" x14ac:dyDescent="0.25">
      <c r="D5387" s="1"/>
      <c r="E5387" s="1"/>
      <c r="F5387" s="1"/>
      <c r="H5387" s="1"/>
      <c r="J5387" s="1"/>
    </row>
    <row r="5388" spans="4:10" s="3" customFormat="1" x14ac:dyDescent="0.25">
      <c r="D5388" s="1"/>
      <c r="E5388" s="1"/>
      <c r="F5388" s="1"/>
      <c r="H5388" s="1"/>
      <c r="J5388" s="1"/>
    </row>
    <row r="5389" spans="4:10" s="3" customFormat="1" x14ac:dyDescent="0.25">
      <c r="D5389" s="1"/>
      <c r="E5389" s="1"/>
      <c r="F5389" s="1"/>
      <c r="H5389" s="1"/>
      <c r="J5389" s="1"/>
    </row>
    <row r="5390" spans="4:10" s="3" customFormat="1" x14ac:dyDescent="0.25">
      <c r="D5390" s="1"/>
      <c r="E5390" s="1"/>
      <c r="F5390" s="1"/>
      <c r="H5390" s="1"/>
      <c r="J5390" s="1"/>
    </row>
    <row r="5391" spans="4:10" s="3" customFormat="1" x14ac:dyDescent="0.25">
      <c r="D5391" s="1"/>
      <c r="E5391" s="1"/>
      <c r="F5391" s="1"/>
      <c r="H5391" s="1"/>
      <c r="J5391" s="1"/>
    </row>
    <row r="5392" spans="4:10" s="3" customFormat="1" x14ac:dyDescent="0.25">
      <c r="D5392" s="1"/>
      <c r="E5392" s="1"/>
      <c r="F5392" s="1"/>
      <c r="H5392" s="1"/>
      <c r="J5392" s="1"/>
    </row>
    <row r="5393" spans="4:10" s="3" customFormat="1" x14ac:dyDescent="0.25">
      <c r="D5393" s="1"/>
      <c r="E5393" s="1"/>
      <c r="F5393" s="1"/>
      <c r="H5393" s="1"/>
      <c r="J5393" s="1"/>
    </row>
    <row r="5394" spans="4:10" s="3" customFormat="1" x14ac:dyDescent="0.25">
      <c r="D5394" s="1"/>
      <c r="E5394" s="1"/>
      <c r="F5394" s="1"/>
      <c r="H5394" s="1"/>
      <c r="J5394" s="1"/>
    </row>
    <row r="5395" spans="4:10" s="3" customFormat="1" x14ac:dyDescent="0.25">
      <c r="D5395" s="1"/>
      <c r="E5395" s="1"/>
      <c r="F5395" s="1"/>
      <c r="H5395" s="1"/>
      <c r="J5395" s="1"/>
    </row>
    <row r="5396" spans="4:10" s="3" customFormat="1" x14ac:dyDescent="0.25">
      <c r="D5396" s="1"/>
      <c r="E5396" s="1"/>
      <c r="F5396" s="1"/>
      <c r="H5396" s="1"/>
      <c r="J5396" s="1"/>
    </row>
    <row r="5397" spans="4:10" s="3" customFormat="1" x14ac:dyDescent="0.25">
      <c r="D5397" s="1"/>
      <c r="E5397" s="1"/>
      <c r="F5397" s="1"/>
      <c r="H5397" s="1"/>
      <c r="J5397" s="1"/>
    </row>
    <row r="5398" spans="4:10" s="3" customFormat="1" x14ac:dyDescent="0.25">
      <c r="D5398" s="1"/>
      <c r="E5398" s="1"/>
      <c r="F5398" s="1"/>
      <c r="H5398" s="1"/>
      <c r="J5398" s="1"/>
    </row>
    <row r="5399" spans="4:10" s="3" customFormat="1" x14ac:dyDescent="0.25">
      <c r="D5399" s="1"/>
      <c r="E5399" s="1"/>
      <c r="F5399" s="1"/>
      <c r="H5399" s="1"/>
      <c r="J5399" s="1"/>
    </row>
    <row r="5400" spans="4:10" s="3" customFormat="1" x14ac:dyDescent="0.25">
      <c r="D5400" s="1"/>
      <c r="E5400" s="1"/>
      <c r="F5400" s="1"/>
      <c r="H5400" s="1"/>
      <c r="J5400" s="1"/>
    </row>
    <row r="5401" spans="4:10" s="3" customFormat="1" x14ac:dyDescent="0.25">
      <c r="D5401" s="1"/>
      <c r="E5401" s="1"/>
      <c r="F5401" s="1"/>
      <c r="H5401" s="1"/>
      <c r="J5401" s="1"/>
    </row>
    <row r="5402" spans="4:10" s="3" customFormat="1" x14ac:dyDescent="0.25">
      <c r="D5402" s="1"/>
      <c r="E5402" s="1"/>
      <c r="F5402" s="1"/>
      <c r="H5402" s="1"/>
      <c r="J5402" s="1"/>
    </row>
    <row r="5403" spans="4:10" s="3" customFormat="1" x14ac:dyDescent="0.25">
      <c r="D5403" s="1"/>
      <c r="E5403" s="1"/>
      <c r="F5403" s="1"/>
      <c r="H5403" s="1"/>
      <c r="J5403" s="1"/>
    </row>
    <row r="5404" spans="4:10" s="3" customFormat="1" x14ac:dyDescent="0.25">
      <c r="D5404" s="1"/>
      <c r="E5404" s="1"/>
      <c r="F5404" s="1"/>
      <c r="H5404" s="1"/>
      <c r="J5404" s="1"/>
    </row>
    <row r="5405" spans="4:10" s="3" customFormat="1" x14ac:dyDescent="0.25">
      <c r="D5405" s="1"/>
      <c r="E5405" s="1"/>
      <c r="F5405" s="1"/>
      <c r="H5405" s="1"/>
      <c r="J5405" s="1"/>
    </row>
    <row r="5406" spans="4:10" s="3" customFormat="1" x14ac:dyDescent="0.25">
      <c r="D5406" s="1"/>
      <c r="E5406" s="1"/>
      <c r="F5406" s="1"/>
      <c r="H5406" s="1"/>
      <c r="J5406" s="1"/>
    </row>
    <row r="5407" spans="4:10" s="3" customFormat="1" x14ac:dyDescent="0.25">
      <c r="D5407" s="1"/>
      <c r="E5407" s="1"/>
      <c r="F5407" s="1"/>
      <c r="H5407" s="1"/>
      <c r="J5407" s="1"/>
    </row>
    <row r="5408" spans="4:10" s="3" customFormat="1" x14ac:dyDescent="0.25">
      <c r="D5408" s="1"/>
      <c r="E5408" s="1"/>
      <c r="F5408" s="1"/>
      <c r="H5408" s="1"/>
      <c r="J5408" s="1"/>
    </row>
    <row r="5409" spans="4:10" s="3" customFormat="1" x14ac:dyDescent="0.25">
      <c r="D5409" s="1"/>
      <c r="E5409" s="1"/>
      <c r="F5409" s="1"/>
      <c r="H5409" s="1"/>
      <c r="J5409" s="1"/>
    </row>
    <row r="5410" spans="4:10" s="3" customFormat="1" x14ac:dyDescent="0.25">
      <c r="D5410" s="1"/>
      <c r="E5410" s="1"/>
      <c r="F5410" s="1"/>
      <c r="H5410" s="1"/>
      <c r="J5410" s="1"/>
    </row>
    <row r="5411" spans="4:10" s="3" customFormat="1" x14ac:dyDescent="0.25">
      <c r="D5411" s="1"/>
      <c r="E5411" s="1"/>
      <c r="F5411" s="1"/>
      <c r="H5411" s="1"/>
      <c r="J5411" s="1"/>
    </row>
    <row r="5412" spans="4:10" s="3" customFormat="1" x14ac:dyDescent="0.25">
      <c r="D5412" s="1"/>
      <c r="E5412" s="1"/>
      <c r="F5412" s="1"/>
      <c r="H5412" s="1"/>
      <c r="J5412" s="1"/>
    </row>
    <row r="5413" spans="4:10" s="3" customFormat="1" x14ac:dyDescent="0.25">
      <c r="D5413" s="1"/>
      <c r="E5413" s="1"/>
      <c r="F5413" s="1"/>
      <c r="H5413" s="1"/>
      <c r="J5413" s="1"/>
    </row>
  </sheetData>
  <sheetProtection selectLockedCells="1" selectUnlockedCells="1"/>
  <mergeCells count="8">
    <mergeCell ref="K4:K5"/>
    <mergeCell ref="A2:J2"/>
    <mergeCell ref="A4:A5"/>
    <mergeCell ref="B4:B5"/>
    <mergeCell ref="C4:D4"/>
    <mergeCell ref="E4:F4"/>
    <mergeCell ref="G4:H4"/>
    <mergeCell ref="I4:J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P5413"/>
  <sheetViews>
    <sheetView view="pageBreakPreview" zoomScale="80" zoomScaleNormal="75" zoomScaleSheetLayoutView="80" workbookViewId="0">
      <selection activeCell="L11" sqref="L11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1" style="4" customWidth="1"/>
    <col min="8" max="10" width="10" style="5" customWidth="1"/>
    <col min="11" max="11" width="9.140625" style="4" customWidth="1"/>
    <col min="12" max="12" width="9.42578125" style="5" customWidth="1"/>
    <col min="13" max="13" width="11.5703125" style="4" customWidth="1"/>
    <col min="14" max="16384" width="9.7109375" style="4"/>
  </cols>
  <sheetData>
    <row r="1" spans="1:42" ht="6.75" customHeight="1" x14ac:dyDescent="0.25">
      <c r="A1" s="67"/>
      <c r="B1" s="67"/>
      <c r="C1" s="67"/>
      <c r="D1" s="26"/>
      <c r="E1" s="26"/>
      <c r="F1" s="26"/>
      <c r="G1" s="67"/>
      <c r="H1" s="26"/>
      <c r="I1" s="26"/>
      <c r="J1" s="26"/>
      <c r="K1" s="67"/>
      <c r="L1" s="26"/>
    </row>
    <row r="2" spans="1:42" ht="18.75" x14ac:dyDescent="0.3">
      <c r="A2" s="193" t="s">
        <v>82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42" ht="8.25" customHeight="1" x14ac:dyDescent="0.25">
      <c r="A3" s="22"/>
      <c r="B3" s="22"/>
      <c r="C3" s="32"/>
      <c r="D3" s="39"/>
      <c r="E3" s="39"/>
      <c r="F3" s="39"/>
      <c r="G3" s="22"/>
      <c r="H3" s="39"/>
      <c r="I3" s="39"/>
      <c r="J3" s="39"/>
      <c r="K3" s="22"/>
      <c r="L3" s="39"/>
    </row>
    <row r="4" spans="1:42" s="50" customFormat="1" ht="156" customHeight="1" x14ac:dyDescent="0.25">
      <c r="A4" s="199" t="s">
        <v>83</v>
      </c>
      <c r="B4" s="201" t="s">
        <v>5</v>
      </c>
      <c r="C4" s="203" t="s">
        <v>86</v>
      </c>
      <c r="D4" s="203"/>
      <c r="E4" s="204" t="s">
        <v>87</v>
      </c>
      <c r="F4" s="205"/>
      <c r="G4" s="204" t="s">
        <v>89</v>
      </c>
      <c r="H4" s="205"/>
      <c r="I4" s="204" t="s">
        <v>92</v>
      </c>
      <c r="J4" s="205"/>
      <c r="K4" s="204" t="s">
        <v>90</v>
      </c>
      <c r="L4" s="205"/>
      <c r="M4" s="195" t="s">
        <v>95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2" s="50" customFormat="1" ht="63" x14ac:dyDescent="0.25">
      <c r="A5" s="200"/>
      <c r="B5" s="202"/>
      <c r="C5" s="71" t="s">
        <v>84</v>
      </c>
      <c r="D5" s="51" t="s">
        <v>7</v>
      </c>
      <c r="E5" s="71" t="s">
        <v>88</v>
      </c>
      <c r="F5" s="51" t="s">
        <v>7</v>
      </c>
      <c r="G5" s="71" t="s">
        <v>93</v>
      </c>
      <c r="H5" s="51" t="s">
        <v>7</v>
      </c>
      <c r="I5" s="71" t="s">
        <v>85</v>
      </c>
      <c r="J5" s="51" t="s">
        <v>7</v>
      </c>
      <c r="K5" s="71" t="s">
        <v>91</v>
      </c>
      <c r="L5" s="51" t="s">
        <v>7</v>
      </c>
      <c r="M5" s="195"/>
      <c r="N5" s="52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2" s="50" customFormat="1" ht="0.75" customHeight="1" x14ac:dyDescent="0.25">
      <c r="A6" s="68"/>
      <c r="B6" s="68"/>
      <c r="C6" s="54"/>
      <c r="D6" s="55"/>
      <c r="E6" s="55"/>
      <c r="F6" s="55"/>
      <c r="G6" s="54"/>
      <c r="H6" s="55"/>
      <c r="I6" s="55"/>
      <c r="J6" s="55"/>
      <c r="K6" s="54"/>
      <c r="L6" s="55"/>
      <c r="M6" s="56"/>
      <c r="N6" s="56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1:42" s="74" customFormat="1" ht="15.75" x14ac:dyDescent="0.25">
      <c r="A7" s="136" t="s">
        <v>47</v>
      </c>
      <c r="B7" s="104" t="s">
        <v>55</v>
      </c>
      <c r="C7" s="115" t="s">
        <v>36</v>
      </c>
      <c r="D7" s="57">
        <v>0</v>
      </c>
      <c r="E7" s="161"/>
      <c r="F7" s="162">
        <v>0</v>
      </c>
      <c r="G7" s="163"/>
      <c r="H7" s="162">
        <v>0</v>
      </c>
      <c r="I7" s="57" t="s">
        <v>36</v>
      </c>
      <c r="J7" s="57">
        <v>0</v>
      </c>
      <c r="K7" s="84" t="s">
        <v>36</v>
      </c>
      <c r="L7" s="57">
        <v>5</v>
      </c>
      <c r="M7" s="111">
        <f>D7+F7+H7+J7+L7</f>
        <v>5</v>
      </c>
      <c r="N7" s="112"/>
      <c r="O7" s="112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2"/>
      <c r="AM7" s="112"/>
      <c r="AN7" s="112"/>
      <c r="AO7" s="112"/>
      <c r="AP7" s="114"/>
    </row>
    <row r="8" spans="1:42" s="74" customFormat="1" ht="15.75" x14ac:dyDescent="0.25">
      <c r="A8" s="134" t="s">
        <v>46</v>
      </c>
      <c r="B8" s="104" t="s">
        <v>54</v>
      </c>
      <c r="C8" s="122" t="s">
        <v>36</v>
      </c>
      <c r="D8" s="57">
        <v>0</v>
      </c>
      <c r="E8" s="161"/>
      <c r="F8" s="162">
        <v>0</v>
      </c>
      <c r="G8" s="163"/>
      <c r="H8" s="162">
        <v>0</v>
      </c>
      <c r="I8" s="57" t="s">
        <v>36</v>
      </c>
      <c r="J8" s="57">
        <v>0</v>
      </c>
      <c r="K8" s="84" t="s">
        <v>36</v>
      </c>
      <c r="L8" s="57">
        <v>5</v>
      </c>
      <c r="M8" s="111">
        <f t="shared" ref="M8:M12" si="0">D8+F8+H8+J8+L8</f>
        <v>5</v>
      </c>
      <c r="N8" s="112"/>
      <c r="O8" s="112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</row>
    <row r="9" spans="1:42" s="74" customFormat="1" ht="14.25" customHeight="1" x14ac:dyDescent="0.25">
      <c r="A9" s="134" t="s">
        <v>48</v>
      </c>
      <c r="B9" s="104" t="s">
        <v>58</v>
      </c>
      <c r="C9" s="115" t="s">
        <v>36</v>
      </c>
      <c r="D9" s="57">
        <v>0</v>
      </c>
      <c r="E9" s="161"/>
      <c r="F9" s="162">
        <v>0</v>
      </c>
      <c r="G9" s="163"/>
      <c r="H9" s="162">
        <v>0</v>
      </c>
      <c r="I9" s="57" t="s">
        <v>36</v>
      </c>
      <c r="J9" s="57">
        <v>0</v>
      </c>
      <c r="K9" s="84" t="s">
        <v>36</v>
      </c>
      <c r="L9" s="57">
        <v>5</v>
      </c>
      <c r="M9" s="111">
        <f t="shared" si="0"/>
        <v>5</v>
      </c>
      <c r="N9" s="112"/>
      <c r="O9" s="112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</row>
    <row r="10" spans="1:42" s="74" customFormat="1" ht="15.75" x14ac:dyDescent="0.25">
      <c r="A10" s="134" t="s">
        <v>49</v>
      </c>
      <c r="B10" s="104" t="s">
        <v>57</v>
      </c>
      <c r="C10" s="115" t="s">
        <v>36</v>
      </c>
      <c r="D10" s="116">
        <v>0</v>
      </c>
      <c r="E10" s="164"/>
      <c r="F10" s="165">
        <v>0</v>
      </c>
      <c r="G10" s="166"/>
      <c r="H10" s="162">
        <v>0</v>
      </c>
      <c r="I10" s="57" t="s">
        <v>36</v>
      </c>
      <c r="J10" s="57">
        <v>0</v>
      </c>
      <c r="K10" s="84" t="s">
        <v>36</v>
      </c>
      <c r="L10" s="57">
        <v>5</v>
      </c>
      <c r="M10" s="111">
        <f t="shared" si="0"/>
        <v>5</v>
      </c>
      <c r="N10" s="112"/>
      <c r="O10" s="112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</row>
    <row r="11" spans="1:42" s="74" customFormat="1" ht="15.75" x14ac:dyDescent="0.25">
      <c r="A11" s="135" t="s">
        <v>50</v>
      </c>
      <c r="B11" s="104" t="s">
        <v>56</v>
      </c>
      <c r="C11" s="115" t="s">
        <v>36</v>
      </c>
      <c r="D11" s="57">
        <v>0</v>
      </c>
      <c r="E11" s="161"/>
      <c r="F11" s="162">
        <v>0</v>
      </c>
      <c r="G11" s="163"/>
      <c r="H11" s="162">
        <v>0</v>
      </c>
      <c r="I11" s="57" t="s">
        <v>36</v>
      </c>
      <c r="J11" s="57">
        <v>0</v>
      </c>
      <c r="K11" s="84" t="s">
        <v>36</v>
      </c>
      <c r="L11" s="57">
        <v>5</v>
      </c>
      <c r="M11" s="111">
        <f t="shared" si="0"/>
        <v>5</v>
      </c>
      <c r="N11" s="112"/>
      <c r="O11" s="112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</row>
    <row r="12" spans="1:42" s="74" customFormat="1" ht="15.75" x14ac:dyDescent="0.25">
      <c r="A12" s="134" t="s">
        <v>148</v>
      </c>
      <c r="B12" s="104" t="s">
        <v>149</v>
      </c>
      <c r="C12" s="115" t="s">
        <v>36</v>
      </c>
      <c r="D12" s="57">
        <v>0</v>
      </c>
      <c r="E12" s="161"/>
      <c r="F12" s="162">
        <v>0</v>
      </c>
      <c r="G12" s="163"/>
      <c r="H12" s="162">
        <v>0</v>
      </c>
      <c r="I12" s="57" t="s">
        <v>36</v>
      </c>
      <c r="J12" s="57">
        <v>0</v>
      </c>
      <c r="K12" s="84" t="s">
        <v>36</v>
      </c>
      <c r="L12" s="57">
        <v>5</v>
      </c>
      <c r="M12" s="111">
        <f t="shared" si="0"/>
        <v>5</v>
      </c>
      <c r="N12" s="112"/>
      <c r="O12" s="112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</row>
    <row r="13" spans="1:42" s="63" customFormat="1" ht="15.75" x14ac:dyDescent="0.25">
      <c r="A13" s="62"/>
      <c r="B13" s="62"/>
      <c r="D13" s="64"/>
      <c r="E13" s="64"/>
      <c r="F13" s="64"/>
      <c r="H13" s="64"/>
      <c r="I13" s="64"/>
      <c r="J13" s="64"/>
      <c r="L13" s="64"/>
      <c r="N13" s="59"/>
    </row>
    <row r="14" spans="1:42" s="63" customFormat="1" ht="15.75" x14ac:dyDescent="0.25">
      <c r="A14" s="66"/>
      <c r="B14" s="66"/>
      <c r="D14" s="64"/>
      <c r="E14" s="64"/>
      <c r="F14" s="64"/>
      <c r="H14" s="64"/>
      <c r="I14" s="64"/>
      <c r="J14" s="64"/>
      <c r="L14" s="64"/>
    </row>
    <row r="15" spans="1:42" s="63" customFormat="1" ht="15.75" x14ac:dyDescent="0.25">
      <c r="A15" s="62"/>
      <c r="B15" s="62"/>
      <c r="D15" s="64"/>
      <c r="E15" s="64"/>
      <c r="F15" s="64"/>
      <c r="H15" s="64"/>
      <c r="I15" s="64"/>
      <c r="J15" s="64"/>
      <c r="L15" s="64"/>
    </row>
    <row r="16" spans="1:42" s="63" customFormat="1" ht="15.75" x14ac:dyDescent="0.25">
      <c r="A16" s="66"/>
      <c r="B16" s="66"/>
      <c r="D16" s="64"/>
      <c r="E16" s="64"/>
      <c r="F16" s="64"/>
      <c r="H16" s="64"/>
      <c r="I16" s="64"/>
      <c r="J16" s="64"/>
      <c r="L16" s="64"/>
    </row>
    <row r="17" spans="1:12" s="63" customFormat="1" ht="15.75" x14ac:dyDescent="0.25">
      <c r="D17" s="64"/>
      <c r="E17" s="64"/>
      <c r="F17" s="64"/>
      <c r="H17" s="64"/>
      <c r="I17" s="64"/>
      <c r="J17" s="64"/>
      <c r="L17" s="64"/>
    </row>
    <row r="18" spans="1:12" s="63" customFormat="1" ht="15.75" x14ac:dyDescent="0.25">
      <c r="A18" s="66"/>
      <c r="B18" s="66"/>
      <c r="D18" s="64"/>
      <c r="E18" s="64"/>
      <c r="F18" s="64"/>
      <c r="H18" s="64"/>
      <c r="I18" s="64"/>
      <c r="J18" s="64"/>
      <c r="L18" s="64"/>
    </row>
    <row r="19" spans="1:12" s="63" customFormat="1" ht="15.75" x14ac:dyDescent="0.25">
      <c r="A19" s="66"/>
      <c r="B19" s="66"/>
      <c r="D19" s="64"/>
      <c r="E19" s="64"/>
      <c r="F19" s="64"/>
      <c r="H19" s="64"/>
      <c r="I19" s="64"/>
      <c r="J19" s="64"/>
      <c r="L19" s="64"/>
    </row>
    <row r="20" spans="1:12" s="63" customFormat="1" ht="15.75" x14ac:dyDescent="0.25">
      <c r="A20" s="66"/>
      <c r="B20" s="66"/>
      <c r="D20" s="64"/>
      <c r="E20" s="64"/>
      <c r="F20" s="64"/>
      <c r="H20" s="64"/>
      <c r="I20" s="64"/>
      <c r="J20" s="64"/>
      <c r="L20" s="64"/>
    </row>
    <row r="21" spans="1:12" s="63" customFormat="1" ht="15.75" x14ac:dyDescent="0.25">
      <c r="A21" s="66"/>
      <c r="B21" s="66"/>
      <c r="D21" s="64"/>
      <c r="E21" s="64"/>
      <c r="F21" s="64"/>
      <c r="H21" s="64"/>
      <c r="I21" s="64"/>
      <c r="J21" s="64"/>
      <c r="L21" s="64"/>
    </row>
    <row r="22" spans="1:12" s="63" customFormat="1" ht="15.75" x14ac:dyDescent="0.25">
      <c r="A22" s="66"/>
      <c r="B22" s="66"/>
      <c r="D22" s="64"/>
      <c r="E22" s="64"/>
      <c r="F22" s="64"/>
      <c r="H22" s="64"/>
      <c r="I22" s="64"/>
      <c r="J22" s="64"/>
      <c r="L22" s="64"/>
    </row>
    <row r="23" spans="1:12" s="63" customFormat="1" ht="15.75" x14ac:dyDescent="0.25">
      <c r="A23" s="66"/>
      <c r="B23" s="66"/>
      <c r="D23" s="64"/>
      <c r="E23" s="64"/>
      <c r="F23" s="64"/>
      <c r="H23" s="64"/>
      <c r="I23" s="64"/>
      <c r="J23" s="64"/>
      <c r="L23" s="64"/>
    </row>
    <row r="24" spans="1:12" s="49" customFormat="1" ht="15.75" x14ac:dyDescent="0.25">
      <c r="A24" s="52"/>
      <c r="B24" s="52"/>
      <c r="D24" s="64"/>
      <c r="E24" s="64"/>
      <c r="F24" s="64"/>
      <c r="H24" s="64"/>
      <c r="I24" s="64"/>
      <c r="J24" s="64"/>
      <c r="L24" s="64"/>
    </row>
    <row r="25" spans="1:12" s="49" customFormat="1" ht="15.75" x14ac:dyDescent="0.25">
      <c r="A25" s="52"/>
      <c r="B25" s="52"/>
      <c r="D25" s="64"/>
      <c r="E25" s="64"/>
      <c r="F25" s="64"/>
      <c r="H25" s="64"/>
      <c r="I25" s="64"/>
      <c r="J25" s="64"/>
      <c r="L25" s="64"/>
    </row>
    <row r="26" spans="1:12" s="49" customFormat="1" ht="15.75" x14ac:dyDescent="0.25">
      <c r="A26" s="52"/>
      <c r="B26" s="52"/>
      <c r="D26" s="64"/>
      <c r="E26" s="64"/>
      <c r="F26" s="64"/>
      <c r="H26" s="64"/>
      <c r="I26" s="64"/>
      <c r="J26" s="64"/>
      <c r="L26" s="64"/>
    </row>
    <row r="27" spans="1:12" s="49" customFormat="1" ht="15.75" x14ac:dyDescent="0.25">
      <c r="A27" s="52"/>
      <c r="B27" s="52"/>
      <c r="D27" s="64"/>
      <c r="E27" s="64"/>
      <c r="F27" s="64"/>
      <c r="H27" s="64"/>
      <c r="I27" s="64"/>
      <c r="J27" s="64"/>
      <c r="L27" s="64"/>
    </row>
    <row r="28" spans="1:12" s="49" customFormat="1" ht="15.75" x14ac:dyDescent="0.25">
      <c r="A28" s="52"/>
      <c r="B28" s="52"/>
      <c r="D28" s="64"/>
      <c r="E28" s="64"/>
      <c r="F28" s="64"/>
      <c r="H28" s="64"/>
      <c r="I28" s="64"/>
      <c r="J28" s="64"/>
      <c r="L28" s="64"/>
    </row>
    <row r="29" spans="1:12" s="49" customFormat="1" ht="15.75" x14ac:dyDescent="0.25">
      <c r="A29" s="52"/>
      <c r="B29" s="52"/>
      <c r="D29" s="64"/>
      <c r="E29" s="64"/>
      <c r="F29" s="64"/>
      <c r="H29" s="64"/>
      <c r="I29" s="64"/>
      <c r="J29" s="64"/>
      <c r="L29" s="64"/>
    </row>
    <row r="30" spans="1:12" s="49" customFormat="1" ht="15.75" x14ac:dyDescent="0.25">
      <c r="A30" s="52"/>
      <c r="B30" s="52"/>
      <c r="D30" s="64"/>
      <c r="E30" s="64"/>
      <c r="F30" s="64"/>
      <c r="H30" s="64"/>
      <c r="I30" s="64"/>
      <c r="J30" s="64"/>
      <c r="L30" s="64"/>
    </row>
    <row r="31" spans="1:12" s="49" customFormat="1" ht="15.75" x14ac:dyDescent="0.25">
      <c r="A31" s="52"/>
      <c r="B31" s="52"/>
      <c r="D31" s="64"/>
      <c r="E31" s="64"/>
      <c r="F31" s="64"/>
      <c r="H31" s="64"/>
      <c r="I31" s="64"/>
      <c r="J31" s="64"/>
      <c r="L31" s="64"/>
    </row>
    <row r="32" spans="1:12" s="49" customFormat="1" ht="15.75" x14ac:dyDescent="0.25">
      <c r="A32" s="52"/>
      <c r="B32" s="52"/>
      <c r="D32" s="64"/>
      <c r="E32" s="64"/>
      <c r="F32" s="64"/>
      <c r="H32" s="64"/>
      <c r="I32" s="64"/>
      <c r="J32" s="64"/>
      <c r="L32" s="64"/>
    </row>
    <row r="33" spans="1:12" s="49" customFormat="1" ht="15.75" x14ac:dyDescent="0.25">
      <c r="A33" s="52"/>
      <c r="B33" s="52"/>
      <c r="D33" s="64"/>
      <c r="E33" s="64"/>
      <c r="F33" s="64"/>
      <c r="H33" s="64"/>
      <c r="I33" s="64"/>
      <c r="J33" s="64"/>
      <c r="L33" s="64"/>
    </row>
    <row r="34" spans="1:12" s="49" customFormat="1" ht="15.75" x14ac:dyDescent="0.25">
      <c r="A34" s="52"/>
      <c r="B34" s="52"/>
      <c r="D34" s="64"/>
      <c r="E34" s="64"/>
      <c r="F34" s="64"/>
      <c r="H34" s="64"/>
      <c r="I34" s="64"/>
      <c r="J34" s="64"/>
      <c r="L34" s="64"/>
    </row>
    <row r="35" spans="1:12" s="49" customFormat="1" ht="15.75" x14ac:dyDescent="0.25">
      <c r="A35" s="52"/>
      <c r="B35" s="52"/>
      <c r="D35" s="64"/>
      <c r="E35" s="64"/>
      <c r="F35" s="64"/>
      <c r="H35" s="64"/>
      <c r="I35" s="64"/>
      <c r="J35" s="64"/>
      <c r="L35" s="64"/>
    </row>
    <row r="36" spans="1:12" s="49" customFormat="1" ht="15.75" x14ac:dyDescent="0.25">
      <c r="A36" s="52"/>
      <c r="B36" s="52"/>
      <c r="D36" s="64"/>
      <c r="E36" s="64"/>
      <c r="F36" s="64"/>
      <c r="H36" s="64"/>
      <c r="I36" s="64"/>
      <c r="J36" s="64"/>
      <c r="L36" s="64"/>
    </row>
    <row r="37" spans="1:12" s="49" customFormat="1" ht="15.75" x14ac:dyDescent="0.25">
      <c r="D37" s="64"/>
      <c r="E37" s="64"/>
      <c r="F37" s="64"/>
      <c r="H37" s="64"/>
      <c r="I37" s="64"/>
      <c r="J37" s="64"/>
      <c r="L37" s="64"/>
    </row>
    <row r="38" spans="1:12" s="49" customFormat="1" ht="15.75" x14ac:dyDescent="0.25">
      <c r="D38" s="64"/>
      <c r="E38" s="64"/>
      <c r="F38" s="64"/>
      <c r="H38" s="64"/>
      <c r="I38" s="64"/>
      <c r="J38" s="64"/>
      <c r="L38" s="64"/>
    </row>
    <row r="39" spans="1:12" s="3" customFormat="1" x14ac:dyDescent="0.25">
      <c r="D39" s="1"/>
      <c r="E39" s="1"/>
      <c r="F39" s="1"/>
      <c r="H39" s="1"/>
      <c r="I39" s="1"/>
      <c r="J39" s="1"/>
      <c r="L39" s="1"/>
    </row>
    <row r="40" spans="1:12" s="3" customFormat="1" x14ac:dyDescent="0.25">
      <c r="D40" s="1"/>
      <c r="E40" s="1"/>
      <c r="F40" s="1"/>
      <c r="H40" s="1"/>
      <c r="I40" s="1"/>
      <c r="J40" s="1"/>
      <c r="L40" s="1"/>
    </row>
    <row r="41" spans="1:12" s="3" customFormat="1" x14ac:dyDescent="0.25">
      <c r="D41" s="1"/>
      <c r="E41" s="1"/>
      <c r="F41" s="1"/>
      <c r="H41" s="1"/>
      <c r="I41" s="1"/>
      <c r="J41" s="1"/>
      <c r="L41" s="1"/>
    </row>
    <row r="42" spans="1:12" s="3" customFormat="1" x14ac:dyDescent="0.25">
      <c r="D42" s="1"/>
      <c r="E42" s="1"/>
      <c r="F42" s="1"/>
      <c r="H42" s="1"/>
      <c r="I42" s="1"/>
      <c r="J42" s="1"/>
      <c r="L42" s="1"/>
    </row>
    <row r="43" spans="1:12" s="3" customFormat="1" x14ac:dyDescent="0.25">
      <c r="D43" s="1"/>
      <c r="E43" s="1"/>
      <c r="F43" s="1"/>
      <c r="H43" s="1"/>
      <c r="I43" s="1"/>
      <c r="J43" s="1"/>
      <c r="L43" s="1"/>
    </row>
    <row r="44" spans="1:12" s="3" customFormat="1" x14ac:dyDescent="0.25">
      <c r="D44" s="1"/>
      <c r="E44" s="1"/>
      <c r="F44" s="1"/>
      <c r="H44" s="1"/>
      <c r="I44" s="1"/>
      <c r="J44" s="1"/>
      <c r="L44" s="1"/>
    </row>
    <row r="45" spans="1:12" s="3" customFormat="1" x14ac:dyDescent="0.25">
      <c r="D45" s="1"/>
      <c r="E45" s="1"/>
      <c r="F45" s="1"/>
      <c r="H45" s="1"/>
      <c r="I45" s="1"/>
      <c r="J45" s="1"/>
      <c r="L45" s="1"/>
    </row>
    <row r="46" spans="1:12" s="3" customFormat="1" x14ac:dyDescent="0.25">
      <c r="D46" s="1"/>
      <c r="E46" s="1"/>
      <c r="F46" s="1"/>
      <c r="H46" s="1"/>
      <c r="I46" s="1"/>
      <c r="J46" s="1"/>
      <c r="L46" s="1"/>
    </row>
    <row r="47" spans="1:12" s="3" customFormat="1" x14ac:dyDescent="0.25">
      <c r="D47" s="1"/>
      <c r="E47" s="1"/>
      <c r="F47" s="1"/>
      <c r="H47" s="1"/>
      <c r="I47" s="1"/>
      <c r="J47" s="1"/>
      <c r="L47" s="1"/>
    </row>
    <row r="48" spans="1:12" s="3" customFormat="1" x14ac:dyDescent="0.25">
      <c r="D48" s="1"/>
      <c r="E48" s="1"/>
      <c r="F48" s="1"/>
      <c r="H48" s="1"/>
      <c r="I48" s="1"/>
      <c r="J48" s="1"/>
      <c r="L48" s="1"/>
    </row>
    <row r="49" spans="4:12" s="3" customFormat="1" x14ac:dyDescent="0.25">
      <c r="D49" s="1"/>
      <c r="E49" s="1"/>
      <c r="F49" s="1"/>
      <c r="H49" s="1"/>
      <c r="I49" s="1"/>
      <c r="J49" s="1"/>
      <c r="L49" s="1"/>
    </row>
    <row r="50" spans="4:12" s="3" customFormat="1" x14ac:dyDescent="0.25">
      <c r="D50" s="1"/>
      <c r="E50" s="1"/>
      <c r="F50" s="1"/>
      <c r="H50" s="1"/>
      <c r="I50" s="1"/>
      <c r="J50" s="1"/>
      <c r="L50" s="1"/>
    </row>
    <row r="51" spans="4:12" s="3" customFormat="1" x14ac:dyDescent="0.25">
      <c r="D51" s="1"/>
      <c r="E51" s="1"/>
      <c r="F51" s="1"/>
      <c r="H51" s="1"/>
      <c r="I51" s="1"/>
      <c r="J51" s="1"/>
      <c r="L51" s="1"/>
    </row>
    <row r="52" spans="4:12" s="3" customFormat="1" x14ac:dyDescent="0.25">
      <c r="D52" s="1"/>
      <c r="E52" s="1"/>
      <c r="F52" s="1"/>
      <c r="H52" s="1"/>
      <c r="I52" s="1"/>
      <c r="J52" s="1"/>
      <c r="L52" s="1"/>
    </row>
    <row r="53" spans="4:12" s="3" customFormat="1" x14ac:dyDescent="0.25">
      <c r="D53" s="1"/>
      <c r="E53" s="1"/>
      <c r="F53" s="1"/>
      <c r="H53" s="1"/>
      <c r="I53" s="1"/>
      <c r="J53" s="1"/>
      <c r="L53" s="1"/>
    </row>
    <row r="54" spans="4:12" s="3" customFormat="1" x14ac:dyDescent="0.25">
      <c r="D54" s="1"/>
      <c r="E54" s="1"/>
      <c r="F54" s="1"/>
      <c r="H54" s="1"/>
      <c r="I54" s="1"/>
      <c r="J54" s="1"/>
      <c r="L54" s="1"/>
    </row>
    <row r="55" spans="4:12" s="3" customFormat="1" x14ac:dyDescent="0.25">
      <c r="D55" s="1"/>
      <c r="E55" s="1"/>
      <c r="F55" s="1"/>
      <c r="H55" s="1"/>
      <c r="I55" s="1"/>
      <c r="J55" s="1"/>
      <c r="L55" s="1"/>
    </row>
    <row r="56" spans="4:12" s="3" customFormat="1" x14ac:dyDescent="0.25">
      <c r="D56" s="1"/>
      <c r="E56" s="1"/>
      <c r="F56" s="1"/>
      <c r="H56" s="1"/>
      <c r="I56" s="1"/>
      <c r="J56" s="1"/>
      <c r="L56" s="1"/>
    </row>
    <row r="57" spans="4:12" s="3" customFormat="1" x14ac:dyDescent="0.25">
      <c r="D57" s="1"/>
      <c r="E57" s="1"/>
      <c r="F57" s="1"/>
      <c r="H57" s="1"/>
      <c r="I57" s="1"/>
      <c r="J57" s="1"/>
      <c r="L57" s="1"/>
    </row>
    <row r="58" spans="4:12" s="3" customFormat="1" x14ac:dyDescent="0.25">
      <c r="D58" s="1"/>
      <c r="E58" s="1"/>
      <c r="F58" s="1"/>
      <c r="H58" s="1"/>
      <c r="I58" s="1"/>
      <c r="J58" s="1"/>
      <c r="L58" s="1"/>
    </row>
    <row r="59" spans="4:12" s="3" customFormat="1" x14ac:dyDescent="0.25">
      <c r="D59" s="1"/>
      <c r="E59" s="1"/>
      <c r="F59" s="1"/>
      <c r="H59" s="1"/>
      <c r="I59" s="1"/>
      <c r="J59" s="1"/>
      <c r="L59" s="1"/>
    </row>
    <row r="60" spans="4:12" s="3" customFormat="1" x14ac:dyDescent="0.25">
      <c r="D60" s="1"/>
      <c r="E60" s="1"/>
      <c r="F60" s="1"/>
      <c r="H60" s="1"/>
      <c r="I60" s="1"/>
      <c r="J60" s="1"/>
      <c r="L60" s="1"/>
    </row>
    <row r="61" spans="4:12" s="3" customFormat="1" x14ac:dyDescent="0.25">
      <c r="D61" s="1"/>
      <c r="E61" s="1"/>
      <c r="F61" s="1"/>
      <c r="H61" s="1"/>
      <c r="I61" s="1"/>
      <c r="J61" s="1"/>
      <c r="L61" s="1"/>
    </row>
    <row r="62" spans="4:12" s="3" customFormat="1" x14ac:dyDescent="0.25">
      <c r="D62" s="1"/>
      <c r="E62" s="1"/>
      <c r="F62" s="1"/>
      <c r="H62" s="1"/>
      <c r="I62" s="1"/>
      <c r="J62" s="1"/>
      <c r="L62" s="1"/>
    </row>
    <row r="63" spans="4:12" s="3" customFormat="1" x14ac:dyDescent="0.25">
      <c r="D63" s="1"/>
      <c r="E63" s="1"/>
      <c r="F63" s="1"/>
      <c r="H63" s="1"/>
      <c r="I63" s="1"/>
      <c r="J63" s="1"/>
      <c r="L63" s="1"/>
    </row>
    <row r="64" spans="4:12" s="3" customFormat="1" x14ac:dyDescent="0.25">
      <c r="D64" s="1"/>
      <c r="E64" s="1"/>
      <c r="F64" s="1"/>
      <c r="H64" s="1"/>
      <c r="I64" s="1"/>
      <c r="J64" s="1"/>
      <c r="L64" s="1"/>
    </row>
    <row r="65" spans="4:12" s="3" customFormat="1" x14ac:dyDescent="0.25">
      <c r="D65" s="1"/>
      <c r="E65" s="1"/>
      <c r="F65" s="1"/>
      <c r="H65" s="1"/>
      <c r="I65" s="1"/>
      <c r="J65" s="1"/>
      <c r="L65" s="1"/>
    </row>
    <row r="66" spans="4:12" s="3" customFormat="1" x14ac:dyDescent="0.25">
      <c r="D66" s="1"/>
      <c r="E66" s="1"/>
      <c r="F66" s="1"/>
      <c r="H66" s="1"/>
      <c r="I66" s="1"/>
      <c r="J66" s="1"/>
      <c r="L66" s="1"/>
    </row>
    <row r="67" spans="4:12" s="3" customFormat="1" x14ac:dyDescent="0.25">
      <c r="D67" s="1"/>
      <c r="E67" s="1"/>
      <c r="F67" s="1"/>
      <c r="H67" s="1"/>
      <c r="I67" s="1"/>
      <c r="J67" s="1"/>
      <c r="L67" s="1"/>
    </row>
    <row r="68" spans="4:12" s="3" customFormat="1" x14ac:dyDescent="0.25">
      <c r="D68" s="1"/>
      <c r="E68" s="1"/>
      <c r="F68" s="1"/>
      <c r="H68" s="1"/>
      <c r="I68" s="1"/>
      <c r="J68" s="1"/>
      <c r="L68" s="1"/>
    </row>
    <row r="69" spans="4:12" s="3" customFormat="1" x14ac:dyDescent="0.25">
      <c r="D69" s="1"/>
      <c r="E69" s="1"/>
      <c r="F69" s="1"/>
      <c r="H69" s="1"/>
      <c r="I69" s="1"/>
      <c r="J69" s="1"/>
      <c r="L69" s="1"/>
    </row>
    <row r="70" spans="4:12" s="3" customFormat="1" x14ac:dyDescent="0.25">
      <c r="D70" s="1"/>
      <c r="E70" s="1"/>
      <c r="F70" s="1"/>
      <c r="H70" s="1"/>
      <c r="I70" s="1"/>
      <c r="J70" s="1"/>
      <c r="L70" s="1"/>
    </row>
    <row r="71" spans="4:12" s="3" customFormat="1" x14ac:dyDescent="0.25">
      <c r="D71" s="1"/>
      <c r="E71" s="1"/>
      <c r="F71" s="1"/>
      <c r="H71" s="1"/>
      <c r="I71" s="1"/>
      <c r="J71" s="1"/>
      <c r="L71" s="1"/>
    </row>
    <row r="72" spans="4:12" s="3" customFormat="1" x14ac:dyDescent="0.25">
      <c r="D72" s="1"/>
      <c r="E72" s="1"/>
      <c r="F72" s="1"/>
      <c r="H72" s="1"/>
      <c r="I72" s="1"/>
      <c r="J72" s="1"/>
      <c r="L72" s="1"/>
    </row>
    <row r="73" spans="4:12" s="3" customFormat="1" x14ac:dyDescent="0.25">
      <c r="D73" s="1"/>
      <c r="E73" s="1"/>
      <c r="F73" s="1"/>
      <c r="H73" s="1"/>
      <c r="I73" s="1"/>
      <c r="J73" s="1"/>
      <c r="L73" s="1"/>
    </row>
    <row r="74" spans="4:12" s="3" customFormat="1" x14ac:dyDescent="0.25">
      <c r="D74" s="1"/>
      <c r="E74" s="1"/>
      <c r="F74" s="1"/>
      <c r="H74" s="1"/>
      <c r="I74" s="1"/>
      <c r="J74" s="1"/>
      <c r="L74" s="1"/>
    </row>
    <row r="75" spans="4:12" s="3" customFormat="1" x14ac:dyDescent="0.25">
      <c r="D75" s="1"/>
      <c r="E75" s="1"/>
      <c r="F75" s="1"/>
      <c r="H75" s="1"/>
      <c r="I75" s="1"/>
      <c r="J75" s="1"/>
      <c r="L75" s="1"/>
    </row>
    <row r="76" spans="4:12" s="3" customFormat="1" x14ac:dyDescent="0.25">
      <c r="D76" s="1"/>
      <c r="E76" s="1"/>
      <c r="F76" s="1"/>
      <c r="H76" s="1"/>
      <c r="I76" s="1"/>
      <c r="J76" s="1"/>
      <c r="L76" s="1"/>
    </row>
    <row r="77" spans="4:12" s="3" customFormat="1" x14ac:dyDescent="0.25">
      <c r="D77" s="1"/>
      <c r="E77" s="1"/>
      <c r="F77" s="1"/>
      <c r="H77" s="1"/>
      <c r="I77" s="1"/>
      <c r="J77" s="1"/>
      <c r="L77" s="1"/>
    </row>
    <row r="78" spans="4:12" s="3" customFormat="1" x14ac:dyDescent="0.25">
      <c r="D78" s="1"/>
      <c r="E78" s="1"/>
      <c r="F78" s="1"/>
      <c r="H78" s="1"/>
      <c r="I78" s="1"/>
      <c r="J78" s="1"/>
      <c r="L78" s="1"/>
    </row>
    <row r="79" spans="4:12" s="3" customFormat="1" x14ac:dyDescent="0.25">
      <c r="D79" s="1"/>
      <c r="E79" s="1"/>
      <c r="F79" s="1"/>
      <c r="H79" s="1"/>
      <c r="I79" s="1"/>
      <c r="J79" s="1"/>
      <c r="L79" s="1"/>
    </row>
    <row r="80" spans="4:12" s="3" customFormat="1" x14ac:dyDescent="0.25">
      <c r="D80" s="1"/>
      <c r="E80" s="1"/>
      <c r="F80" s="1"/>
      <c r="H80" s="1"/>
      <c r="I80" s="1"/>
      <c r="J80" s="1"/>
      <c r="L80" s="1"/>
    </row>
    <row r="81" spans="4:12" s="3" customFormat="1" x14ac:dyDescent="0.25">
      <c r="D81" s="1"/>
      <c r="E81" s="1"/>
      <c r="F81" s="1"/>
      <c r="H81" s="1"/>
      <c r="I81" s="1"/>
      <c r="J81" s="1"/>
      <c r="L81" s="1"/>
    </row>
    <row r="82" spans="4:12" s="3" customFormat="1" x14ac:dyDescent="0.25">
      <c r="D82" s="1"/>
      <c r="E82" s="1"/>
      <c r="F82" s="1"/>
      <c r="H82" s="1"/>
      <c r="I82" s="1"/>
      <c r="J82" s="1"/>
      <c r="L82" s="1"/>
    </row>
    <row r="83" spans="4:12" s="3" customFormat="1" x14ac:dyDescent="0.25">
      <c r="D83" s="1"/>
      <c r="E83" s="1"/>
      <c r="F83" s="1"/>
      <c r="H83" s="1"/>
      <c r="I83" s="1"/>
      <c r="J83" s="1"/>
      <c r="L83" s="1"/>
    </row>
    <row r="84" spans="4:12" s="3" customFormat="1" x14ac:dyDescent="0.25">
      <c r="D84" s="1"/>
      <c r="E84" s="1"/>
      <c r="F84" s="1"/>
      <c r="H84" s="1"/>
      <c r="I84" s="1"/>
      <c r="J84" s="1"/>
      <c r="L84" s="1"/>
    </row>
    <row r="85" spans="4:12" s="3" customFormat="1" x14ac:dyDescent="0.25">
      <c r="D85" s="1"/>
      <c r="E85" s="1"/>
      <c r="F85" s="1"/>
      <c r="H85" s="1"/>
      <c r="I85" s="1"/>
      <c r="J85" s="1"/>
      <c r="L85" s="1"/>
    </row>
    <row r="86" spans="4:12" s="3" customFormat="1" x14ac:dyDescent="0.25">
      <c r="D86" s="1"/>
      <c r="E86" s="1"/>
      <c r="F86" s="1"/>
      <c r="H86" s="1"/>
      <c r="I86" s="1"/>
      <c r="J86" s="1"/>
      <c r="L86" s="1"/>
    </row>
    <row r="87" spans="4:12" s="3" customFormat="1" x14ac:dyDescent="0.25">
      <c r="D87" s="1"/>
      <c r="E87" s="1"/>
      <c r="F87" s="1"/>
      <c r="H87" s="1"/>
      <c r="I87" s="1"/>
      <c r="J87" s="1"/>
      <c r="L87" s="1"/>
    </row>
    <row r="88" spans="4:12" s="3" customFormat="1" x14ac:dyDescent="0.25">
      <c r="D88" s="1"/>
      <c r="E88" s="1"/>
      <c r="F88" s="1"/>
      <c r="H88" s="1"/>
      <c r="I88" s="1"/>
      <c r="J88" s="1"/>
      <c r="L88" s="1"/>
    </row>
    <row r="89" spans="4:12" s="3" customFormat="1" x14ac:dyDescent="0.25">
      <c r="D89" s="1"/>
      <c r="E89" s="1"/>
      <c r="F89" s="1"/>
      <c r="H89" s="1"/>
      <c r="I89" s="1"/>
      <c r="J89" s="1"/>
      <c r="L89" s="1"/>
    </row>
    <row r="90" spans="4:12" s="3" customFormat="1" x14ac:dyDescent="0.25">
      <c r="D90" s="1"/>
      <c r="E90" s="1"/>
      <c r="F90" s="1"/>
      <c r="H90" s="1"/>
      <c r="I90" s="1"/>
      <c r="J90" s="1"/>
      <c r="L90" s="1"/>
    </row>
    <row r="91" spans="4:12" s="3" customFormat="1" x14ac:dyDescent="0.25">
      <c r="D91" s="1"/>
      <c r="E91" s="1"/>
      <c r="F91" s="1"/>
      <c r="H91" s="1"/>
      <c r="I91" s="1"/>
      <c r="J91" s="1"/>
      <c r="L91" s="1"/>
    </row>
    <row r="92" spans="4:12" s="3" customFormat="1" x14ac:dyDescent="0.25">
      <c r="D92" s="1"/>
      <c r="E92" s="1"/>
      <c r="F92" s="1"/>
      <c r="H92" s="1"/>
      <c r="I92" s="1"/>
      <c r="J92" s="1"/>
      <c r="L92" s="1"/>
    </row>
    <row r="93" spans="4:12" s="3" customFormat="1" x14ac:dyDescent="0.25">
      <c r="D93" s="1"/>
      <c r="E93" s="1"/>
      <c r="F93" s="1"/>
      <c r="H93" s="1"/>
      <c r="I93" s="1"/>
      <c r="J93" s="1"/>
      <c r="L93" s="1"/>
    </row>
    <row r="94" spans="4:12" s="3" customFormat="1" x14ac:dyDescent="0.25">
      <c r="D94" s="1"/>
      <c r="E94" s="1"/>
      <c r="F94" s="1"/>
      <c r="H94" s="1"/>
      <c r="I94" s="1"/>
      <c r="J94" s="1"/>
      <c r="L94" s="1"/>
    </row>
    <row r="95" spans="4:12" s="3" customFormat="1" x14ac:dyDescent="0.25">
      <c r="D95" s="1"/>
      <c r="E95" s="1"/>
      <c r="F95" s="1"/>
      <c r="H95" s="1"/>
      <c r="I95" s="1"/>
      <c r="J95" s="1"/>
      <c r="L95" s="1"/>
    </row>
    <row r="96" spans="4:12" s="3" customFormat="1" x14ac:dyDescent="0.25">
      <c r="D96" s="1"/>
      <c r="E96" s="1"/>
      <c r="F96" s="1"/>
      <c r="H96" s="1"/>
      <c r="I96" s="1"/>
      <c r="J96" s="1"/>
      <c r="L96" s="1"/>
    </row>
    <row r="97" spans="4:12" s="3" customFormat="1" x14ac:dyDescent="0.25">
      <c r="D97" s="1"/>
      <c r="E97" s="1"/>
      <c r="F97" s="1"/>
      <c r="H97" s="1"/>
      <c r="I97" s="1"/>
      <c r="J97" s="1"/>
      <c r="L97" s="1"/>
    </row>
    <row r="98" spans="4:12" s="3" customFormat="1" x14ac:dyDescent="0.25">
      <c r="D98" s="1"/>
      <c r="E98" s="1"/>
      <c r="F98" s="1"/>
      <c r="H98" s="1"/>
      <c r="I98" s="1"/>
      <c r="J98" s="1"/>
      <c r="L98" s="1"/>
    </row>
    <row r="99" spans="4:12" s="3" customFormat="1" x14ac:dyDescent="0.25">
      <c r="D99" s="1"/>
      <c r="E99" s="1"/>
      <c r="F99" s="1"/>
      <c r="H99" s="1"/>
      <c r="I99" s="1"/>
      <c r="J99" s="1"/>
      <c r="L99" s="1"/>
    </row>
    <row r="100" spans="4:12" s="3" customFormat="1" x14ac:dyDescent="0.25">
      <c r="D100" s="1"/>
      <c r="E100" s="1"/>
      <c r="F100" s="1"/>
      <c r="H100" s="1"/>
      <c r="I100" s="1"/>
      <c r="J100" s="1"/>
      <c r="L100" s="1"/>
    </row>
    <row r="101" spans="4:12" s="3" customFormat="1" x14ac:dyDescent="0.25">
      <c r="D101" s="1"/>
      <c r="E101" s="1"/>
      <c r="F101" s="1"/>
      <c r="H101" s="1"/>
      <c r="I101" s="1"/>
      <c r="J101" s="1"/>
      <c r="L101" s="1"/>
    </row>
    <row r="102" spans="4:12" s="3" customFormat="1" x14ac:dyDescent="0.25">
      <c r="D102" s="1"/>
      <c r="E102" s="1"/>
      <c r="F102" s="1"/>
      <c r="H102" s="1"/>
      <c r="I102" s="1"/>
      <c r="J102" s="1"/>
      <c r="L102" s="1"/>
    </row>
    <row r="103" spans="4:12" s="3" customFormat="1" x14ac:dyDescent="0.25">
      <c r="D103" s="1"/>
      <c r="E103" s="1"/>
      <c r="F103" s="1"/>
      <c r="H103" s="1"/>
      <c r="I103" s="1"/>
      <c r="J103" s="1"/>
      <c r="L103" s="1"/>
    </row>
    <row r="104" spans="4:12" s="3" customFormat="1" x14ac:dyDescent="0.25">
      <c r="D104" s="1"/>
      <c r="E104" s="1"/>
      <c r="F104" s="1"/>
      <c r="H104" s="1"/>
      <c r="I104" s="1"/>
      <c r="J104" s="1"/>
      <c r="L104" s="1"/>
    </row>
    <row r="105" spans="4:12" s="3" customFormat="1" x14ac:dyDescent="0.25">
      <c r="D105" s="1"/>
      <c r="E105" s="1"/>
      <c r="F105" s="1"/>
      <c r="H105" s="1"/>
      <c r="I105" s="1"/>
      <c r="J105" s="1"/>
      <c r="L105" s="1"/>
    </row>
    <row r="106" spans="4:12" s="3" customFormat="1" x14ac:dyDescent="0.25">
      <c r="D106" s="1"/>
      <c r="E106" s="1"/>
      <c r="F106" s="1"/>
      <c r="H106" s="1"/>
      <c r="I106" s="1"/>
      <c r="J106" s="1"/>
      <c r="L106" s="1"/>
    </row>
    <row r="107" spans="4:12" s="3" customFormat="1" x14ac:dyDescent="0.25">
      <c r="D107" s="1"/>
      <c r="E107" s="1"/>
      <c r="F107" s="1"/>
      <c r="H107" s="1"/>
      <c r="I107" s="1"/>
      <c r="J107" s="1"/>
      <c r="L107" s="1"/>
    </row>
    <row r="108" spans="4:12" s="3" customFormat="1" x14ac:dyDescent="0.25">
      <c r="D108" s="1"/>
      <c r="E108" s="1"/>
      <c r="F108" s="1"/>
      <c r="H108" s="1"/>
      <c r="I108" s="1"/>
      <c r="J108" s="1"/>
      <c r="L108" s="1"/>
    </row>
    <row r="109" spans="4:12" s="3" customFormat="1" x14ac:dyDescent="0.25">
      <c r="D109" s="1"/>
      <c r="E109" s="1"/>
      <c r="F109" s="1"/>
      <c r="H109" s="1"/>
      <c r="I109" s="1"/>
      <c r="J109" s="1"/>
      <c r="L109" s="1"/>
    </row>
    <row r="110" spans="4:12" s="3" customFormat="1" x14ac:dyDescent="0.25">
      <c r="D110" s="1"/>
      <c r="E110" s="1"/>
      <c r="F110" s="1"/>
      <c r="H110" s="1"/>
      <c r="I110" s="1"/>
      <c r="J110" s="1"/>
      <c r="L110" s="1"/>
    </row>
    <row r="111" spans="4:12" s="3" customFormat="1" x14ac:dyDescent="0.25">
      <c r="D111" s="1"/>
      <c r="E111" s="1"/>
      <c r="F111" s="1"/>
      <c r="H111" s="1"/>
      <c r="I111" s="1"/>
      <c r="J111" s="1"/>
      <c r="L111" s="1"/>
    </row>
    <row r="112" spans="4:12" s="3" customFormat="1" x14ac:dyDescent="0.25">
      <c r="D112" s="1"/>
      <c r="E112" s="1"/>
      <c r="F112" s="1"/>
      <c r="H112" s="1"/>
      <c r="I112" s="1"/>
      <c r="J112" s="1"/>
      <c r="L112" s="1"/>
    </row>
    <row r="113" spans="4:12" s="3" customFormat="1" x14ac:dyDescent="0.25">
      <c r="D113" s="1"/>
      <c r="E113" s="1"/>
      <c r="F113" s="1"/>
      <c r="H113" s="1"/>
      <c r="I113" s="1"/>
      <c r="J113" s="1"/>
      <c r="L113" s="1"/>
    </row>
    <row r="114" spans="4:12" s="3" customFormat="1" x14ac:dyDescent="0.25">
      <c r="D114" s="1"/>
      <c r="E114" s="1"/>
      <c r="F114" s="1"/>
      <c r="H114" s="1"/>
      <c r="I114" s="1"/>
      <c r="J114" s="1"/>
      <c r="L114" s="1"/>
    </row>
    <row r="115" spans="4:12" s="3" customFormat="1" x14ac:dyDescent="0.25">
      <c r="D115" s="1"/>
      <c r="E115" s="1"/>
      <c r="F115" s="1"/>
      <c r="H115" s="1"/>
      <c r="I115" s="1"/>
      <c r="J115" s="1"/>
      <c r="L115" s="1"/>
    </row>
    <row r="116" spans="4:12" s="3" customFormat="1" x14ac:dyDescent="0.25">
      <c r="D116" s="1"/>
      <c r="E116" s="1"/>
      <c r="F116" s="1"/>
      <c r="H116" s="1"/>
      <c r="I116" s="1"/>
      <c r="J116" s="1"/>
      <c r="L116" s="1"/>
    </row>
    <row r="117" spans="4:12" s="3" customFormat="1" x14ac:dyDescent="0.25">
      <c r="D117" s="1"/>
      <c r="E117" s="1"/>
      <c r="F117" s="1"/>
      <c r="H117" s="1"/>
      <c r="I117" s="1"/>
      <c r="J117" s="1"/>
      <c r="L117" s="1"/>
    </row>
    <row r="118" spans="4:12" s="3" customFormat="1" x14ac:dyDescent="0.25">
      <c r="D118" s="1"/>
      <c r="E118" s="1"/>
      <c r="F118" s="1"/>
      <c r="H118" s="1"/>
      <c r="I118" s="1"/>
      <c r="J118" s="1"/>
      <c r="L118" s="1"/>
    </row>
    <row r="119" spans="4:12" s="3" customFormat="1" x14ac:dyDescent="0.25">
      <c r="D119" s="1"/>
      <c r="E119" s="1"/>
      <c r="F119" s="1"/>
      <c r="H119" s="1"/>
      <c r="I119" s="1"/>
      <c r="J119" s="1"/>
      <c r="L119" s="1"/>
    </row>
    <row r="120" spans="4:12" s="3" customFormat="1" x14ac:dyDescent="0.25">
      <c r="D120" s="1"/>
      <c r="E120" s="1"/>
      <c r="F120" s="1"/>
      <c r="H120" s="1"/>
      <c r="I120" s="1"/>
      <c r="J120" s="1"/>
      <c r="L120" s="1"/>
    </row>
    <row r="121" spans="4:12" s="3" customFormat="1" x14ac:dyDescent="0.25">
      <c r="D121" s="1"/>
      <c r="E121" s="1"/>
      <c r="F121" s="1"/>
      <c r="H121" s="1"/>
      <c r="I121" s="1"/>
      <c r="J121" s="1"/>
      <c r="L121" s="1"/>
    </row>
    <row r="122" spans="4:12" s="3" customFormat="1" x14ac:dyDescent="0.25">
      <c r="D122" s="1"/>
      <c r="E122" s="1"/>
      <c r="F122" s="1"/>
      <c r="H122" s="1"/>
      <c r="I122" s="1"/>
      <c r="J122" s="1"/>
      <c r="L122" s="1"/>
    </row>
    <row r="123" spans="4:12" s="3" customFormat="1" x14ac:dyDescent="0.25">
      <c r="D123" s="1"/>
      <c r="E123" s="1"/>
      <c r="F123" s="1"/>
      <c r="H123" s="1"/>
      <c r="I123" s="1"/>
      <c r="J123" s="1"/>
      <c r="L123" s="1"/>
    </row>
    <row r="124" spans="4:12" s="3" customFormat="1" x14ac:dyDescent="0.25">
      <c r="D124" s="1"/>
      <c r="E124" s="1"/>
      <c r="F124" s="1"/>
      <c r="H124" s="1"/>
      <c r="I124" s="1"/>
      <c r="J124" s="1"/>
      <c r="L124" s="1"/>
    </row>
    <row r="125" spans="4:12" s="3" customFormat="1" x14ac:dyDescent="0.25">
      <c r="D125" s="1"/>
      <c r="E125" s="1"/>
      <c r="F125" s="1"/>
      <c r="H125" s="1"/>
      <c r="I125" s="1"/>
      <c r="J125" s="1"/>
      <c r="L125" s="1"/>
    </row>
    <row r="126" spans="4:12" s="3" customFormat="1" x14ac:dyDescent="0.25">
      <c r="D126" s="1"/>
      <c r="E126" s="1"/>
      <c r="F126" s="1"/>
      <c r="H126" s="1"/>
      <c r="I126" s="1"/>
      <c r="J126" s="1"/>
      <c r="L126" s="1"/>
    </row>
    <row r="127" spans="4:12" s="3" customFormat="1" x14ac:dyDescent="0.25">
      <c r="D127" s="1"/>
      <c r="E127" s="1"/>
      <c r="F127" s="1"/>
      <c r="H127" s="1"/>
      <c r="I127" s="1"/>
      <c r="J127" s="1"/>
      <c r="L127" s="1"/>
    </row>
    <row r="128" spans="4:12" s="3" customFormat="1" x14ac:dyDescent="0.25">
      <c r="D128" s="1"/>
      <c r="E128" s="1"/>
      <c r="F128" s="1"/>
      <c r="H128" s="1"/>
      <c r="I128" s="1"/>
      <c r="J128" s="1"/>
      <c r="L128" s="1"/>
    </row>
    <row r="129" spans="4:12" s="3" customFormat="1" x14ac:dyDescent="0.25">
      <c r="D129" s="1"/>
      <c r="E129" s="1"/>
      <c r="F129" s="1"/>
      <c r="H129" s="1"/>
      <c r="I129" s="1"/>
      <c r="J129" s="1"/>
      <c r="L129" s="1"/>
    </row>
    <row r="130" spans="4:12" s="3" customFormat="1" x14ac:dyDescent="0.25">
      <c r="D130" s="1"/>
      <c r="E130" s="1"/>
      <c r="F130" s="1"/>
      <c r="H130" s="1"/>
      <c r="I130" s="1"/>
      <c r="J130" s="1"/>
      <c r="L130" s="1"/>
    </row>
    <row r="131" spans="4:12" s="3" customFormat="1" x14ac:dyDescent="0.25">
      <c r="D131" s="1"/>
      <c r="E131" s="1"/>
      <c r="F131" s="1"/>
      <c r="H131" s="1"/>
      <c r="I131" s="1"/>
      <c r="J131" s="1"/>
      <c r="L131" s="1"/>
    </row>
    <row r="132" spans="4:12" s="3" customFormat="1" x14ac:dyDescent="0.25">
      <c r="D132" s="1"/>
      <c r="E132" s="1"/>
      <c r="F132" s="1"/>
      <c r="H132" s="1"/>
      <c r="I132" s="1"/>
      <c r="J132" s="1"/>
      <c r="L132" s="1"/>
    </row>
    <row r="133" spans="4:12" s="3" customFormat="1" x14ac:dyDescent="0.25">
      <c r="D133" s="1"/>
      <c r="E133" s="1"/>
      <c r="F133" s="1"/>
      <c r="H133" s="1"/>
      <c r="I133" s="1"/>
      <c r="J133" s="1"/>
      <c r="L133" s="1"/>
    </row>
    <row r="134" spans="4:12" s="3" customFormat="1" x14ac:dyDescent="0.25">
      <c r="D134" s="1"/>
      <c r="E134" s="1"/>
      <c r="F134" s="1"/>
      <c r="H134" s="1"/>
      <c r="I134" s="1"/>
      <c r="J134" s="1"/>
      <c r="L134" s="1"/>
    </row>
    <row r="135" spans="4:12" s="3" customFormat="1" x14ac:dyDescent="0.25">
      <c r="D135" s="1"/>
      <c r="E135" s="1"/>
      <c r="F135" s="1"/>
      <c r="H135" s="1"/>
      <c r="I135" s="1"/>
      <c r="J135" s="1"/>
      <c r="L135" s="1"/>
    </row>
    <row r="136" spans="4:12" s="3" customFormat="1" x14ac:dyDescent="0.25">
      <c r="D136" s="1"/>
      <c r="E136" s="1"/>
      <c r="F136" s="1"/>
      <c r="H136" s="1"/>
      <c r="I136" s="1"/>
      <c r="J136" s="1"/>
      <c r="L136" s="1"/>
    </row>
    <row r="137" spans="4:12" s="3" customFormat="1" x14ac:dyDescent="0.25">
      <c r="D137" s="1"/>
      <c r="E137" s="1"/>
      <c r="F137" s="1"/>
      <c r="H137" s="1"/>
      <c r="I137" s="1"/>
      <c r="J137" s="1"/>
      <c r="L137" s="1"/>
    </row>
    <row r="138" spans="4:12" s="3" customFormat="1" x14ac:dyDescent="0.25">
      <c r="D138" s="1"/>
      <c r="E138" s="1"/>
      <c r="F138" s="1"/>
      <c r="H138" s="1"/>
      <c r="I138" s="1"/>
      <c r="J138" s="1"/>
      <c r="L138" s="1"/>
    </row>
    <row r="139" spans="4:12" s="3" customFormat="1" x14ac:dyDescent="0.25">
      <c r="D139" s="1"/>
      <c r="E139" s="1"/>
      <c r="F139" s="1"/>
      <c r="H139" s="1"/>
      <c r="I139" s="1"/>
      <c r="J139" s="1"/>
      <c r="L139" s="1"/>
    </row>
    <row r="140" spans="4:12" s="3" customFormat="1" x14ac:dyDescent="0.25">
      <c r="D140" s="1"/>
      <c r="E140" s="1"/>
      <c r="F140" s="1"/>
      <c r="H140" s="1"/>
      <c r="I140" s="1"/>
      <c r="J140" s="1"/>
      <c r="L140" s="1"/>
    </row>
    <row r="141" spans="4:12" s="3" customFormat="1" x14ac:dyDescent="0.25">
      <c r="D141" s="1"/>
      <c r="E141" s="1"/>
      <c r="F141" s="1"/>
      <c r="H141" s="1"/>
      <c r="I141" s="1"/>
      <c r="J141" s="1"/>
      <c r="L141" s="1"/>
    </row>
    <row r="142" spans="4:12" s="3" customFormat="1" x14ac:dyDescent="0.25">
      <c r="D142" s="1"/>
      <c r="E142" s="1"/>
      <c r="F142" s="1"/>
      <c r="H142" s="1"/>
      <c r="I142" s="1"/>
      <c r="J142" s="1"/>
      <c r="L142" s="1"/>
    </row>
    <row r="143" spans="4:12" s="3" customFormat="1" x14ac:dyDescent="0.25">
      <c r="D143" s="1"/>
      <c r="E143" s="1"/>
      <c r="F143" s="1"/>
      <c r="H143" s="1"/>
      <c r="I143" s="1"/>
      <c r="J143" s="1"/>
      <c r="L143" s="1"/>
    </row>
    <row r="144" spans="4:12" s="3" customFormat="1" x14ac:dyDescent="0.25">
      <c r="D144" s="1"/>
      <c r="E144" s="1"/>
      <c r="F144" s="1"/>
      <c r="H144" s="1"/>
      <c r="I144" s="1"/>
      <c r="J144" s="1"/>
      <c r="L144" s="1"/>
    </row>
    <row r="145" spans="4:12" s="3" customFormat="1" x14ac:dyDescent="0.25">
      <c r="D145" s="1"/>
      <c r="E145" s="1"/>
      <c r="F145" s="1"/>
      <c r="H145" s="1"/>
      <c r="I145" s="1"/>
      <c r="J145" s="1"/>
      <c r="L145" s="1"/>
    </row>
    <row r="146" spans="4:12" s="3" customFormat="1" x14ac:dyDescent="0.25">
      <c r="D146" s="1"/>
      <c r="E146" s="1"/>
      <c r="F146" s="1"/>
      <c r="H146" s="1"/>
      <c r="I146" s="1"/>
      <c r="J146" s="1"/>
      <c r="L146" s="1"/>
    </row>
    <row r="147" spans="4:12" s="3" customFormat="1" x14ac:dyDescent="0.25">
      <c r="D147" s="1"/>
      <c r="E147" s="1"/>
      <c r="F147" s="1"/>
      <c r="H147" s="1"/>
      <c r="I147" s="1"/>
      <c r="J147" s="1"/>
      <c r="L147" s="1"/>
    </row>
    <row r="148" spans="4:12" s="3" customFormat="1" x14ac:dyDescent="0.25">
      <c r="D148" s="1"/>
      <c r="E148" s="1"/>
      <c r="F148" s="1"/>
      <c r="H148" s="1"/>
      <c r="I148" s="1"/>
      <c r="J148" s="1"/>
      <c r="L148" s="1"/>
    </row>
    <row r="149" spans="4:12" s="3" customFormat="1" x14ac:dyDescent="0.25">
      <c r="D149" s="1"/>
      <c r="E149" s="1"/>
      <c r="F149" s="1"/>
      <c r="H149" s="1"/>
      <c r="I149" s="1"/>
      <c r="J149" s="1"/>
      <c r="L149" s="1"/>
    </row>
    <row r="150" spans="4:12" s="3" customFormat="1" x14ac:dyDescent="0.25">
      <c r="D150" s="1"/>
      <c r="E150" s="1"/>
      <c r="F150" s="1"/>
      <c r="H150" s="1"/>
      <c r="I150" s="1"/>
      <c r="J150" s="1"/>
      <c r="L150" s="1"/>
    </row>
    <row r="151" spans="4:12" s="3" customFormat="1" x14ac:dyDescent="0.25">
      <c r="D151" s="1"/>
      <c r="E151" s="1"/>
      <c r="F151" s="1"/>
      <c r="H151" s="1"/>
      <c r="I151" s="1"/>
      <c r="J151" s="1"/>
      <c r="L151" s="1"/>
    </row>
    <row r="152" spans="4:12" s="3" customFormat="1" x14ac:dyDescent="0.25">
      <c r="D152" s="1"/>
      <c r="E152" s="1"/>
      <c r="F152" s="1"/>
      <c r="H152" s="1"/>
      <c r="I152" s="1"/>
      <c r="J152" s="1"/>
      <c r="L152" s="1"/>
    </row>
    <row r="153" spans="4:12" s="3" customFormat="1" x14ac:dyDescent="0.25">
      <c r="D153" s="1"/>
      <c r="E153" s="1"/>
      <c r="F153" s="1"/>
      <c r="H153" s="1"/>
      <c r="I153" s="1"/>
      <c r="J153" s="1"/>
      <c r="L153" s="1"/>
    </row>
    <row r="154" spans="4:12" s="3" customFormat="1" x14ac:dyDescent="0.25">
      <c r="D154" s="1"/>
      <c r="E154" s="1"/>
      <c r="F154" s="1"/>
      <c r="H154" s="1"/>
      <c r="I154" s="1"/>
      <c r="J154" s="1"/>
      <c r="L154" s="1"/>
    </row>
    <row r="155" spans="4:12" s="3" customFormat="1" x14ac:dyDescent="0.25">
      <c r="D155" s="1"/>
      <c r="E155" s="1"/>
      <c r="F155" s="1"/>
      <c r="H155" s="1"/>
      <c r="I155" s="1"/>
      <c r="J155" s="1"/>
      <c r="L155" s="1"/>
    </row>
    <row r="156" spans="4:12" s="3" customFormat="1" x14ac:dyDescent="0.25">
      <c r="D156" s="1"/>
      <c r="E156" s="1"/>
      <c r="F156" s="1"/>
      <c r="H156" s="1"/>
      <c r="I156" s="1"/>
      <c r="J156" s="1"/>
      <c r="L156" s="1"/>
    </row>
    <row r="157" spans="4:12" s="3" customFormat="1" x14ac:dyDescent="0.25">
      <c r="D157" s="1"/>
      <c r="E157" s="1"/>
      <c r="F157" s="1"/>
      <c r="H157" s="1"/>
      <c r="I157" s="1"/>
      <c r="J157" s="1"/>
      <c r="L157" s="1"/>
    </row>
    <row r="158" spans="4:12" s="3" customFormat="1" x14ac:dyDescent="0.25">
      <c r="D158" s="1"/>
      <c r="E158" s="1"/>
      <c r="F158" s="1"/>
      <c r="H158" s="1"/>
      <c r="I158" s="1"/>
      <c r="J158" s="1"/>
      <c r="L158" s="1"/>
    </row>
    <row r="159" spans="4:12" s="3" customFormat="1" x14ac:dyDescent="0.25">
      <c r="D159" s="1"/>
      <c r="E159" s="1"/>
      <c r="F159" s="1"/>
      <c r="H159" s="1"/>
      <c r="I159" s="1"/>
      <c r="J159" s="1"/>
      <c r="L159" s="1"/>
    </row>
    <row r="160" spans="4:12" s="3" customFormat="1" x14ac:dyDescent="0.25">
      <c r="D160" s="1"/>
      <c r="E160" s="1"/>
      <c r="F160" s="1"/>
      <c r="H160" s="1"/>
      <c r="I160" s="1"/>
      <c r="J160" s="1"/>
      <c r="L160" s="1"/>
    </row>
    <row r="161" spans="4:12" s="3" customFormat="1" x14ac:dyDescent="0.25">
      <c r="D161" s="1"/>
      <c r="E161" s="1"/>
      <c r="F161" s="1"/>
      <c r="H161" s="1"/>
      <c r="I161" s="1"/>
      <c r="J161" s="1"/>
      <c r="L161" s="1"/>
    </row>
    <row r="162" spans="4:12" s="3" customFormat="1" x14ac:dyDescent="0.25">
      <c r="D162" s="1"/>
      <c r="E162" s="1"/>
      <c r="F162" s="1"/>
      <c r="H162" s="1"/>
      <c r="I162" s="1"/>
      <c r="J162" s="1"/>
      <c r="L162" s="1"/>
    </row>
    <row r="163" spans="4:12" s="3" customFormat="1" x14ac:dyDescent="0.25">
      <c r="D163" s="1"/>
      <c r="E163" s="1"/>
      <c r="F163" s="1"/>
      <c r="H163" s="1"/>
      <c r="I163" s="1"/>
      <c r="J163" s="1"/>
      <c r="L163" s="1"/>
    </row>
    <row r="164" spans="4:12" s="3" customFormat="1" x14ac:dyDescent="0.25">
      <c r="D164" s="1"/>
      <c r="E164" s="1"/>
      <c r="F164" s="1"/>
      <c r="H164" s="1"/>
      <c r="I164" s="1"/>
      <c r="J164" s="1"/>
      <c r="L164" s="1"/>
    </row>
    <row r="165" spans="4:12" s="3" customFormat="1" x14ac:dyDescent="0.25">
      <c r="D165" s="1"/>
      <c r="E165" s="1"/>
      <c r="F165" s="1"/>
      <c r="H165" s="1"/>
      <c r="I165" s="1"/>
      <c r="J165" s="1"/>
      <c r="L165" s="1"/>
    </row>
    <row r="166" spans="4:12" s="3" customFormat="1" x14ac:dyDescent="0.25">
      <c r="D166" s="1"/>
      <c r="E166" s="1"/>
      <c r="F166" s="1"/>
      <c r="H166" s="1"/>
      <c r="I166" s="1"/>
      <c r="J166" s="1"/>
      <c r="L166" s="1"/>
    </row>
    <row r="167" spans="4:12" s="3" customFormat="1" x14ac:dyDescent="0.25">
      <c r="D167" s="1"/>
      <c r="E167" s="1"/>
      <c r="F167" s="1"/>
      <c r="H167" s="1"/>
      <c r="I167" s="1"/>
      <c r="J167" s="1"/>
      <c r="L167" s="1"/>
    </row>
    <row r="168" spans="4:12" s="3" customFormat="1" x14ac:dyDescent="0.25">
      <c r="D168" s="1"/>
      <c r="E168" s="1"/>
      <c r="F168" s="1"/>
      <c r="H168" s="1"/>
      <c r="I168" s="1"/>
      <c r="J168" s="1"/>
      <c r="L168" s="1"/>
    </row>
    <row r="169" spans="4:12" s="3" customFormat="1" x14ac:dyDescent="0.25">
      <c r="D169" s="1"/>
      <c r="E169" s="1"/>
      <c r="F169" s="1"/>
      <c r="H169" s="1"/>
      <c r="I169" s="1"/>
      <c r="J169" s="1"/>
      <c r="L169" s="1"/>
    </row>
    <row r="170" spans="4:12" s="3" customFormat="1" x14ac:dyDescent="0.25">
      <c r="D170" s="1"/>
      <c r="E170" s="1"/>
      <c r="F170" s="1"/>
      <c r="H170" s="1"/>
      <c r="I170" s="1"/>
      <c r="J170" s="1"/>
      <c r="L170" s="1"/>
    </row>
    <row r="171" spans="4:12" s="3" customFormat="1" x14ac:dyDescent="0.25">
      <c r="D171" s="1"/>
      <c r="E171" s="1"/>
      <c r="F171" s="1"/>
      <c r="H171" s="1"/>
      <c r="I171" s="1"/>
      <c r="J171" s="1"/>
      <c r="L171" s="1"/>
    </row>
    <row r="172" spans="4:12" s="3" customFormat="1" x14ac:dyDescent="0.25">
      <c r="D172" s="1"/>
      <c r="E172" s="1"/>
      <c r="F172" s="1"/>
      <c r="H172" s="1"/>
      <c r="I172" s="1"/>
      <c r="J172" s="1"/>
      <c r="L172" s="1"/>
    </row>
    <row r="173" spans="4:12" s="3" customFormat="1" x14ac:dyDescent="0.25">
      <c r="D173" s="1"/>
      <c r="E173" s="1"/>
      <c r="F173" s="1"/>
      <c r="H173" s="1"/>
      <c r="I173" s="1"/>
      <c r="J173" s="1"/>
      <c r="L173" s="1"/>
    </row>
    <row r="174" spans="4:12" s="3" customFormat="1" x14ac:dyDescent="0.25">
      <c r="D174" s="1"/>
      <c r="E174" s="1"/>
      <c r="F174" s="1"/>
      <c r="H174" s="1"/>
      <c r="I174" s="1"/>
      <c r="J174" s="1"/>
      <c r="L174" s="1"/>
    </row>
    <row r="175" spans="4:12" s="3" customFormat="1" x14ac:dyDescent="0.25">
      <c r="D175" s="1"/>
      <c r="E175" s="1"/>
      <c r="F175" s="1"/>
      <c r="H175" s="1"/>
      <c r="I175" s="1"/>
      <c r="J175" s="1"/>
      <c r="L175" s="1"/>
    </row>
    <row r="176" spans="4:12" s="3" customFormat="1" x14ac:dyDescent="0.25">
      <c r="D176" s="1"/>
      <c r="E176" s="1"/>
      <c r="F176" s="1"/>
      <c r="H176" s="1"/>
      <c r="I176" s="1"/>
      <c r="J176" s="1"/>
      <c r="L176" s="1"/>
    </row>
    <row r="177" spans="4:12" s="3" customFormat="1" x14ac:dyDescent="0.25">
      <c r="D177" s="1"/>
      <c r="E177" s="1"/>
      <c r="F177" s="1"/>
      <c r="H177" s="1"/>
      <c r="I177" s="1"/>
      <c r="J177" s="1"/>
      <c r="L177" s="1"/>
    </row>
    <row r="178" spans="4:12" s="3" customFormat="1" x14ac:dyDescent="0.25">
      <c r="D178" s="1"/>
      <c r="E178" s="1"/>
      <c r="F178" s="1"/>
      <c r="H178" s="1"/>
      <c r="I178" s="1"/>
      <c r="J178" s="1"/>
      <c r="L178" s="1"/>
    </row>
    <row r="179" spans="4:12" s="3" customFormat="1" x14ac:dyDescent="0.25">
      <c r="D179" s="1"/>
      <c r="E179" s="1"/>
      <c r="F179" s="1"/>
      <c r="H179" s="1"/>
      <c r="I179" s="1"/>
      <c r="J179" s="1"/>
      <c r="L179" s="1"/>
    </row>
    <row r="180" spans="4:12" s="3" customFormat="1" x14ac:dyDescent="0.25">
      <c r="D180" s="1"/>
      <c r="E180" s="1"/>
      <c r="F180" s="1"/>
      <c r="H180" s="1"/>
      <c r="I180" s="1"/>
      <c r="J180" s="1"/>
      <c r="L180" s="1"/>
    </row>
    <row r="181" spans="4:12" s="3" customFormat="1" x14ac:dyDescent="0.25">
      <c r="D181" s="1"/>
      <c r="E181" s="1"/>
      <c r="F181" s="1"/>
      <c r="H181" s="1"/>
      <c r="I181" s="1"/>
      <c r="J181" s="1"/>
      <c r="L181" s="1"/>
    </row>
    <row r="182" spans="4:12" s="3" customFormat="1" x14ac:dyDescent="0.25">
      <c r="D182" s="1"/>
      <c r="E182" s="1"/>
      <c r="F182" s="1"/>
      <c r="H182" s="1"/>
      <c r="I182" s="1"/>
      <c r="J182" s="1"/>
      <c r="L182" s="1"/>
    </row>
    <row r="183" spans="4:12" s="3" customFormat="1" x14ac:dyDescent="0.25">
      <c r="D183" s="1"/>
      <c r="E183" s="1"/>
      <c r="F183" s="1"/>
      <c r="H183" s="1"/>
      <c r="I183" s="1"/>
      <c r="J183" s="1"/>
      <c r="L183" s="1"/>
    </row>
    <row r="184" spans="4:12" s="3" customFormat="1" x14ac:dyDescent="0.25">
      <c r="D184" s="1"/>
      <c r="E184" s="1"/>
      <c r="F184" s="1"/>
      <c r="H184" s="1"/>
      <c r="I184" s="1"/>
      <c r="J184" s="1"/>
      <c r="L184" s="1"/>
    </row>
    <row r="185" spans="4:12" s="3" customFormat="1" x14ac:dyDescent="0.25">
      <c r="D185" s="1"/>
      <c r="E185" s="1"/>
      <c r="F185" s="1"/>
      <c r="H185" s="1"/>
      <c r="I185" s="1"/>
      <c r="J185" s="1"/>
      <c r="L185" s="1"/>
    </row>
    <row r="186" spans="4:12" s="3" customFormat="1" x14ac:dyDescent="0.25">
      <c r="D186" s="1"/>
      <c r="E186" s="1"/>
      <c r="F186" s="1"/>
      <c r="H186" s="1"/>
      <c r="I186" s="1"/>
      <c r="J186" s="1"/>
      <c r="L186" s="1"/>
    </row>
    <row r="187" spans="4:12" s="3" customFormat="1" x14ac:dyDescent="0.25">
      <c r="D187" s="1"/>
      <c r="E187" s="1"/>
      <c r="F187" s="1"/>
      <c r="H187" s="1"/>
      <c r="I187" s="1"/>
      <c r="J187" s="1"/>
      <c r="L187" s="1"/>
    </row>
    <row r="188" spans="4:12" s="3" customFormat="1" x14ac:dyDescent="0.25">
      <c r="D188" s="1"/>
      <c r="E188" s="1"/>
      <c r="F188" s="1"/>
      <c r="H188" s="1"/>
      <c r="I188" s="1"/>
      <c r="J188" s="1"/>
      <c r="L188" s="1"/>
    </row>
    <row r="189" spans="4:12" s="3" customFormat="1" x14ac:dyDescent="0.25">
      <c r="D189" s="1"/>
      <c r="E189" s="1"/>
      <c r="F189" s="1"/>
      <c r="H189" s="1"/>
      <c r="I189" s="1"/>
      <c r="J189" s="1"/>
      <c r="L189" s="1"/>
    </row>
    <row r="190" spans="4:12" s="3" customFormat="1" x14ac:dyDescent="0.25">
      <c r="D190" s="1"/>
      <c r="E190" s="1"/>
      <c r="F190" s="1"/>
      <c r="H190" s="1"/>
      <c r="I190" s="1"/>
      <c r="J190" s="1"/>
      <c r="L190" s="1"/>
    </row>
    <row r="191" spans="4:12" s="3" customFormat="1" x14ac:dyDescent="0.25">
      <c r="D191" s="1"/>
      <c r="E191" s="1"/>
      <c r="F191" s="1"/>
      <c r="H191" s="1"/>
      <c r="I191" s="1"/>
      <c r="J191" s="1"/>
      <c r="L191" s="1"/>
    </row>
    <row r="192" spans="4:12" s="3" customFormat="1" x14ac:dyDescent="0.25">
      <c r="D192" s="1"/>
      <c r="E192" s="1"/>
      <c r="F192" s="1"/>
      <c r="H192" s="1"/>
      <c r="I192" s="1"/>
      <c r="J192" s="1"/>
      <c r="L192" s="1"/>
    </row>
    <row r="193" spans="4:12" s="3" customFormat="1" x14ac:dyDescent="0.25">
      <c r="D193" s="1"/>
      <c r="E193" s="1"/>
      <c r="F193" s="1"/>
      <c r="H193" s="1"/>
      <c r="I193" s="1"/>
      <c r="J193" s="1"/>
      <c r="L193" s="1"/>
    </row>
    <row r="194" spans="4:12" s="3" customFormat="1" x14ac:dyDescent="0.25">
      <c r="D194" s="1"/>
      <c r="E194" s="1"/>
      <c r="F194" s="1"/>
      <c r="H194" s="1"/>
      <c r="I194" s="1"/>
      <c r="J194" s="1"/>
      <c r="L194" s="1"/>
    </row>
    <row r="195" spans="4:12" s="3" customFormat="1" x14ac:dyDescent="0.25">
      <c r="D195" s="1"/>
      <c r="E195" s="1"/>
      <c r="F195" s="1"/>
      <c r="H195" s="1"/>
      <c r="I195" s="1"/>
      <c r="J195" s="1"/>
      <c r="L195" s="1"/>
    </row>
    <row r="196" spans="4:12" s="3" customFormat="1" x14ac:dyDescent="0.25">
      <c r="D196" s="1"/>
      <c r="E196" s="1"/>
      <c r="F196" s="1"/>
      <c r="H196" s="1"/>
      <c r="I196" s="1"/>
      <c r="J196" s="1"/>
      <c r="L196" s="1"/>
    </row>
    <row r="197" spans="4:12" s="3" customFormat="1" x14ac:dyDescent="0.25">
      <c r="D197" s="1"/>
      <c r="E197" s="1"/>
      <c r="F197" s="1"/>
      <c r="H197" s="1"/>
      <c r="I197" s="1"/>
      <c r="J197" s="1"/>
      <c r="L197" s="1"/>
    </row>
    <row r="198" spans="4:12" s="3" customFormat="1" x14ac:dyDescent="0.25">
      <c r="D198" s="1"/>
      <c r="E198" s="1"/>
      <c r="F198" s="1"/>
      <c r="H198" s="1"/>
      <c r="I198" s="1"/>
      <c r="J198" s="1"/>
      <c r="L198" s="1"/>
    </row>
    <row r="199" spans="4:12" s="3" customFormat="1" x14ac:dyDescent="0.25">
      <c r="D199" s="1"/>
      <c r="E199" s="1"/>
      <c r="F199" s="1"/>
      <c r="H199" s="1"/>
      <c r="I199" s="1"/>
      <c r="J199" s="1"/>
      <c r="L199" s="1"/>
    </row>
    <row r="200" spans="4:12" s="3" customFormat="1" x14ac:dyDescent="0.25">
      <c r="D200" s="1"/>
      <c r="E200" s="1"/>
      <c r="F200" s="1"/>
      <c r="H200" s="1"/>
      <c r="I200" s="1"/>
      <c r="J200" s="1"/>
      <c r="L200" s="1"/>
    </row>
    <row r="201" spans="4:12" s="3" customFormat="1" x14ac:dyDescent="0.25">
      <c r="D201" s="1"/>
      <c r="E201" s="1"/>
      <c r="F201" s="1"/>
      <c r="H201" s="1"/>
      <c r="I201" s="1"/>
      <c r="J201" s="1"/>
      <c r="L201" s="1"/>
    </row>
    <row r="202" spans="4:12" s="3" customFormat="1" x14ac:dyDescent="0.25">
      <c r="D202" s="1"/>
      <c r="E202" s="1"/>
      <c r="F202" s="1"/>
      <c r="H202" s="1"/>
      <c r="I202" s="1"/>
      <c r="J202" s="1"/>
      <c r="L202" s="1"/>
    </row>
    <row r="203" spans="4:12" s="3" customFormat="1" x14ac:dyDescent="0.25">
      <c r="D203" s="1"/>
      <c r="E203" s="1"/>
      <c r="F203" s="1"/>
      <c r="H203" s="1"/>
      <c r="I203" s="1"/>
      <c r="J203" s="1"/>
      <c r="L203" s="1"/>
    </row>
    <row r="204" spans="4:12" s="3" customFormat="1" x14ac:dyDescent="0.25">
      <c r="D204" s="1"/>
      <c r="E204" s="1"/>
      <c r="F204" s="1"/>
      <c r="H204" s="1"/>
      <c r="I204" s="1"/>
      <c r="J204" s="1"/>
      <c r="L204" s="1"/>
    </row>
    <row r="205" spans="4:12" s="3" customFormat="1" x14ac:dyDescent="0.25">
      <c r="D205" s="1"/>
      <c r="E205" s="1"/>
      <c r="F205" s="1"/>
      <c r="H205" s="1"/>
      <c r="I205" s="1"/>
      <c r="J205" s="1"/>
      <c r="L205" s="1"/>
    </row>
    <row r="206" spans="4:12" s="3" customFormat="1" x14ac:dyDescent="0.25">
      <c r="D206" s="1"/>
      <c r="E206" s="1"/>
      <c r="F206" s="1"/>
      <c r="H206" s="1"/>
      <c r="I206" s="1"/>
      <c r="J206" s="1"/>
      <c r="L206" s="1"/>
    </row>
    <row r="207" spans="4:12" s="3" customFormat="1" x14ac:dyDescent="0.25">
      <c r="D207" s="1"/>
      <c r="E207" s="1"/>
      <c r="F207" s="1"/>
      <c r="H207" s="1"/>
      <c r="I207" s="1"/>
      <c r="J207" s="1"/>
      <c r="L207" s="1"/>
    </row>
    <row r="208" spans="4:12" s="3" customFormat="1" x14ac:dyDescent="0.25">
      <c r="D208" s="1"/>
      <c r="E208" s="1"/>
      <c r="F208" s="1"/>
      <c r="H208" s="1"/>
      <c r="I208" s="1"/>
      <c r="J208" s="1"/>
      <c r="L208" s="1"/>
    </row>
    <row r="209" spans="4:12" s="3" customFormat="1" x14ac:dyDescent="0.25">
      <c r="D209" s="1"/>
      <c r="E209" s="1"/>
      <c r="F209" s="1"/>
      <c r="H209" s="1"/>
      <c r="I209" s="1"/>
      <c r="J209" s="1"/>
      <c r="L209" s="1"/>
    </row>
    <row r="210" spans="4:12" s="3" customFormat="1" x14ac:dyDescent="0.25">
      <c r="D210" s="1"/>
      <c r="E210" s="1"/>
      <c r="F210" s="1"/>
      <c r="H210" s="1"/>
      <c r="I210" s="1"/>
      <c r="J210" s="1"/>
      <c r="L210" s="1"/>
    </row>
    <row r="211" spans="4:12" s="3" customFormat="1" x14ac:dyDescent="0.25">
      <c r="D211" s="1"/>
      <c r="E211" s="1"/>
      <c r="F211" s="1"/>
      <c r="H211" s="1"/>
      <c r="I211" s="1"/>
      <c r="J211" s="1"/>
      <c r="L211" s="1"/>
    </row>
    <row r="212" spans="4:12" s="3" customFormat="1" x14ac:dyDescent="0.25">
      <c r="D212" s="1"/>
      <c r="E212" s="1"/>
      <c r="F212" s="1"/>
      <c r="H212" s="1"/>
      <c r="I212" s="1"/>
      <c r="J212" s="1"/>
      <c r="L212" s="1"/>
    </row>
    <row r="213" spans="4:12" s="3" customFormat="1" x14ac:dyDescent="0.25">
      <c r="D213" s="1"/>
      <c r="E213" s="1"/>
      <c r="F213" s="1"/>
      <c r="H213" s="1"/>
      <c r="I213" s="1"/>
      <c r="J213" s="1"/>
      <c r="L213" s="1"/>
    </row>
    <row r="214" spans="4:12" s="3" customFormat="1" x14ac:dyDescent="0.25">
      <c r="D214" s="1"/>
      <c r="E214" s="1"/>
      <c r="F214" s="1"/>
      <c r="H214" s="1"/>
      <c r="I214" s="1"/>
      <c r="J214" s="1"/>
      <c r="L214" s="1"/>
    </row>
    <row r="215" spans="4:12" s="3" customFormat="1" x14ac:dyDescent="0.25">
      <c r="D215" s="1"/>
      <c r="E215" s="1"/>
      <c r="F215" s="1"/>
      <c r="H215" s="1"/>
      <c r="I215" s="1"/>
      <c r="J215" s="1"/>
      <c r="L215" s="1"/>
    </row>
    <row r="216" spans="4:12" s="3" customFormat="1" x14ac:dyDescent="0.25">
      <c r="D216" s="1"/>
      <c r="E216" s="1"/>
      <c r="F216" s="1"/>
      <c r="H216" s="1"/>
      <c r="I216" s="1"/>
      <c r="J216" s="1"/>
      <c r="L216" s="1"/>
    </row>
    <row r="217" spans="4:12" s="3" customFormat="1" x14ac:dyDescent="0.25">
      <c r="D217" s="1"/>
      <c r="E217" s="1"/>
      <c r="F217" s="1"/>
      <c r="H217" s="1"/>
      <c r="I217" s="1"/>
      <c r="J217" s="1"/>
      <c r="L217" s="1"/>
    </row>
    <row r="218" spans="4:12" s="3" customFormat="1" x14ac:dyDescent="0.25">
      <c r="D218" s="1"/>
      <c r="E218" s="1"/>
      <c r="F218" s="1"/>
      <c r="H218" s="1"/>
      <c r="I218" s="1"/>
      <c r="J218" s="1"/>
      <c r="L218" s="1"/>
    </row>
    <row r="219" spans="4:12" s="3" customFormat="1" x14ac:dyDescent="0.25">
      <c r="D219" s="1"/>
      <c r="E219" s="1"/>
      <c r="F219" s="1"/>
      <c r="H219" s="1"/>
      <c r="I219" s="1"/>
      <c r="J219" s="1"/>
      <c r="L219" s="1"/>
    </row>
    <row r="220" spans="4:12" s="3" customFormat="1" x14ac:dyDescent="0.25">
      <c r="D220" s="1"/>
      <c r="E220" s="1"/>
      <c r="F220" s="1"/>
      <c r="H220" s="1"/>
      <c r="I220" s="1"/>
      <c r="J220" s="1"/>
      <c r="L220" s="1"/>
    </row>
    <row r="221" spans="4:12" s="3" customFormat="1" x14ac:dyDescent="0.25">
      <c r="D221" s="1"/>
      <c r="E221" s="1"/>
      <c r="F221" s="1"/>
      <c r="H221" s="1"/>
      <c r="I221" s="1"/>
      <c r="J221" s="1"/>
      <c r="L221" s="1"/>
    </row>
    <row r="222" spans="4:12" s="3" customFormat="1" x14ac:dyDescent="0.25">
      <c r="D222" s="1"/>
      <c r="E222" s="1"/>
      <c r="F222" s="1"/>
      <c r="H222" s="1"/>
      <c r="I222" s="1"/>
      <c r="J222" s="1"/>
      <c r="L222" s="1"/>
    </row>
    <row r="223" spans="4:12" s="3" customFormat="1" x14ac:dyDescent="0.25">
      <c r="D223" s="1"/>
      <c r="E223" s="1"/>
      <c r="F223" s="1"/>
      <c r="H223" s="1"/>
      <c r="I223" s="1"/>
      <c r="J223" s="1"/>
      <c r="L223" s="1"/>
    </row>
    <row r="224" spans="4:12" s="3" customFormat="1" x14ac:dyDescent="0.25">
      <c r="D224" s="1"/>
      <c r="E224" s="1"/>
      <c r="F224" s="1"/>
      <c r="H224" s="1"/>
      <c r="I224" s="1"/>
      <c r="J224" s="1"/>
      <c r="L224" s="1"/>
    </row>
    <row r="225" spans="4:12" s="3" customFormat="1" x14ac:dyDescent="0.25">
      <c r="D225" s="1"/>
      <c r="E225" s="1"/>
      <c r="F225" s="1"/>
      <c r="H225" s="1"/>
      <c r="I225" s="1"/>
      <c r="J225" s="1"/>
      <c r="L225" s="1"/>
    </row>
    <row r="226" spans="4:12" s="3" customFormat="1" x14ac:dyDescent="0.25">
      <c r="D226" s="1"/>
      <c r="E226" s="1"/>
      <c r="F226" s="1"/>
      <c r="H226" s="1"/>
      <c r="I226" s="1"/>
      <c r="J226" s="1"/>
      <c r="L226" s="1"/>
    </row>
    <row r="227" spans="4:12" s="3" customFormat="1" x14ac:dyDescent="0.25">
      <c r="D227" s="1"/>
      <c r="E227" s="1"/>
      <c r="F227" s="1"/>
      <c r="H227" s="1"/>
      <c r="I227" s="1"/>
      <c r="J227" s="1"/>
      <c r="L227" s="1"/>
    </row>
    <row r="228" spans="4:12" s="3" customFormat="1" x14ac:dyDescent="0.25">
      <c r="D228" s="1"/>
      <c r="E228" s="1"/>
      <c r="F228" s="1"/>
      <c r="H228" s="1"/>
      <c r="I228" s="1"/>
      <c r="J228" s="1"/>
      <c r="L228" s="1"/>
    </row>
    <row r="229" spans="4:12" s="3" customFormat="1" x14ac:dyDescent="0.25">
      <c r="D229" s="1"/>
      <c r="E229" s="1"/>
      <c r="F229" s="1"/>
      <c r="H229" s="1"/>
      <c r="I229" s="1"/>
      <c r="J229" s="1"/>
      <c r="L229" s="1"/>
    </row>
    <row r="230" spans="4:12" s="3" customFormat="1" x14ac:dyDescent="0.25">
      <c r="D230" s="1"/>
      <c r="E230" s="1"/>
      <c r="F230" s="1"/>
      <c r="H230" s="1"/>
      <c r="I230" s="1"/>
      <c r="J230" s="1"/>
      <c r="L230" s="1"/>
    </row>
    <row r="231" spans="4:12" s="3" customFormat="1" x14ac:dyDescent="0.25">
      <c r="D231" s="1"/>
      <c r="E231" s="1"/>
      <c r="F231" s="1"/>
      <c r="H231" s="1"/>
      <c r="I231" s="1"/>
      <c r="J231" s="1"/>
      <c r="L231" s="1"/>
    </row>
    <row r="232" spans="4:12" s="3" customFormat="1" x14ac:dyDescent="0.25">
      <c r="D232" s="1"/>
      <c r="E232" s="1"/>
      <c r="F232" s="1"/>
      <c r="H232" s="1"/>
      <c r="I232" s="1"/>
      <c r="J232" s="1"/>
      <c r="L232" s="1"/>
    </row>
    <row r="233" spans="4:12" s="3" customFormat="1" x14ac:dyDescent="0.25">
      <c r="D233" s="1"/>
      <c r="E233" s="1"/>
      <c r="F233" s="1"/>
      <c r="H233" s="1"/>
      <c r="I233" s="1"/>
      <c r="J233" s="1"/>
      <c r="L233" s="1"/>
    </row>
    <row r="234" spans="4:12" s="3" customFormat="1" x14ac:dyDescent="0.25">
      <c r="D234" s="1"/>
      <c r="E234" s="1"/>
      <c r="F234" s="1"/>
      <c r="H234" s="1"/>
      <c r="I234" s="1"/>
      <c r="J234" s="1"/>
      <c r="L234" s="1"/>
    </row>
    <row r="235" spans="4:12" s="3" customFormat="1" x14ac:dyDescent="0.25">
      <c r="D235" s="1"/>
      <c r="E235" s="1"/>
      <c r="F235" s="1"/>
      <c r="H235" s="1"/>
      <c r="I235" s="1"/>
      <c r="J235" s="1"/>
      <c r="L235" s="1"/>
    </row>
    <row r="236" spans="4:12" s="3" customFormat="1" x14ac:dyDescent="0.25">
      <c r="D236" s="1"/>
      <c r="E236" s="1"/>
      <c r="F236" s="1"/>
      <c r="H236" s="1"/>
      <c r="I236" s="1"/>
      <c r="J236" s="1"/>
      <c r="L236" s="1"/>
    </row>
    <row r="237" spans="4:12" s="3" customFormat="1" x14ac:dyDescent="0.25">
      <c r="D237" s="1"/>
      <c r="E237" s="1"/>
      <c r="F237" s="1"/>
      <c r="H237" s="1"/>
      <c r="I237" s="1"/>
      <c r="J237" s="1"/>
      <c r="L237" s="1"/>
    </row>
    <row r="238" spans="4:12" s="3" customFormat="1" x14ac:dyDescent="0.25">
      <c r="D238" s="1"/>
      <c r="E238" s="1"/>
      <c r="F238" s="1"/>
      <c r="H238" s="1"/>
      <c r="I238" s="1"/>
      <c r="J238" s="1"/>
      <c r="L238" s="1"/>
    </row>
    <row r="239" spans="4:12" s="3" customFormat="1" x14ac:dyDescent="0.25">
      <c r="D239" s="1"/>
      <c r="E239" s="1"/>
      <c r="F239" s="1"/>
      <c r="H239" s="1"/>
      <c r="I239" s="1"/>
      <c r="J239" s="1"/>
      <c r="L239" s="1"/>
    </row>
    <row r="240" spans="4:12" s="3" customFormat="1" x14ac:dyDescent="0.25">
      <c r="D240" s="1"/>
      <c r="E240" s="1"/>
      <c r="F240" s="1"/>
      <c r="H240" s="1"/>
      <c r="I240" s="1"/>
      <c r="J240" s="1"/>
      <c r="L240" s="1"/>
    </row>
    <row r="241" spans="4:12" s="3" customFormat="1" x14ac:dyDescent="0.25">
      <c r="D241" s="1"/>
      <c r="E241" s="1"/>
      <c r="F241" s="1"/>
      <c r="H241" s="1"/>
      <c r="I241" s="1"/>
      <c r="J241" s="1"/>
      <c r="L241" s="1"/>
    </row>
    <row r="242" spans="4:12" s="3" customFormat="1" x14ac:dyDescent="0.25">
      <c r="D242" s="1"/>
      <c r="E242" s="1"/>
      <c r="F242" s="1"/>
      <c r="H242" s="1"/>
      <c r="I242" s="1"/>
      <c r="J242" s="1"/>
      <c r="L242" s="1"/>
    </row>
    <row r="243" spans="4:12" s="3" customFormat="1" x14ac:dyDescent="0.25">
      <c r="D243" s="1"/>
      <c r="E243" s="1"/>
      <c r="F243" s="1"/>
      <c r="H243" s="1"/>
      <c r="I243" s="1"/>
      <c r="J243" s="1"/>
      <c r="L243" s="1"/>
    </row>
    <row r="244" spans="4:12" s="3" customFormat="1" x14ac:dyDescent="0.25">
      <c r="D244" s="1"/>
      <c r="E244" s="1"/>
      <c r="F244" s="1"/>
      <c r="H244" s="1"/>
      <c r="I244" s="1"/>
      <c r="J244" s="1"/>
      <c r="L244" s="1"/>
    </row>
    <row r="245" spans="4:12" s="3" customFormat="1" x14ac:dyDescent="0.25">
      <c r="D245" s="1"/>
      <c r="E245" s="1"/>
      <c r="F245" s="1"/>
      <c r="H245" s="1"/>
      <c r="I245" s="1"/>
      <c r="J245" s="1"/>
      <c r="L245" s="1"/>
    </row>
    <row r="246" spans="4:12" s="3" customFormat="1" x14ac:dyDescent="0.25">
      <c r="D246" s="1"/>
      <c r="E246" s="1"/>
      <c r="F246" s="1"/>
      <c r="H246" s="1"/>
      <c r="I246" s="1"/>
      <c r="J246" s="1"/>
      <c r="L246" s="1"/>
    </row>
    <row r="247" spans="4:12" s="3" customFormat="1" x14ac:dyDescent="0.25">
      <c r="D247" s="1"/>
      <c r="E247" s="1"/>
      <c r="F247" s="1"/>
      <c r="H247" s="1"/>
      <c r="I247" s="1"/>
      <c r="J247" s="1"/>
      <c r="L247" s="1"/>
    </row>
    <row r="248" spans="4:12" s="3" customFormat="1" x14ac:dyDescent="0.25">
      <c r="D248" s="1"/>
      <c r="E248" s="1"/>
      <c r="F248" s="1"/>
      <c r="H248" s="1"/>
      <c r="I248" s="1"/>
      <c r="J248" s="1"/>
      <c r="L248" s="1"/>
    </row>
    <row r="249" spans="4:12" s="3" customFormat="1" x14ac:dyDescent="0.25">
      <c r="D249" s="1"/>
      <c r="E249" s="1"/>
      <c r="F249" s="1"/>
      <c r="H249" s="1"/>
      <c r="I249" s="1"/>
      <c r="J249" s="1"/>
      <c r="L249" s="1"/>
    </row>
    <row r="250" spans="4:12" s="3" customFormat="1" x14ac:dyDescent="0.25">
      <c r="D250" s="1"/>
      <c r="E250" s="1"/>
      <c r="F250" s="1"/>
      <c r="H250" s="1"/>
      <c r="I250" s="1"/>
      <c r="J250" s="1"/>
      <c r="L250" s="1"/>
    </row>
    <row r="251" spans="4:12" s="3" customFormat="1" x14ac:dyDescent="0.25">
      <c r="D251" s="1"/>
      <c r="E251" s="1"/>
      <c r="F251" s="1"/>
      <c r="H251" s="1"/>
      <c r="I251" s="1"/>
      <c r="J251" s="1"/>
      <c r="L251" s="1"/>
    </row>
    <row r="252" spans="4:12" s="3" customFormat="1" x14ac:dyDescent="0.25">
      <c r="D252" s="1"/>
      <c r="E252" s="1"/>
      <c r="F252" s="1"/>
      <c r="H252" s="1"/>
      <c r="I252" s="1"/>
      <c r="J252" s="1"/>
      <c r="L252" s="1"/>
    </row>
    <row r="253" spans="4:12" s="3" customFormat="1" x14ac:dyDescent="0.25">
      <c r="D253" s="1"/>
      <c r="E253" s="1"/>
      <c r="F253" s="1"/>
      <c r="H253" s="1"/>
      <c r="I253" s="1"/>
      <c r="J253" s="1"/>
      <c r="L253" s="1"/>
    </row>
    <row r="254" spans="4:12" s="3" customFormat="1" x14ac:dyDescent="0.25">
      <c r="D254" s="1"/>
      <c r="E254" s="1"/>
      <c r="F254" s="1"/>
      <c r="H254" s="1"/>
      <c r="I254" s="1"/>
      <c r="J254" s="1"/>
      <c r="L254" s="1"/>
    </row>
    <row r="255" spans="4:12" s="3" customFormat="1" x14ac:dyDescent="0.25">
      <c r="D255" s="1"/>
      <c r="E255" s="1"/>
      <c r="F255" s="1"/>
      <c r="H255" s="1"/>
      <c r="I255" s="1"/>
      <c r="J255" s="1"/>
      <c r="L255" s="1"/>
    </row>
    <row r="256" spans="4:12" s="3" customFormat="1" x14ac:dyDescent="0.25">
      <c r="D256" s="1"/>
      <c r="E256" s="1"/>
      <c r="F256" s="1"/>
      <c r="H256" s="1"/>
      <c r="I256" s="1"/>
      <c r="J256" s="1"/>
      <c r="L256" s="1"/>
    </row>
    <row r="257" spans="4:12" s="3" customFormat="1" x14ac:dyDescent="0.25">
      <c r="D257" s="1"/>
      <c r="E257" s="1"/>
      <c r="F257" s="1"/>
      <c r="H257" s="1"/>
      <c r="I257" s="1"/>
      <c r="J257" s="1"/>
      <c r="L257" s="1"/>
    </row>
    <row r="258" spans="4:12" s="3" customFormat="1" x14ac:dyDescent="0.25">
      <c r="D258" s="1"/>
      <c r="E258" s="1"/>
      <c r="F258" s="1"/>
      <c r="H258" s="1"/>
      <c r="I258" s="1"/>
      <c r="J258" s="1"/>
      <c r="L258" s="1"/>
    </row>
    <row r="259" spans="4:12" s="3" customFormat="1" x14ac:dyDescent="0.25">
      <c r="D259" s="1"/>
      <c r="E259" s="1"/>
      <c r="F259" s="1"/>
      <c r="H259" s="1"/>
      <c r="I259" s="1"/>
      <c r="J259" s="1"/>
      <c r="L259" s="1"/>
    </row>
    <row r="260" spans="4:12" s="3" customFormat="1" x14ac:dyDescent="0.25">
      <c r="D260" s="1"/>
      <c r="E260" s="1"/>
      <c r="F260" s="1"/>
      <c r="H260" s="1"/>
      <c r="I260" s="1"/>
      <c r="J260" s="1"/>
      <c r="L260" s="1"/>
    </row>
    <row r="261" spans="4:12" s="3" customFormat="1" x14ac:dyDescent="0.25">
      <c r="D261" s="1"/>
      <c r="E261" s="1"/>
      <c r="F261" s="1"/>
      <c r="H261" s="1"/>
      <c r="I261" s="1"/>
      <c r="J261" s="1"/>
      <c r="L261" s="1"/>
    </row>
    <row r="262" spans="4:12" s="3" customFormat="1" x14ac:dyDescent="0.25">
      <c r="D262" s="1"/>
      <c r="E262" s="1"/>
      <c r="F262" s="1"/>
      <c r="H262" s="1"/>
      <c r="I262" s="1"/>
      <c r="J262" s="1"/>
      <c r="L262" s="1"/>
    </row>
    <row r="263" spans="4:12" s="3" customFormat="1" x14ac:dyDescent="0.25">
      <c r="D263" s="1"/>
      <c r="E263" s="1"/>
      <c r="F263" s="1"/>
      <c r="H263" s="1"/>
      <c r="I263" s="1"/>
      <c r="J263" s="1"/>
      <c r="L263" s="1"/>
    </row>
    <row r="264" spans="4:12" s="3" customFormat="1" x14ac:dyDescent="0.25">
      <c r="D264" s="1"/>
      <c r="E264" s="1"/>
      <c r="F264" s="1"/>
      <c r="H264" s="1"/>
      <c r="I264" s="1"/>
      <c r="J264" s="1"/>
      <c r="L264" s="1"/>
    </row>
    <row r="265" spans="4:12" s="3" customFormat="1" x14ac:dyDescent="0.25">
      <c r="D265" s="1"/>
      <c r="E265" s="1"/>
      <c r="F265" s="1"/>
      <c r="H265" s="1"/>
      <c r="I265" s="1"/>
      <c r="J265" s="1"/>
      <c r="L265" s="1"/>
    </row>
    <row r="266" spans="4:12" s="3" customFormat="1" x14ac:dyDescent="0.25">
      <c r="D266" s="1"/>
      <c r="E266" s="1"/>
      <c r="F266" s="1"/>
      <c r="H266" s="1"/>
      <c r="I266" s="1"/>
      <c r="J266" s="1"/>
      <c r="L266" s="1"/>
    </row>
    <row r="267" spans="4:12" s="3" customFormat="1" x14ac:dyDescent="0.25">
      <c r="D267" s="1"/>
      <c r="E267" s="1"/>
      <c r="F267" s="1"/>
      <c r="H267" s="1"/>
      <c r="I267" s="1"/>
      <c r="J267" s="1"/>
      <c r="L267" s="1"/>
    </row>
    <row r="268" spans="4:12" s="3" customFormat="1" x14ac:dyDescent="0.25">
      <c r="D268" s="1"/>
      <c r="E268" s="1"/>
      <c r="F268" s="1"/>
      <c r="H268" s="1"/>
      <c r="I268" s="1"/>
      <c r="J268" s="1"/>
      <c r="L268" s="1"/>
    </row>
    <row r="269" spans="4:12" s="3" customFormat="1" x14ac:dyDescent="0.25">
      <c r="D269" s="1"/>
      <c r="E269" s="1"/>
      <c r="F269" s="1"/>
      <c r="H269" s="1"/>
      <c r="I269" s="1"/>
      <c r="J269" s="1"/>
      <c r="L269" s="1"/>
    </row>
    <row r="270" spans="4:12" s="3" customFormat="1" x14ac:dyDescent="0.25">
      <c r="D270" s="1"/>
      <c r="E270" s="1"/>
      <c r="F270" s="1"/>
      <c r="H270" s="1"/>
      <c r="I270" s="1"/>
      <c r="J270" s="1"/>
      <c r="L270" s="1"/>
    </row>
    <row r="271" spans="4:12" s="3" customFormat="1" x14ac:dyDescent="0.25">
      <c r="D271" s="1"/>
      <c r="E271" s="1"/>
      <c r="F271" s="1"/>
      <c r="H271" s="1"/>
      <c r="I271" s="1"/>
      <c r="J271" s="1"/>
      <c r="L271" s="1"/>
    </row>
    <row r="272" spans="4:12" s="3" customFormat="1" x14ac:dyDescent="0.25">
      <c r="D272" s="1"/>
      <c r="E272" s="1"/>
      <c r="F272" s="1"/>
      <c r="H272" s="1"/>
      <c r="I272" s="1"/>
      <c r="J272" s="1"/>
      <c r="L272" s="1"/>
    </row>
    <row r="273" spans="4:12" s="3" customFormat="1" x14ac:dyDescent="0.25">
      <c r="D273" s="1"/>
      <c r="E273" s="1"/>
      <c r="F273" s="1"/>
      <c r="H273" s="1"/>
      <c r="I273" s="1"/>
      <c r="J273" s="1"/>
      <c r="L273" s="1"/>
    </row>
    <row r="274" spans="4:12" s="3" customFormat="1" x14ac:dyDescent="0.25">
      <c r="D274" s="1"/>
      <c r="E274" s="1"/>
      <c r="F274" s="1"/>
      <c r="H274" s="1"/>
      <c r="I274" s="1"/>
      <c r="J274" s="1"/>
      <c r="L274" s="1"/>
    </row>
    <row r="275" spans="4:12" s="3" customFormat="1" x14ac:dyDescent="0.25">
      <c r="D275" s="1"/>
      <c r="E275" s="1"/>
      <c r="F275" s="1"/>
      <c r="H275" s="1"/>
      <c r="I275" s="1"/>
      <c r="J275" s="1"/>
      <c r="L275" s="1"/>
    </row>
    <row r="276" spans="4:12" s="3" customFormat="1" x14ac:dyDescent="0.25">
      <c r="D276" s="1"/>
      <c r="E276" s="1"/>
      <c r="F276" s="1"/>
      <c r="H276" s="1"/>
      <c r="I276" s="1"/>
      <c r="J276" s="1"/>
      <c r="L276" s="1"/>
    </row>
    <row r="277" spans="4:12" s="3" customFormat="1" x14ac:dyDescent="0.25">
      <c r="D277" s="1"/>
      <c r="E277" s="1"/>
      <c r="F277" s="1"/>
      <c r="H277" s="1"/>
      <c r="I277" s="1"/>
      <c r="J277" s="1"/>
      <c r="L277" s="1"/>
    </row>
    <row r="278" spans="4:12" s="3" customFormat="1" x14ac:dyDescent="0.25">
      <c r="D278" s="1"/>
      <c r="E278" s="1"/>
      <c r="F278" s="1"/>
      <c r="H278" s="1"/>
      <c r="I278" s="1"/>
      <c r="J278" s="1"/>
      <c r="L278" s="1"/>
    </row>
    <row r="279" spans="4:12" s="3" customFormat="1" x14ac:dyDescent="0.25">
      <c r="D279" s="1"/>
      <c r="E279" s="1"/>
      <c r="F279" s="1"/>
      <c r="H279" s="1"/>
      <c r="I279" s="1"/>
      <c r="J279" s="1"/>
      <c r="L279" s="1"/>
    </row>
    <row r="280" spans="4:12" s="3" customFormat="1" x14ac:dyDescent="0.25">
      <c r="D280" s="1"/>
      <c r="E280" s="1"/>
      <c r="F280" s="1"/>
      <c r="H280" s="1"/>
      <c r="I280" s="1"/>
      <c r="J280" s="1"/>
      <c r="L280" s="1"/>
    </row>
    <row r="281" spans="4:12" s="3" customFormat="1" x14ac:dyDescent="0.25">
      <c r="D281" s="1"/>
      <c r="E281" s="1"/>
      <c r="F281" s="1"/>
      <c r="H281" s="1"/>
      <c r="I281" s="1"/>
      <c r="J281" s="1"/>
      <c r="L281" s="1"/>
    </row>
    <row r="282" spans="4:12" s="3" customFormat="1" x14ac:dyDescent="0.25">
      <c r="D282" s="1"/>
      <c r="E282" s="1"/>
      <c r="F282" s="1"/>
      <c r="H282" s="1"/>
      <c r="I282" s="1"/>
      <c r="J282" s="1"/>
      <c r="L282" s="1"/>
    </row>
    <row r="283" spans="4:12" s="3" customFormat="1" x14ac:dyDescent="0.25">
      <c r="D283" s="1"/>
      <c r="E283" s="1"/>
      <c r="F283" s="1"/>
      <c r="H283" s="1"/>
      <c r="I283" s="1"/>
      <c r="J283" s="1"/>
      <c r="L283" s="1"/>
    </row>
    <row r="284" spans="4:12" s="3" customFormat="1" x14ac:dyDescent="0.25">
      <c r="D284" s="1"/>
      <c r="E284" s="1"/>
      <c r="F284" s="1"/>
      <c r="H284" s="1"/>
      <c r="I284" s="1"/>
      <c r="J284" s="1"/>
      <c r="L284" s="1"/>
    </row>
    <row r="285" spans="4:12" s="3" customFormat="1" x14ac:dyDescent="0.25">
      <c r="D285" s="1"/>
      <c r="E285" s="1"/>
      <c r="F285" s="1"/>
      <c r="H285" s="1"/>
      <c r="I285" s="1"/>
      <c r="J285" s="1"/>
      <c r="L285" s="1"/>
    </row>
    <row r="286" spans="4:12" s="3" customFormat="1" x14ac:dyDescent="0.25">
      <c r="D286" s="1"/>
      <c r="E286" s="1"/>
      <c r="F286" s="1"/>
      <c r="H286" s="1"/>
      <c r="I286" s="1"/>
      <c r="J286" s="1"/>
      <c r="L286" s="1"/>
    </row>
    <row r="287" spans="4:12" s="3" customFormat="1" x14ac:dyDescent="0.25">
      <c r="D287" s="1"/>
      <c r="E287" s="1"/>
      <c r="F287" s="1"/>
      <c r="H287" s="1"/>
      <c r="I287" s="1"/>
      <c r="J287" s="1"/>
      <c r="L287" s="1"/>
    </row>
    <row r="288" spans="4:12" s="3" customFormat="1" x14ac:dyDescent="0.25">
      <c r="D288" s="1"/>
      <c r="E288" s="1"/>
      <c r="F288" s="1"/>
      <c r="H288" s="1"/>
      <c r="I288" s="1"/>
      <c r="J288" s="1"/>
      <c r="L288" s="1"/>
    </row>
    <row r="289" spans="4:12" s="3" customFormat="1" x14ac:dyDescent="0.25">
      <c r="D289" s="1"/>
      <c r="E289" s="1"/>
      <c r="F289" s="1"/>
      <c r="H289" s="1"/>
      <c r="I289" s="1"/>
      <c r="J289" s="1"/>
      <c r="L289" s="1"/>
    </row>
    <row r="290" spans="4:12" s="3" customFormat="1" x14ac:dyDescent="0.25">
      <c r="D290" s="1"/>
      <c r="E290" s="1"/>
      <c r="F290" s="1"/>
      <c r="H290" s="1"/>
      <c r="I290" s="1"/>
      <c r="J290" s="1"/>
      <c r="L290" s="1"/>
    </row>
    <row r="291" spans="4:12" s="3" customFormat="1" x14ac:dyDescent="0.25">
      <c r="D291" s="1"/>
      <c r="E291" s="1"/>
      <c r="F291" s="1"/>
      <c r="H291" s="1"/>
      <c r="I291" s="1"/>
      <c r="J291" s="1"/>
      <c r="L291" s="1"/>
    </row>
    <row r="292" spans="4:12" s="3" customFormat="1" x14ac:dyDescent="0.25">
      <c r="D292" s="1"/>
      <c r="E292" s="1"/>
      <c r="F292" s="1"/>
      <c r="H292" s="1"/>
      <c r="I292" s="1"/>
      <c r="J292" s="1"/>
      <c r="L292" s="1"/>
    </row>
    <row r="293" spans="4:12" s="3" customFormat="1" x14ac:dyDescent="0.25">
      <c r="D293" s="1"/>
      <c r="E293" s="1"/>
      <c r="F293" s="1"/>
      <c r="H293" s="1"/>
      <c r="I293" s="1"/>
      <c r="J293" s="1"/>
      <c r="L293" s="1"/>
    </row>
    <row r="294" spans="4:12" s="3" customFormat="1" x14ac:dyDescent="0.25">
      <c r="D294" s="1"/>
      <c r="E294" s="1"/>
      <c r="F294" s="1"/>
      <c r="H294" s="1"/>
      <c r="I294" s="1"/>
      <c r="J294" s="1"/>
      <c r="L294" s="1"/>
    </row>
    <row r="295" spans="4:12" s="3" customFormat="1" x14ac:dyDescent="0.25">
      <c r="D295" s="1"/>
      <c r="E295" s="1"/>
      <c r="F295" s="1"/>
      <c r="H295" s="1"/>
      <c r="I295" s="1"/>
      <c r="J295" s="1"/>
      <c r="L295" s="1"/>
    </row>
    <row r="296" spans="4:12" s="3" customFormat="1" x14ac:dyDescent="0.25">
      <c r="D296" s="1"/>
      <c r="E296" s="1"/>
      <c r="F296" s="1"/>
      <c r="H296" s="1"/>
      <c r="I296" s="1"/>
      <c r="J296" s="1"/>
      <c r="L296" s="1"/>
    </row>
    <row r="297" spans="4:12" s="3" customFormat="1" x14ac:dyDescent="0.25">
      <c r="D297" s="1"/>
      <c r="E297" s="1"/>
      <c r="F297" s="1"/>
      <c r="H297" s="1"/>
      <c r="I297" s="1"/>
      <c r="J297" s="1"/>
      <c r="L297" s="1"/>
    </row>
    <row r="298" spans="4:12" s="3" customFormat="1" x14ac:dyDescent="0.25">
      <c r="D298" s="1"/>
      <c r="E298" s="1"/>
      <c r="F298" s="1"/>
      <c r="H298" s="1"/>
      <c r="I298" s="1"/>
      <c r="J298" s="1"/>
      <c r="L298" s="1"/>
    </row>
    <row r="299" spans="4:12" s="3" customFormat="1" x14ac:dyDescent="0.25">
      <c r="D299" s="1"/>
      <c r="E299" s="1"/>
      <c r="F299" s="1"/>
      <c r="H299" s="1"/>
      <c r="I299" s="1"/>
      <c r="J299" s="1"/>
      <c r="L299" s="1"/>
    </row>
    <row r="300" spans="4:12" s="3" customFormat="1" x14ac:dyDescent="0.25">
      <c r="D300" s="1"/>
      <c r="E300" s="1"/>
      <c r="F300" s="1"/>
      <c r="H300" s="1"/>
      <c r="I300" s="1"/>
      <c r="J300" s="1"/>
      <c r="L300" s="1"/>
    </row>
    <row r="301" spans="4:12" s="3" customFormat="1" x14ac:dyDescent="0.25">
      <c r="D301" s="1"/>
      <c r="E301" s="1"/>
      <c r="F301" s="1"/>
      <c r="H301" s="1"/>
      <c r="I301" s="1"/>
      <c r="J301" s="1"/>
      <c r="L301" s="1"/>
    </row>
    <row r="302" spans="4:12" s="3" customFormat="1" x14ac:dyDescent="0.25">
      <c r="D302" s="1"/>
      <c r="E302" s="1"/>
      <c r="F302" s="1"/>
      <c r="H302" s="1"/>
      <c r="I302" s="1"/>
      <c r="J302" s="1"/>
      <c r="L302" s="1"/>
    </row>
    <row r="303" spans="4:12" s="3" customFormat="1" x14ac:dyDescent="0.25">
      <c r="D303" s="1"/>
      <c r="E303" s="1"/>
      <c r="F303" s="1"/>
      <c r="H303" s="1"/>
      <c r="I303" s="1"/>
      <c r="J303" s="1"/>
      <c r="L303" s="1"/>
    </row>
    <row r="304" spans="4:12" s="3" customFormat="1" x14ac:dyDescent="0.25">
      <c r="D304" s="1"/>
      <c r="E304" s="1"/>
      <c r="F304" s="1"/>
      <c r="H304" s="1"/>
      <c r="I304" s="1"/>
      <c r="J304" s="1"/>
      <c r="L304" s="1"/>
    </row>
    <row r="305" spans="4:12" s="3" customFormat="1" x14ac:dyDescent="0.25">
      <c r="D305" s="1"/>
      <c r="E305" s="1"/>
      <c r="F305" s="1"/>
      <c r="H305" s="1"/>
      <c r="I305" s="1"/>
      <c r="J305" s="1"/>
      <c r="L305" s="1"/>
    </row>
    <row r="306" spans="4:12" s="3" customFormat="1" x14ac:dyDescent="0.25">
      <c r="D306" s="1"/>
      <c r="E306" s="1"/>
      <c r="F306" s="1"/>
      <c r="H306" s="1"/>
      <c r="I306" s="1"/>
      <c r="J306" s="1"/>
      <c r="L306" s="1"/>
    </row>
    <row r="307" spans="4:12" s="3" customFormat="1" x14ac:dyDescent="0.25">
      <c r="D307" s="1"/>
      <c r="E307" s="1"/>
      <c r="F307" s="1"/>
      <c r="H307" s="1"/>
      <c r="I307" s="1"/>
      <c r="J307" s="1"/>
      <c r="L307" s="1"/>
    </row>
    <row r="308" spans="4:12" s="3" customFormat="1" x14ac:dyDescent="0.25">
      <c r="D308" s="1"/>
      <c r="E308" s="1"/>
      <c r="F308" s="1"/>
      <c r="H308" s="1"/>
      <c r="I308" s="1"/>
      <c r="J308" s="1"/>
      <c r="L308" s="1"/>
    </row>
    <row r="309" spans="4:12" s="3" customFormat="1" x14ac:dyDescent="0.25">
      <c r="D309" s="1"/>
      <c r="E309" s="1"/>
      <c r="F309" s="1"/>
      <c r="H309" s="1"/>
      <c r="I309" s="1"/>
      <c r="J309" s="1"/>
      <c r="L309" s="1"/>
    </row>
    <row r="310" spans="4:12" s="3" customFormat="1" x14ac:dyDescent="0.25">
      <c r="D310" s="1"/>
      <c r="E310" s="1"/>
      <c r="F310" s="1"/>
      <c r="H310" s="1"/>
      <c r="I310" s="1"/>
      <c r="J310" s="1"/>
      <c r="L310" s="1"/>
    </row>
    <row r="311" spans="4:12" s="3" customFormat="1" x14ac:dyDescent="0.25">
      <c r="D311" s="1"/>
      <c r="E311" s="1"/>
      <c r="F311" s="1"/>
      <c r="H311" s="1"/>
      <c r="I311" s="1"/>
      <c r="J311" s="1"/>
      <c r="L311" s="1"/>
    </row>
    <row r="312" spans="4:12" s="3" customFormat="1" x14ac:dyDescent="0.25">
      <c r="D312" s="1"/>
      <c r="E312" s="1"/>
      <c r="F312" s="1"/>
      <c r="H312" s="1"/>
      <c r="I312" s="1"/>
      <c r="J312" s="1"/>
      <c r="L312" s="1"/>
    </row>
    <row r="313" spans="4:12" s="3" customFormat="1" x14ac:dyDescent="0.25">
      <c r="D313" s="1"/>
      <c r="E313" s="1"/>
      <c r="F313" s="1"/>
      <c r="H313" s="1"/>
      <c r="I313" s="1"/>
      <c r="J313" s="1"/>
      <c r="L313" s="1"/>
    </row>
    <row r="314" spans="4:12" s="3" customFormat="1" x14ac:dyDescent="0.25">
      <c r="D314" s="1"/>
      <c r="E314" s="1"/>
      <c r="F314" s="1"/>
      <c r="H314" s="1"/>
      <c r="I314" s="1"/>
      <c r="J314" s="1"/>
      <c r="L314" s="1"/>
    </row>
    <row r="315" spans="4:12" s="3" customFormat="1" x14ac:dyDescent="0.25">
      <c r="D315" s="1"/>
      <c r="E315" s="1"/>
      <c r="F315" s="1"/>
      <c r="H315" s="1"/>
      <c r="I315" s="1"/>
      <c r="J315" s="1"/>
      <c r="L315" s="1"/>
    </row>
    <row r="316" spans="4:12" s="3" customFormat="1" x14ac:dyDescent="0.25">
      <c r="D316" s="1"/>
      <c r="E316" s="1"/>
      <c r="F316" s="1"/>
      <c r="H316" s="1"/>
      <c r="I316" s="1"/>
      <c r="J316" s="1"/>
      <c r="L316" s="1"/>
    </row>
    <row r="317" spans="4:12" s="3" customFormat="1" x14ac:dyDescent="0.25">
      <c r="D317" s="1"/>
      <c r="E317" s="1"/>
      <c r="F317" s="1"/>
      <c r="H317" s="1"/>
      <c r="I317" s="1"/>
      <c r="J317" s="1"/>
      <c r="L317" s="1"/>
    </row>
    <row r="318" spans="4:12" s="3" customFormat="1" x14ac:dyDescent="0.25">
      <c r="D318" s="1"/>
      <c r="E318" s="1"/>
      <c r="F318" s="1"/>
      <c r="H318" s="1"/>
      <c r="I318" s="1"/>
      <c r="J318" s="1"/>
      <c r="L318" s="1"/>
    </row>
    <row r="319" spans="4:12" s="3" customFormat="1" x14ac:dyDescent="0.25">
      <c r="D319" s="1"/>
      <c r="E319" s="1"/>
      <c r="F319" s="1"/>
      <c r="H319" s="1"/>
      <c r="I319" s="1"/>
      <c r="J319" s="1"/>
      <c r="L319" s="1"/>
    </row>
    <row r="320" spans="4:12" s="3" customFormat="1" x14ac:dyDescent="0.25">
      <c r="D320" s="1"/>
      <c r="E320" s="1"/>
      <c r="F320" s="1"/>
      <c r="H320" s="1"/>
      <c r="I320" s="1"/>
      <c r="J320" s="1"/>
      <c r="L320" s="1"/>
    </row>
    <row r="321" spans="4:12" s="3" customFormat="1" x14ac:dyDescent="0.25">
      <c r="D321" s="1"/>
      <c r="E321" s="1"/>
      <c r="F321" s="1"/>
      <c r="H321" s="1"/>
      <c r="I321" s="1"/>
      <c r="J321" s="1"/>
      <c r="L321" s="1"/>
    </row>
    <row r="322" spans="4:12" s="3" customFormat="1" x14ac:dyDescent="0.25">
      <c r="D322" s="1"/>
      <c r="E322" s="1"/>
      <c r="F322" s="1"/>
      <c r="H322" s="1"/>
      <c r="I322" s="1"/>
      <c r="J322" s="1"/>
      <c r="L322" s="1"/>
    </row>
    <row r="323" spans="4:12" s="3" customFormat="1" x14ac:dyDescent="0.25">
      <c r="D323" s="1"/>
      <c r="E323" s="1"/>
      <c r="F323" s="1"/>
      <c r="H323" s="1"/>
      <c r="I323" s="1"/>
      <c r="J323" s="1"/>
      <c r="L323" s="1"/>
    </row>
    <row r="324" spans="4:12" s="3" customFormat="1" x14ac:dyDescent="0.25">
      <c r="D324" s="1"/>
      <c r="E324" s="1"/>
      <c r="F324" s="1"/>
      <c r="H324" s="1"/>
      <c r="I324" s="1"/>
      <c r="J324" s="1"/>
      <c r="L324" s="1"/>
    </row>
    <row r="325" spans="4:12" s="3" customFormat="1" x14ac:dyDescent="0.25">
      <c r="D325" s="1"/>
      <c r="E325" s="1"/>
      <c r="F325" s="1"/>
      <c r="H325" s="1"/>
      <c r="I325" s="1"/>
      <c r="J325" s="1"/>
      <c r="L325" s="1"/>
    </row>
    <row r="326" spans="4:12" s="3" customFormat="1" x14ac:dyDescent="0.25">
      <c r="D326" s="1"/>
      <c r="E326" s="1"/>
      <c r="F326" s="1"/>
      <c r="H326" s="1"/>
      <c r="I326" s="1"/>
      <c r="J326" s="1"/>
      <c r="L326" s="1"/>
    </row>
    <row r="327" spans="4:12" s="3" customFormat="1" x14ac:dyDescent="0.25">
      <c r="D327" s="1"/>
      <c r="E327" s="1"/>
      <c r="F327" s="1"/>
      <c r="H327" s="1"/>
      <c r="I327" s="1"/>
      <c r="J327" s="1"/>
      <c r="L327" s="1"/>
    </row>
    <row r="328" spans="4:12" s="3" customFormat="1" x14ac:dyDescent="0.25">
      <c r="D328" s="1"/>
      <c r="E328" s="1"/>
      <c r="F328" s="1"/>
      <c r="H328" s="1"/>
      <c r="I328" s="1"/>
      <c r="J328" s="1"/>
      <c r="L328" s="1"/>
    </row>
    <row r="329" spans="4:12" s="3" customFormat="1" x14ac:dyDescent="0.25">
      <c r="D329" s="1"/>
      <c r="E329" s="1"/>
      <c r="F329" s="1"/>
      <c r="H329" s="1"/>
      <c r="I329" s="1"/>
      <c r="J329" s="1"/>
      <c r="L329" s="1"/>
    </row>
    <row r="330" spans="4:12" s="3" customFormat="1" x14ac:dyDescent="0.25">
      <c r="D330" s="1"/>
      <c r="E330" s="1"/>
      <c r="F330" s="1"/>
      <c r="H330" s="1"/>
      <c r="I330" s="1"/>
      <c r="J330" s="1"/>
      <c r="L330" s="1"/>
    </row>
    <row r="331" spans="4:12" s="3" customFormat="1" x14ac:dyDescent="0.25">
      <c r="D331" s="1"/>
      <c r="E331" s="1"/>
      <c r="F331" s="1"/>
      <c r="H331" s="1"/>
      <c r="I331" s="1"/>
      <c r="J331" s="1"/>
      <c r="L331" s="1"/>
    </row>
    <row r="332" spans="4:12" s="3" customFormat="1" x14ac:dyDescent="0.25">
      <c r="D332" s="1"/>
      <c r="E332" s="1"/>
      <c r="F332" s="1"/>
      <c r="H332" s="1"/>
      <c r="I332" s="1"/>
      <c r="J332" s="1"/>
      <c r="L332" s="1"/>
    </row>
    <row r="333" spans="4:12" s="3" customFormat="1" x14ac:dyDescent="0.25">
      <c r="D333" s="1"/>
      <c r="E333" s="1"/>
      <c r="F333" s="1"/>
      <c r="H333" s="1"/>
      <c r="I333" s="1"/>
      <c r="J333" s="1"/>
      <c r="L333" s="1"/>
    </row>
    <row r="334" spans="4:12" s="3" customFormat="1" x14ac:dyDescent="0.25">
      <c r="D334" s="1"/>
      <c r="E334" s="1"/>
      <c r="F334" s="1"/>
      <c r="H334" s="1"/>
      <c r="I334" s="1"/>
      <c r="J334" s="1"/>
      <c r="L334" s="1"/>
    </row>
    <row r="335" spans="4:12" s="3" customFormat="1" x14ac:dyDescent="0.25">
      <c r="D335" s="1"/>
      <c r="E335" s="1"/>
      <c r="F335" s="1"/>
      <c r="H335" s="1"/>
      <c r="I335" s="1"/>
      <c r="J335" s="1"/>
      <c r="L335" s="1"/>
    </row>
    <row r="336" spans="4:12" s="3" customFormat="1" x14ac:dyDescent="0.25">
      <c r="D336" s="1"/>
      <c r="E336" s="1"/>
      <c r="F336" s="1"/>
      <c r="H336" s="1"/>
      <c r="I336" s="1"/>
      <c r="J336" s="1"/>
      <c r="L336" s="1"/>
    </row>
    <row r="337" spans="4:12" s="3" customFormat="1" x14ac:dyDescent="0.25">
      <c r="D337" s="1"/>
      <c r="E337" s="1"/>
      <c r="F337" s="1"/>
      <c r="H337" s="1"/>
      <c r="I337" s="1"/>
      <c r="J337" s="1"/>
      <c r="L337" s="1"/>
    </row>
    <row r="338" spans="4:12" s="3" customFormat="1" x14ac:dyDescent="0.25">
      <c r="D338" s="1"/>
      <c r="E338" s="1"/>
      <c r="F338" s="1"/>
      <c r="H338" s="1"/>
      <c r="I338" s="1"/>
      <c r="J338" s="1"/>
      <c r="L338" s="1"/>
    </row>
    <row r="339" spans="4:12" s="3" customFormat="1" x14ac:dyDescent="0.25">
      <c r="D339" s="1"/>
      <c r="E339" s="1"/>
      <c r="F339" s="1"/>
      <c r="H339" s="1"/>
      <c r="I339" s="1"/>
      <c r="J339" s="1"/>
      <c r="L339" s="1"/>
    </row>
    <row r="340" spans="4:12" s="3" customFormat="1" x14ac:dyDescent="0.25">
      <c r="D340" s="1"/>
      <c r="E340" s="1"/>
      <c r="F340" s="1"/>
      <c r="H340" s="1"/>
      <c r="I340" s="1"/>
      <c r="J340" s="1"/>
      <c r="L340" s="1"/>
    </row>
    <row r="341" spans="4:12" s="3" customFormat="1" x14ac:dyDescent="0.25">
      <c r="D341" s="1"/>
      <c r="E341" s="1"/>
      <c r="F341" s="1"/>
      <c r="H341" s="1"/>
      <c r="I341" s="1"/>
      <c r="J341" s="1"/>
      <c r="L341" s="1"/>
    </row>
    <row r="342" spans="4:12" s="3" customFormat="1" x14ac:dyDescent="0.25">
      <c r="D342" s="1"/>
      <c r="E342" s="1"/>
      <c r="F342" s="1"/>
      <c r="H342" s="1"/>
      <c r="I342" s="1"/>
      <c r="J342" s="1"/>
      <c r="L342" s="1"/>
    </row>
    <row r="343" spans="4:12" s="3" customFormat="1" x14ac:dyDescent="0.25">
      <c r="D343" s="1"/>
      <c r="E343" s="1"/>
      <c r="F343" s="1"/>
      <c r="H343" s="1"/>
      <c r="I343" s="1"/>
      <c r="J343" s="1"/>
      <c r="L343" s="1"/>
    </row>
    <row r="344" spans="4:12" s="3" customFormat="1" x14ac:dyDescent="0.25">
      <c r="D344" s="1"/>
      <c r="E344" s="1"/>
      <c r="F344" s="1"/>
      <c r="H344" s="1"/>
      <c r="I344" s="1"/>
      <c r="J344" s="1"/>
      <c r="L344" s="1"/>
    </row>
    <row r="345" spans="4:12" s="3" customFormat="1" x14ac:dyDescent="0.25">
      <c r="D345" s="1"/>
      <c r="E345" s="1"/>
      <c r="F345" s="1"/>
      <c r="H345" s="1"/>
      <c r="I345" s="1"/>
      <c r="J345" s="1"/>
      <c r="L345" s="1"/>
    </row>
    <row r="346" spans="4:12" s="3" customFormat="1" x14ac:dyDescent="0.25">
      <c r="D346" s="1"/>
      <c r="E346" s="1"/>
      <c r="F346" s="1"/>
      <c r="H346" s="1"/>
      <c r="I346" s="1"/>
      <c r="J346" s="1"/>
      <c r="L346" s="1"/>
    </row>
    <row r="347" spans="4:12" s="3" customFormat="1" x14ac:dyDescent="0.25">
      <c r="D347" s="1"/>
      <c r="E347" s="1"/>
      <c r="F347" s="1"/>
      <c r="H347" s="1"/>
      <c r="I347" s="1"/>
      <c r="J347" s="1"/>
      <c r="L347" s="1"/>
    </row>
    <row r="348" spans="4:12" s="3" customFormat="1" x14ac:dyDescent="0.25">
      <c r="D348" s="1"/>
      <c r="E348" s="1"/>
      <c r="F348" s="1"/>
      <c r="H348" s="1"/>
      <c r="I348" s="1"/>
      <c r="J348" s="1"/>
      <c r="L348" s="1"/>
    </row>
    <row r="349" spans="4:12" s="3" customFormat="1" x14ac:dyDescent="0.25">
      <c r="D349" s="1"/>
      <c r="E349" s="1"/>
      <c r="F349" s="1"/>
      <c r="H349" s="1"/>
      <c r="I349" s="1"/>
      <c r="J349" s="1"/>
      <c r="L349" s="1"/>
    </row>
    <row r="350" spans="4:12" s="3" customFormat="1" x14ac:dyDescent="0.25">
      <c r="D350" s="1"/>
      <c r="E350" s="1"/>
      <c r="F350" s="1"/>
      <c r="H350" s="1"/>
      <c r="I350" s="1"/>
      <c r="J350" s="1"/>
      <c r="L350" s="1"/>
    </row>
    <row r="351" spans="4:12" s="3" customFormat="1" x14ac:dyDescent="0.25">
      <c r="D351" s="1"/>
      <c r="E351" s="1"/>
      <c r="F351" s="1"/>
      <c r="H351" s="1"/>
      <c r="I351" s="1"/>
      <c r="J351" s="1"/>
      <c r="L351" s="1"/>
    </row>
    <row r="352" spans="4:12" s="3" customFormat="1" x14ac:dyDescent="0.25">
      <c r="D352" s="1"/>
      <c r="E352" s="1"/>
      <c r="F352" s="1"/>
      <c r="H352" s="1"/>
      <c r="I352" s="1"/>
      <c r="J352" s="1"/>
      <c r="L352" s="1"/>
    </row>
    <row r="353" spans="4:12" s="3" customFormat="1" x14ac:dyDescent="0.25">
      <c r="D353" s="1"/>
      <c r="E353" s="1"/>
      <c r="F353" s="1"/>
      <c r="H353" s="1"/>
      <c r="I353" s="1"/>
      <c r="J353" s="1"/>
      <c r="L353" s="1"/>
    </row>
    <row r="354" spans="4:12" s="3" customFormat="1" x14ac:dyDescent="0.25">
      <c r="D354" s="1"/>
      <c r="E354" s="1"/>
      <c r="F354" s="1"/>
      <c r="H354" s="1"/>
      <c r="I354" s="1"/>
      <c r="J354" s="1"/>
      <c r="L354" s="1"/>
    </row>
    <row r="355" spans="4:12" s="3" customFormat="1" x14ac:dyDescent="0.25">
      <c r="D355" s="1"/>
      <c r="E355" s="1"/>
      <c r="F355" s="1"/>
      <c r="H355" s="1"/>
      <c r="I355" s="1"/>
      <c r="J355" s="1"/>
      <c r="L355" s="1"/>
    </row>
    <row r="356" spans="4:12" s="3" customFormat="1" x14ac:dyDescent="0.25">
      <c r="D356" s="1"/>
      <c r="E356" s="1"/>
      <c r="F356" s="1"/>
      <c r="H356" s="1"/>
      <c r="I356" s="1"/>
      <c r="J356" s="1"/>
      <c r="L356" s="1"/>
    </row>
    <row r="357" spans="4:12" s="3" customFormat="1" x14ac:dyDescent="0.25">
      <c r="D357" s="1"/>
      <c r="E357" s="1"/>
      <c r="F357" s="1"/>
      <c r="H357" s="1"/>
      <c r="I357" s="1"/>
      <c r="J357" s="1"/>
      <c r="L357" s="1"/>
    </row>
    <row r="358" spans="4:12" s="3" customFormat="1" x14ac:dyDescent="0.25">
      <c r="D358" s="1"/>
      <c r="E358" s="1"/>
      <c r="F358" s="1"/>
      <c r="H358" s="1"/>
      <c r="I358" s="1"/>
      <c r="J358" s="1"/>
      <c r="L358" s="1"/>
    </row>
    <row r="359" spans="4:12" s="3" customFormat="1" x14ac:dyDescent="0.25">
      <c r="D359" s="1"/>
      <c r="E359" s="1"/>
      <c r="F359" s="1"/>
      <c r="H359" s="1"/>
      <c r="I359" s="1"/>
      <c r="J359" s="1"/>
      <c r="L359" s="1"/>
    </row>
    <row r="360" spans="4:12" s="3" customFormat="1" x14ac:dyDescent="0.25">
      <c r="D360" s="1"/>
      <c r="E360" s="1"/>
      <c r="F360" s="1"/>
      <c r="H360" s="1"/>
      <c r="I360" s="1"/>
      <c r="J360" s="1"/>
      <c r="L360" s="1"/>
    </row>
    <row r="361" spans="4:12" s="3" customFormat="1" x14ac:dyDescent="0.25">
      <c r="D361" s="1"/>
      <c r="E361" s="1"/>
      <c r="F361" s="1"/>
      <c r="H361" s="1"/>
      <c r="I361" s="1"/>
      <c r="J361" s="1"/>
      <c r="L361" s="1"/>
    </row>
    <row r="362" spans="4:12" s="3" customFormat="1" x14ac:dyDescent="0.25">
      <c r="D362" s="1"/>
      <c r="E362" s="1"/>
      <c r="F362" s="1"/>
      <c r="H362" s="1"/>
      <c r="I362" s="1"/>
      <c r="J362" s="1"/>
      <c r="L362" s="1"/>
    </row>
    <row r="363" spans="4:12" s="3" customFormat="1" x14ac:dyDescent="0.25">
      <c r="D363" s="1"/>
      <c r="E363" s="1"/>
      <c r="F363" s="1"/>
      <c r="H363" s="1"/>
      <c r="I363" s="1"/>
      <c r="J363" s="1"/>
      <c r="L363" s="1"/>
    </row>
    <row r="364" spans="4:12" s="3" customFormat="1" x14ac:dyDescent="0.25">
      <c r="D364" s="1"/>
      <c r="E364" s="1"/>
      <c r="F364" s="1"/>
      <c r="H364" s="1"/>
      <c r="I364" s="1"/>
      <c r="J364" s="1"/>
      <c r="L364" s="1"/>
    </row>
    <row r="365" spans="4:12" s="3" customFormat="1" x14ac:dyDescent="0.25">
      <c r="D365" s="1"/>
      <c r="E365" s="1"/>
      <c r="F365" s="1"/>
      <c r="H365" s="1"/>
      <c r="I365" s="1"/>
      <c r="J365" s="1"/>
      <c r="L365" s="1"/>
    </row>
    <row r="366" spans="4:12" s="3" customFormat="1" x14ac:dyDescent="0.25">
      <c r="D366" s="1"/>
      <c r="E366" s="1"/>
      <c r="F366" s="1"/>
      <c r="H366" s="1"/>
      <c r="I366" s="1"/>
      <c r="J366" s="1"/>
      <c r="L366" s="1"/>
    </row>
    <row r="367" spans="4:12" s="3" customFormat="1" x14ac:dyDescent="0.25">
      <c r="D367" s="1"/>
      <c r="E367" s="1"/>
      <c r="F367" s="1"/>
      <c r="H367" s="1"/>
      <c r="I367" s="1"/>
      <c r="J367" s="1"/>
      <c r="L367" s="1"/>
    </row>
    <row r="368" spans="4:12" s="3" customFormat="1" x14ac:dyDescent="0.25">
      <c r="D368" s="1"/>
      <c r="E368" s="1"/>
      <c r="F368" s="1"/>
      <c r="H368" s="1"/>
      <c r="I368" s="1"/>
      <c r="J368" s="1"/>
      <c r="L368" s="1"/>
    </row>
    <row r="369" spans="4:12" s="3" customFormat="1" x14ac:dyDescent="0.25">
      <c r="D369" s="1"/>
      <c r="E369" s="1"/>
      <c r="F369" s="1"/>
      <c r="H369" s="1"/>
      <c r="I369" s="1"/>
      <c r="J369" s="1"/>
      <c r="L369" s="1"/>
    </row>
    <row r="370" spans="4:12" s="3" customFormat="1" x14ac:dyDescent="0.25">
      <c r="D370" s="1"/>
      <c r="E370" s="1"/>
      <c r="F370" s="1"/>
      <c r="H370" s="1"/>
      <c r="I370" s="1"/>
      <c r="J370" s="1"/>
      <c r="L370" s="1"/>
    </row>
    <row r="371" spans="4:12" s="3" customFormat="1" x14ac:dyDescent="0.25">
      <c r="D371" s="1"/>
      <c r="E371" s="1"/>
      <c r="F371" s="1"/>
      <c r="H371" s="1"/>
      <c r="I371" s="1"/>
      <c r="J371" s="1"/>
      <c r="L371" s="1"/>
    </row>
    <row r="372" spans="4:12" s="3" customFormat="1" x14ac:dyDescent="0.25">
      <c r="D372" s="1"/>
      <c r="E372" s="1"/>
      <c r="F372" s="1"/>
      <c r="H372" s="1"/>
      <c r="I372" s="1"/>
      <c r="J372" s="1"/>
      <c r="L372" s="1"/>
    </row>
    <row r="373" spans="4:12" s="3" customFormat="1" x14ac:dyDescent="0.25">
      <c r="D373" s="1"/>
      <c r="E373" s="1"/>
      <c r="F373" s="1"/>
      <c r="H373" s="1"/>
      <c r="I373" s="1"/>
      <c r="J373" s="1"/>
      <c r="L373" s="1"/>
    </row>
    <row r="374" spans="4:12" s="3" customFormat="1" x14ac:dyDescent="0.25">
      <c r="D374" s="1"/>
      <c r="E374" s="1"/>
      <c r="F374" s="1"/>
      <c r="H374" s="1"/>
      <c r="I374" s="1"/>
      <c r="J374" s="1"/>
      <c r="L374" s="1"/>
    </row>
    <row r="375" spans="4:12" s="3" customFormat="1" x14ac:dyDescent="0.25">
      <c r="D375" s="1"/>
      <c r="E375" s="1"/>
      <c r="F375" s="1"/>
      <c r="H375" s="1"/>
      <c r="I375" s="1"/>
      <c r="J375" s="1"/>
      <c r="L375" s="1"/>
    </row>
    <row r="376" spans="4:12" s="3" customFormat="1" x14ac:dyDescent="0.25">
      <c r="D376" s="1"/>
      <c r="E376" s="1"/>
      <c r="F376" s="1"/>
      <c r="H376" s="1"/>
      <c r="I376" s="1"/>
      <c r="J376" s="1"/>
      <c r="L376" s="1"/>
    </row>
    <row r="377" spans="4:12" s="3" customFormat="1" x14ac:dyDescent="0.25">
      <c r="D377" s="1"/>
      <c r="E377" s="1"/>
      <c r="F377" s="1"/>
      <c r="H377" s="1"/>
      <c r="I377" s="1"/>
      <c r="J377" s="1"/>
      <c r="L377" s="1"/>
    </row>
    <row r="378" spans="4:12" s="3" customFormat="1" x14ac:dyDescent="0.25">
      <c r="D378" s="1"/>
      <c r="E378" s="1"/>
      <c r="F378" s="1"/>
      <c r="H378" s="1"/>
      <c r="I378" s="1"/>
      <c r="J378" s="1"/>
      <c r="L378" s="1"/>
    </row>
    <row r="379" spans="4:12" s="3" customFormat="1" x14ac:dyDescent="0.25">
      <c r="D379" s="1"/>
      <c r="E379" s="1"/>
      <c r="F379" s="1"/>
      <c r="H379" s="1"/>
      <c r="I379" s="1"/>
      <c r="J379" s="1"/>
      <c r="L379" s="1"/>
    </row>
    <row r="380" spans="4:12" s="3" customFormat="1" x14ac:dyDescent="0.25">
      <c r="D380" s="1"/>
      <c r="E380" s="1"/>
      <c r="F380" s="1"/>
      <c r="H380" s="1"/>
      <c r="I380" s="1"/>
      <c r="J380" s="1"/>
      <c r="L380" s="1"/>
    </row>
    <row r="381" spans="4:12" s="3" customFormat="1" x14ac:dyDescent="0.25">
      <c r="D381" s="1"/>
      <c r="E381" s="1"/>
      <c r="F381" s="1"/>
      <c r="H381" s="1"/>
      <c r="I381" s="1"/>
      <c r="J381" s="1"/>
      <c r="L381" s="1"/>
    </row>
    <row r="382" spans="4:12" s="3" customFormat="1" x14ac:dyDescent="0.25">
      <c r="D382" s="1"/>
      <c r="E382" s="1"/>
      <c r="F382" s="1"/>
      <c r="H382" s="1"/>
      <c r="I382" s="1"/>
      <c r="J382" s="1"/>
      <c r="L382" s="1"/>
    </row>
    <row r="383" spans="4:12" s="3" customFormat="1" x14ac:dyDescent="0.25">
      <c r="D383" s="1"/>
      <c r="E383" s="1"/>
      <c r="F383" s="1"/>
      <c r="H383" s="1"/>
      <c r="I383" s="1"/>
      <c r="J383" s="1"/>
      <c r="L383" s="1"/>
    </row>
    <row r="384" spans="4:12" s="3" customFormat="1" x14ac:dyDescent="0.25">
      <c r="D384" s="1"/>
      <c r="E384" s="1"/>
      <c r="F384" s="1"/>
      <c r="H384" s="1"/>
      <c r="I384" s="1"/>
      <c r="J384" s="1"/>
      <c r="L384" s="1"/>
    </row>
    <row r="385" spans="4:12" s="3" customFormat="1" x14ac:dyDescent="0.25">
      <c r="D385" s="1"/>
      <c r="E385" s="1"/>
      <c r="F385" s="1"/>
      <c r="H385" s="1"/>
      <c r="I385" s="1"/>
      <c r="J385" s="1"/>
      <c r="L385" s="1"/>
    </row>
    <row r="386" spans="4:12" s="3" customFormat="1" x14ac:dyDescent="0.25">
      <c r="D386" s="1"/>
      <c r="E386" s="1"/>
      <c r="F386" s="1"/>
      <c r="H386" s="1"/>
      <c r="I386" s="1"/>
      <c r="J386" s="1"/>
      <c r="L386" s="1"/>
    </row>
    <row r="387" spans="4:12" s="3" customFormat="1" x14ac:dyDescent="0.25">
      <c r="D387" s="1"/>
      <c r="E387" s="1"/>
      <c r="F387" s="1"/>
      <c r="H387" s="1"/>
      <c r="I387" s="1"/>
      <c r="J387" s="1"/>
      <c r="L387" s="1"/>
    </row>
    <row r="388" spans="4:12" s="3" customFormat="1" x14ac:dyDescent="0.25">
      <c r="D388" s="1"/>
      <c r="E388" s="1"/>
      <c r="F388" s="1"/>
      <c r="H388" s="1"/>
      <c r="I388" s="1"/>
      <c r="J388" s="1"/>
      <c r="L388" s="1"/>
    </row>
    <row r="389" spans="4:12" s="3" customFormat="1" x14ac:dyDescent="0.25">
      <c r="D389" s="1"/>
      <c r="E389" s="1"/>
      <c r="F389" s="1"/>
      <c r="H389" s="1"/>
      <c r="I389" s="1"/>
      <c r="J389" s="1"/>
      <c r="L389" s="1"/>
    </row>
    <row r="390" spans="4:12" s="3" customFormat="1" x14ac:dyDescent="0.25">
      <c r="D390" s="1"/>
      <c r="E390" s="1"/>
      <c r="F390" s="1"/>
      <c r="H390" s="1"/>
      <c r="I390" s="1"/>
      <c r="J390" s="1"/>
      <c r="L390" s="1"/>
    </row>
    <row r="391" spans="4:12" s="3" customFormat="1" x14ac:dyDescent="0.25">
      <c r="D391" s="1"/>
      <c r="E391" s="1"/>
      <c r="F391" s="1"/>
      <c r="H391" s="1"/>
      <c r="I391" s="1"/>
      <c r="J391" s="1"/>
      <c r="L391" s="1"/>
    </row>
    <row r="392" spans="4:12" s="3" customFormat="1" x14ac:dyDescent="0.25">
      <c r="D392" s="1"/>
      <c r="E392" s="1"/>
      <c r="F392" s="1"/>
      <c r="H392" s="1"/>
      <c r="I392" s="1"/>
      <c r="J392" s="1"/>
      <c r="L392" s="1"/>
    </row>
    <row r="393" spans="4:12" s="3" customFormat="1" x14ac:dyDescent="0.25">
      <c r="D393" s="1"/>
      <c r="E393" s="1"/>
      <c r="F393" s="1"/>
      <c r="H393" s="1"/>
      <c r="I393" s="1"/>
      <c r="J393" s="1"/>
      <c r="L393" s="1"/>
    </row>
    <row r="394" spans="4:12" s="3" customFormat="1" x14ac:dyDescent="0.25">
      <c r="D394" s="1"/>
      <c r="E394" s="1"/>
      <c r="F394" s="1"/>
      <c r="H394" s="1"/>
      <c r="I394" s="1"/>
      <c r="J394" s="1"/>
      <c r="L394" s="1"/>
    </row>
    <row r="395" spans="4:12" s="3" customFormat="1" x14ac:dyDescent="0.25">
      <c r="D395" s="1"/>
      <c r="E395" s="1"/>
      <c r="F395" s="1"/>
      <c r="H395" s="1"/>
      <c r="I395" s="1"/>
      <c r="J395" s="1"/>
      <c r="L395" s="1"/>
    </row>
    <row r="396" spans="4:12" s="3" customFormat="1" x14ac:dyDescent="0.25">
      <c r="D396" s="1"/>
      <c r="E396" s="1"/>
      <c r="F396" s="1"/>
      <c r="H396" s="1"/>
      <c r="I396" s="1"/>
      <c r="J396" s="1"/>
      <c r="L396" s="1"/>
    </row>
    <row r="397" spans="4:12" s="3" customFormat="1" x14ac:dyDescent="0.25">
      <c r="D397" s="1"/>
      <c r="E397" s="1"/>
      <c r="F397" s="1"/>
      <c r="H397" s="1"/>
      <c r="I397" s="1"/>
      <c r="J397" s="1"/>
      <c r="L397" s="1"/>
    </row>
    <row r="398" spans="4:12" s="3" customFormat="1" x14ac:dyDescent="0.25">
      <c r="D398" s="1"/>
      <c r="E398" s="1"/>
      <c r="F398" s="1"/>
      <c r="H398" s="1"/>
      <c r="I398" s="1"/>
      <c r="J398" s="1"/>
      <c r="L398" s="1"/>
    </row>
    <row r="399" spans="4:12" s="3" customFormat="1" x14ac:dyDescent="0.25">
      <c r="D399" s="1"/>
      <c r="E399" s="1"/>
      <c r="F399" s="1"/>
      <c r="H399" s="1"/>
      <c r="I399" s="1"/>
      <c r="J399" s="1"/>
      <c r="L399" s="1"/>
    </row>
    <row r="400" spans="4:12" s="3" customFormat="1" x14ac:dyDescent="0.25">
      <c r="D400" s="1"/>
      <c r="E400" s="1"/>
      <c r="F400" s="1"/>
      <c r="H400" s="1"/>
      <c r="I400" s="1"/>
      <c r="J400" s="1"/>
      <c r="L400" s="1"/>
    </row>
    <row r="401" spans="4:12" s="3" customFormat="1" x14ac:dyDescent="0.25">
      <c r="D401" s="1"/>
      <c r="E401" s="1"/>
      <c r="F401" s="1"/>
      <c r="H401" s="1"/>
      <c r="I401" s="1"/>
      <c r="J401" s="1"/>
      <c r="L401" s="1"/>
    </row>
    <row r="402" spans="4:12" s="3" customFormat="1" x14ac:dyDescent="0.25">
      <c r="D402" s="1"/>
      <c r="E402" s="1"/>
      <c r="F402" s="1"/>
      <c r="H402" s="1"/>
      <c r="I402" s="1"/>
      <c r="J402" s="1"/>
      <c r="L402" s="1"/>
    </row>
    <row r="403" spans="4:12" s="3" customFormat="1" x14ac:dyDescent="0.25">
      <c r="D403" s="1"/>
      <c r="E403" s="1"/>
      <c r="F403" s="1"/>
      <c r="H403" s="1"/>
      <c r="I403" s="1"/>
      <c r="J403" s="1"/>
      <c r="L403" s="1"/>
    </row>
    <row r="404" spans="4:12" s="3" customFormat="1" x14ac:dyDescent="0.25">
      <c r="D404" s="1"/>
      <c r="E404" s="1"/>
      <c r="F404" s="1"/>
      <c r="H404" s="1"/>
      <c r="I404" s="1"/>
      <c r="J404" s="1"/>
      <c r="L404" s="1"/>
    </row>
    <row r="405" spans="4:12" s="3" customFormat="1" x14ac:dyDescent="0.25">
      <c r="D405" s="1"/>
      <c r="E405" s="1"/>
      <c r="F405" s="1"/>
      <c r="H405" s="1"/>
      <c r="I405" s="1"/>
      <c r="J405" s="1"/>
      <c r="L405" s="1"/>
    </row>
    <row r="406" spans="4:12" s="3" customFormat="1" x14ac:dyDescent="0.25">
      <c r="D406" s="1"/>
      <c r="E406" s="1"/>
      <c r="F406" s="1"/>
      <c r="H406" s="1"/>
      <c r="I406" s="1"/>
      <c r="J406" s="1"/>
      <c r="L406" s="1"/>
    </row>
    <row r="407" spans="4:12" s="3" customFormat="1" x14ac:dyDescent="0.25">
      <c r="D407" s="1"/>
      <c r="E407" s="1"/>
      <c r="F407" s="1"/>
      <c r="H407" s="1"/>
      <c r="I407" s="1"/>
      <c r="J407" s="1"/>
      <c r="L407" s="1"/>
    </row>
    <row r="408" spans="4:12" s="3" customFormat="1" x14ac:dyDescent="0.25">
      <c r="D408" s="1"/>
      <c r="E408" s="1"/>
      <c r="F408" s="1"/>
      <c r="H408" s="1"/>
      <c r="I408" s="1"/>
      <c r="J408" s="1"/>
      <c r="L408" s="1"/>
    </row>
    <row r="409" spans="4:12" s="3" customFormat="1" x14ac:dyDescent="0.25">
      <c r="D409" s="1"/>
      <c r="E409" s="1"/>
      <c r="F409" s="1"/>
      <c r="H409" s="1"/>
      <c r="I409" s="1"/>
      <c r="J409" s="1"/>
      <c r="L409" s="1"/>
    </row>
    <row r="410" spans="4:12" s="3" customFormat="1" x14ac:dyDescent="0.25">
      <c r="D410" s="1"/>
      <c r="E410" s="1"/>
      <c r="F410" s="1"/>
      <c r="H410" s="1"/>
      <c r="I410" s="1"/>
      <c r="J410" s="1"/>
      <c r="L410" s="1"/>
    </row>
    <row r="411" spans="4:12" s="3" customFormat="1" x14ac:dyDescent="0.25">
      <c r="D411" s="1"/>
      <c r="E411" s="1"/>
      <c r="F411" s="1"/>
      <c r="H411" s="1"/>
      <c r="I411" s="1"/>
      <c r="J411" s="1"/>
      <c r="L411" s="1"/>
    </row>
    <row r="412" spans="4:12" s="3" customFormat="1" x14ac:dyDescent="0.25">
      <c r="D412" s="1"/>
      <c r="E412" s="1"/>
      <c r="F412" s="1"/>
      <c r="H412" s="1"/>
      <c r="I412" s="1"/>
      <c r="J412" s="1"/>
      <c r="L412" s="1"/>
    </row>
    <row r="413" spans="4:12" s="3" customFormat="1" x14ac:dyDescent="0.25">
      <c r="D413" s="1"/>
      <c r="E413" s="1"/>
      <c r="F413" s="1"/>
      <c r="H413" s="1"/>
      <c r="I413" s="1"/>
      <c r="J413" s="1"/>
      <c r="L413" s="1"/>
    </row>
    <row r="414" spans="4:12" s="3" customFormat="1" x14ac:dyDescent="0.25">
      <c r="D414" s="1"/>
      <c r="E414" s="1"/>
      <c r="F414" s="1"/>
      <c r="H414" s="1"/>
      <c r="I414" s="1"/>
      <c r="J414" s="1"/>
      <c r="L414" s="1"/>
    </row>
    <row r="415" spans="4:12" s="3" customFormat="1" x14ac:dyDescent="0.25">
      <c r="D415" s="1"/>
      <c r="E415" s="1"/>
      <c r="F415" s="1"/>
      <c r="H415" s="1"/>
      <c r="I415" s="1"/>
      <c r="J415" s="1"/>
      <c r="L415" s="1"/>
    </row>
    <row r="416" spans="4:12" s="3" customFormat="1" x14ac:dyDescent="0.25">
      <c r="D416" s="1"/>
      <c r="E416" s="1"/>
      <c r="F416" s="1"/>
      <c r="H416" s="1"/>
      <c r="I416" s="1"/>
      <c r="J416" s="1"/>
      <c r="L416" s="1"/>
    </row>
    <row r="417" spans="4:12" s="3" customFormat="1" x14ac:dyDescent="0.25">
      <c r="D417" s="1"/>
      <c r="E417" s="1"/>
      <c r="F417" s="1"/>
      <c r="H417" s="1"/>
      <c r="I417" s="1"/>
      <c r="J417" s="1"/>
      <c r="L417" s="1"/>
    </row>
    <row r="418" spans="4:12" s="3" customFormat="1" x14ac:dyDescent="0.25">
      <c r="D418" s="1"/>
      <c r="E418" s="1"/>
      <c r="F418" s="1"/>
      <c r="H418" s="1"/>
      <c r="I418" s="1"/>
      <c r="J418" s="1"/>
      <c r="L418" s="1"/>
    </row>
    <row r="419" spans="4:12" s="3" customFormat="1" x14ac:dyDescent="0.25">
      <c r="D419" s="1"/>
      <c r="E419" s="1"/>
      <c r="F419" s="1"/>
      <c r="H419" s="1"/>
      <c r="I419" s="1"/>
      <c r="J419" s="1"/>
      <c r="L419" s="1"/>
    </row>
    <row r="420" spans="4:12" s="3" customFormat="1" x14ac:dyDescent="0.25">
      <c r="D420" s="1"/>
      <c r="E420" s="1"/>
      <c r="F420" s="1"/>
      <c r="H420" s="1"/>
      <c r="I420" s="1"/>
      <c r="J420" s="1"/>
      <c r="L420" s="1"/>
    </row>
    <row r="421" spans="4:12" s="3" customFormat="1" x14ac:dyDescent="0.25">
      <c r="D421" s="1"/>
      <c r="E421" s="1"/>
      <c r="F421" s="1"/>
      <c r="H421" s="1"/>
      <c r="I421" s="1"/>
      <c r="J421" s="1"/>
      <c r="L421" s="1"/>
    </row>
    <row r="422" spans="4:12" s="3" customFormat="1" x14ac:dyDescent="0.25">
      <c r="D422" s="1"/>
      <c r="E422" s="1"/>
      <c r="F422" s="1"/>
      <c r="H422" s="1"/>
      <c r="I422" s="1"/>
      <c r="J422" s="1"/>
      <c r="L422" s="1"/>
    </row>
    <row r="423" spans="4:12" s="3" customFormat="1" x14ac:dyDescent="0.25">
      <c r="D423" s="1"/>
      <c r="E423" s="1"/>
      <c r="F423" s="1"/>
      <c r="H423" s="1"/>
      <c r="I423" s="1"/>
      <c r="J423" s="1"/>
      <c r="L423" s="1"/>
    </row>
    <row r="424" spans="4:12" s="3" customFormat="1" x14ac:dyDescent="0.25">
      <c r="D424" s="1"/>
      <c r="E424" s="1"/>
      <c r="F424" s="1"/>
      <c r="H424" s="1"/>
      <c r="I424" s="1"/>
      <c r="J424" s="1"/>
      <c r="L424" s="1"/>
    </row>
    <row r="425" spans="4:12" s="3" customFormat="1" x14ac:dyDescent="0.25">
      <c r="D425" s="1"/>
      <c r="E425" s="1"/>
      <c r="F425" s="1"/>
      <c r="H425" s="1"/>
      <c r="I425" s="1"/>
      <c r="J425" s="1"/>
      <c r="L425" s="1"/>
    </row>
    <row r="426" spans="4:12" s="3" customFormat="1" x14ac:dyDescent="0.25">
      <c r="D426" s="1"/>
      <c r="E426" s="1"/>
      <c r="F426" s="1"/>
      <c r="H426" s="1"/>
      <c r="I426" s="1"/>
      <c r="J426" s="1"/>
      <c r="L426" s="1"/>
    </row>
    <row r="427" spans="4:12" s="3" customFormat="1" x14ac:dyDescent="0.25">
      <c r="D427" s="1"/>
      <c r="E427" s="1"/>
      <c r="F427" s="1"/>
      <c r="H427" s="1"/>
      <c r="I427" s="1"/>
      <c r="J427" s="1"/>
      <c r="L427" s="1"/>
    </row>
    <row r="428" spans="4:12" s="3" customFormat="1" x14ac:dyDescent="0.25">
      <c r="D428" s="1"/>
      <c r="E428" s="1"/>
      <c r="F428" s="1"/>
      <c r="H428" s="1"/>
      <c r="I428" s="1"/>
      <c r="J428" s="1"/>
      <c r="L428" s="1"/>
    </row>
    <row r="429" spans="4:12" s="3" customFormat="1" x14ac:dyDescent="0.25">
      <c r="D429" s="1"/>
      <c r="E429" s="1"/>
      <c r="F429" s="1"/>
      <c r="H429" s="1"/>
      <c r="I429" s="1"/>
      <c r="J429" s="1"/>
      <c r="L429" s="1"/>
    </row>
    <row r="430" spans="4:12" s="3" customFormat="1" x14ac:dyDescent="0.25">
      <c r="D430" s="1"/>
      <c r="E430" s="1"/>
      <c r="F430" s="1"/>
      <c r="H430" s="1"/>
      <c r="I430" s="1"/>
      <c r="J430" s="1"/>
      <c r="L430" s="1"/>
    </row>
    <row r="431" spans="4:12" s="3" customFormat="1" x14ac:dyDescent="0.25">
      <c r="D431" s="1"/>
      <c r="E431" s="1"/>
      <c r="F431" s="1"/>
      <c r="H431" s="1"/>
      <c r="I431" s="1"/>
      <c r="J431" s="1"/>
      <c r="L431" s="1"/>
    </row>
    <row r="432" spans="4:12" s="3" customFormat="1" x14ac:dyDescent="0.25">
      <c r="D432" s="1"/>
      <c r="E432" s="1"/>
      <c r="F432" s="1"/>
      <c r="H432" s="1"/>
      <c r="I432" s="1"/>
      <c r="J432" s="1"/>
      <c r="L432" s="1"/>
    </row>
    <row r="433" spans="4:12" s="3" customFormat="1" x14ac:dyDescent="0.25">
      <c r="D433" s="1"/>
      <c r="E433" s="1"/>
      <c r="F433" s="1"/>
      <c r="H433" s="1"/>
      <c r="I433" s="1"/>
      <c r="J433" s="1"/>
      <c r="L433" s="1"/>
    </row>
    <row r="434" spans="4:12" s="3" customFormat="1" x14ac:dyDescent="0.25">
      <c r="D434" s="1"/>
      <c r="E434" s="1"/>
      <c r="F434" s="1"/>
      <c r="H434" s="1"/>
      <c r="I434" s="1"/>
      <c r="J434" s="1"/>
      <c r="L434" s="1"/>
    </row>
    <row r="435" spans="4:12" s="3" customFormat="1" x14ac:dyDescent="0.25">
      <c r="D435" s="1"/>
      <c r="E435" s="1"/>
      <c r="F435" s="1"/>
      <c r="H435" s="1"/>
      <c r="I435" s="1"/>
      <c r="J435" s="1"/>
      <c r="L435" s="1"/>
    </row>
    <row r="436" spans="4:12" s="3" customFormat="1" x14ac:dyDescent="0.25">
      <c r="D436" s="1"/>
      <c r="E436" s="1"/>
      <c r="F436" s="1"/>
      <c r="H436" s="1"/>
      <c r="I436" s="1"/>
      <c r="J436" s="1"/>
      <c r="L436" s="1"/>
    </row>
    <row r="437" spans="4:12" s="3" customFormat="1" x14ac:dyDescent="0.25">
      <c r="D437" s="1"/>
      <c r="E437" s="1"/>
      <c r="F437" s="1"/>
      <c r="H437" s="1"/>
      <c r="I437" s="1"/>
      <c r="J437" s="1"/>
      <c r="L437" s="1"/>
    </row>
    <row r="438" spans="4:12" s="3" customFormat="1" x14ac:dyDescent="0.25">
      <c r="D438" s="1"/>
      <c r="E438" s="1"/>
      <c r="F438" s="1"/>
      <c r="H438" s="1"/>
      <c r="I438" s="1"/>
      <c r="J438" s="1"/>
      <c r="L438" s="1"/>
    </row>
    <row r="439" spans="4:12" s="3" customFormat="1" x14ac:dyDescent="0.25">
      <c r="D439" s="1"/>
      <c r="E439" s="1"/>
      <c r="F439" s="1"/>
      <c r="H439" s="1"/>
      <c r="I439" s="1"/>
      <c r="J439" s="1"/>
      <c r="L439" s="1"/>
    </row>
    <row r="440" spans="4:12" s="3" customFormat="1" x14ac:dyDescent="0.25">
      <c r="D440" s="1"/>
      <c r="E440" s="1"/>
      <c r="F440" s="1"/>
      <c r="H440" s="1"/>
      <c r="I440" s="1"/>
      <c r="J440" s="1"/>
      <c r="L440" s="1"/>
    </row>
    <row r="441" spans="4:12" s="3" customFormat="1" x14ac:dyDescent="0.25">
      <c r="D441" s="1"/>
      <c r="E441" s="1"/>
      <c r="F441" s="1"/>
      <c r="H441" s="1"/>
      <c r="I441" s="1"/>
      <c r="J441" s="1"/>
      <c r="L441" s="1"/>
    </row>
    <row r="442" spans="4:12" s="3" customFormat="1" x14ac:dyDescent="0.25">
      <c r="D442" s="1"/>
      <c r="E442" s="1"/>
      <c r="F442" s="1"/>
      <c r="H442" s="1"/>
      <c r="I442" s="1"/>
      <c r="J442" s="1"/>
      <c r="L442" s="1"/>
    </row>
    <row r="443" spans="4:12" s="3" customFormat="1" x14ac:dyDescent="0.25">
      <c r="D443" s="1"/>
      <c r="E443" s="1"/>
      <c r="F443" s="1"/>
      <c r="H443" s="1"/>
      <c r="I443" s="1"/>
      <c r="J443" s="1"/>
      <c r="L443" s="1"/>
    </row>
    <row r="444" spans="4:12" s="3" customFormat="1" x14ac:dyDescent="0.25">
      <c r="D444" s="1"/>
      <c r="E444" s="1"/>
      <c r="F444" s="1"/>
      <c r="H444" s="1"/>
      <c r="I444" s="1"/>
      <c r="J444" s="1"/>
      <c r="L444" s="1"/>
    </row>
    <row r="445" spans="4:12" s="3" customFormat="1" x14ac:dyDescent="0.25">
      <c r="D445" s="1"/>
      <c r="E445" s="1"/>
      <c r="F445" s="1"/>
      <c r="H445" s="1"/>
      <c r="I445" s="1"/>
      <c r="J445" s="1"/>
      <c r="L445" s="1"/>
    </row>
    <row r="446" spans="4:12" s="3" customFormat="1" x14ac:dyDescent="0.25">
      <c r="D446" s="1"/>
      <c r="E446" s="1"/>
      <c r="F446" s="1"/>
      <c r="H446" s="1"/>
      <c r="I446" s="1"/>
      <c r="J446" s="1"/>
      <c r="L446" s="1"/>
    </row>
    <row r="447" spans="4:12" s="3" customFormat="1" x14ac:dyDescent="0.25">
      <c r="D447" s="1"/>
      <c r="E447" s="1"/>
      <c r="F447" s="1"/>
      <c r="H447" s="1"/>
      <c r="I447" s="1"/>
      <c r="J447" s="1"/>
      <c r="L447" s="1"/>
    </row>
    <row r="448" spans="4:12" s="3" customFormat="1" x14ac:dyDescent="0.25">
      <c r="D448" s="1"/>
      <c r="E448" s="1"/>
      <c r="F448" s="1"/>
      <c r="H448" s="1"/>
      <c r="I448" s="1"/>
      <c r="J448" s="1"/>
      <c r="L448" s="1"/>
    </row>
    <row r="449" spans="4:12" s="3" customFormat="1" x14ac:dyDescent="0.25">
      <c r="D449" s="1"/>
      <c r="E449" s="1"/>
      <c r="F449" s="1"/>
      <c r="H449" s="1"/>
      <c r="I449" s="1"/>
      <c r="J449" s="1"/>
      <c r="L449" s="1"/>
    </row>
    <row r="450" spans="4:12" s="3" customFormat="1" x14ac:dyDescent="0.25">
      <c r="D450" s="1"/>
      <c r="E450" s="1"/>
      <c r="F450" s="1"/>
      <c r="H450" s="1"/>
      <c r="I450" s="1"/>
      <c r="J450" s="1"/>
      <c r="L450" s="1"/>
    </row>
    <row r="451" spans="4:12" s="3" customFormat="1" x14ac:dyDescent="0.25">
      <c r="D451" s="1"/>
      <c r="E451" s="1"/>
      <c r="F451" s="1"/>
      <c r="H451" s="1"/>
      <c r="I451" s="1"/>
      <c r="J451" s="1"/>
      <c r="L451" s="1"/>
    </row>
    <row r="452" spans="4:12" s="3" customFormat="1" x14ac:dyDescent="0.25">
      <c r="D452" s="1"/>
      <c r="E452" s="1"/>
      <c r="F452" s="1"/>
      <c r="H452" s="1"/>
      <c r="I452" s="1"/>
      <c r="J452" s="1"/>
      <c r="L452" s="1"/>
    </row>
    <row r="453" spans="4:12" s="3" customFormat="1" x14ac:dyDescent="0.25">
      <c r="D453" s="1"/>
      <c r="E453" s="1"/>
      <c r="F453" s="1"/>
      <c r="H453" s="1"/>
      <c r="I453" s="1"/>
      <c r="J453" s="1"/>
      <c r="L453" s="1"/>
    </row>
    <row r="454" spans="4:12" s="3" customFormat="1" x14ac:dyDescent="0.25">
      <c r="D454" s="1"/>
      <c r="E454" s="1"/>
      <c r="F454" s="1"/>
      <c r="H454" s="1"/>
      <c r="I454" s="1"/>
      <c r="J454" s="1"/>
      <c r="L454" s="1"/>
    </row>
    <row r="455" spans="4:12" s="3" customFormat="1" x14ac:dyDescent="0.25">
      <c r="D455" s="1"/>
      <c r="E455" s="1"/>
      <c r="F455" s="1"/>
      <c r="H455" s="1"/>
      <c r="I455" s="1"/>
      <c r="J455" s="1"/>
      <c r="L455" s="1"/>
    </row>
    <row r="456" spans="4:12" s="3" customFormat="1" x14ac:dyDescent="0.25">
      <c r="D456" s="1"/>
      <c r="E456" s="1"/>
      <c r="F456" s="1"/>
      <c r="H456" s="1"/>
      <c r="I456" s="1"/>
      <c r="J456" s="1"/>
      <c r="L456" s="1"/>
    </row>
    <row r="457" spans="4:12" s="3" customFormat="1" x14ac:dyDescent="0.25">
      <c r="D457" s="1"/>
      <c r="E457" s="1"/>
      <c r="F457" s="1"/>
      <c r="H457" s="1"/>
      <c r="I457" s="1"/>
      <c r="J457" s="1"/>
      <c r="L457" s="1"/>
    </row>
    <row r="458" spans="4:12" s="3" customFormat="1" x14ac:dyDescent="0.25">
      <c r="D458" s="1"/>
      <c r="E458" s="1"/>
      <c r="F458" s="1"/>
      <c r="H458" s="1"/>
      <c r="I458" s="1"/>
      <c r="J458" s="1"/>
      <c r="L458" s="1"/>
    </row>
    <row r="459" spans="4:12" s="3" customFormat="1" x14ac:dyDescent="0.25">
      <c r="D459" s="1"/>
      <c r="E459" s="1"/>
      <c r="F459" s="1"/>
      <c r="H459" s="1"/>
      <c r="I459" s="1"/>
      <c r="J459" s="1"/>
      <c r="L459" s="1"/>
    </row>
    <row r="460" spans="4:12" s="3" customFormat="1" x14ac:dyDescent="0.25">
      <c r="D460" s="1"/>
      <c r="E460" s="1"/>
      <c r="F460" s="1"/>
      <c r="H460" s="1"/>
      <c r="I460" s="1"/>
      <c r="J460" s="1"/>
      <c r="L460" s="1"/>
    </row>
    <row r="461" spans="4:12" s="3" customFormat="1" x14ac:dyDescent="0.25">
      <c r="D461" s="1"/>
      <c r="E461" s="1"/>
      <c r="F461" s="1"/>
      <c r="H461" s="1"/>
      <c r="I461" s="1"/>
      <c r="J461" s="1"/>
      <c r="L461" s="1"/>
    </row>
    <row r="462" spans="4:12" s="3" customFormat="1" x14ac:dyDescent="0.25">
      <c r="D462" s="1"/>
      <c r="E462" s="1"/>
      <c r="F462" s="1"/>
      <c r="H462" s="1"/>
      <c r="I462" s="1"/>
      <c r="J462" s="1"/>
      <c r="L462" s="1"/>
    </row>
    <row r="463" spans="4:12" s="3" customFormat="1" x14ac:dyDescent="0.25">
      <c r="D463" s="1"/>
      <c r="E463" s="1"/>
      <c r="F463" s="1"/>
      <c r="H463" s="1"/>
      <c r="I463" s="1"/>
      <c r="J463" s="1"/>
      <c r="L463" s="1"/>
    </row>
    <row r="464" spans="4:12" s="3" customFormat="1" x14ac:dyDescent="0.25">
      <c r="D464" s="1"/>
      <c r="E464" s="1"/>
      <c r="F464" s="1"/>
      <c r="H464" s="1"/>
      <c r="I464" s="1"/>
      <c r="J464" s="1"/>
      <c r="L464" s="1"/>
    </row>
    <row r="465" spans="4:12" s="3" customFormat="1" x14ac:dyDescent="0.25">
      <c r="D465" s="1"/>
      <c r="E465" s="1"/>
      <c r="F465" s="1"/>
      <c r="H465" s="1"/>
      <c r="I465" s="1"/>
      <c r="J465" s="1"/>
      <c r="L465" s="1"/>
    </row>
    <row r="466" spans="4:12" s="3" customFormat="1" x14ac:dyDescent="0.25">
      <c r="D466" s="1"/>
      <c r="E466" s="1"/>
      <c r="F466" s="1"/>
      <c r="H466" s="1"/>
      <c r="I466" s="1"/>
      <c r="J466" s="1"/>
      <c r="L466" s="1"/>
    </row>
    <row r="467" spans="4:12" s="3" customFormat="1" x14ac:dyDescent="0.25">
      <c r="D467" s="1"/>
      <c r="E467" s="1"/>
      <c r="F467" s="1"/>
      <c r="H467" s="1"/>
      <c r="I467" s="1"/>
      <c r="J467" s="1"/>
      <c r="L467" s="1"/>
    </row>
    <row r="468" spans="4:12" s="3" customFormat="1" x14ac:dyDescent="0.25">
      <c r="D468" s="1"/>
      <c r="E468" s="1"/>
      <c r="F468" s="1"/>
      <c r="H468" s="1"/>
      <c r="I468" s="1"/>
      <c r="J468" s="1"/>
      <c r="L468" s="1"/>
    </row>
    <row r="469" spans="4:12" s="3" customFormat="1" x14ac:dyDescent="0.25">
      <c r="D469" s="1"/>
      <c r="E469" s="1"/>
      <c r="F469" s="1"/>
      <c r="H469" s="1"/>
      <c r="I469" s="1"/>
      <c r="J469" s="1"/>
      <c r="L469" s="1"/>
    </row>
    <row r="470" spans="4:12" s="3" customFormat="1" x14ac:dyDescent="0.25">
      <c r="D470" s="1"/>
      <c r="E470" s="1"/>
      <c r="F470" s="1"/>
      <c r="H470" s="1"/>
      <c r="I470" s="1"/>
      <c r="J470" s="1"/>
      <c r="L470" s="1"/>
    </row>
    <row r="471" spans="4:12" s="3" customFormat="1" x14ac:dyDescent="0.25">
      <c r="D471" s="1"/>
      <c r="E471" s="1"/>
      <c r="F471" s="1"/>
      <c r="H471" s="1"/>
      <c r="I471" s="1"/>
      <c r="J471" s="1"/>
      <c r="L471" s="1"/>
    </row>
    <row r="472" spans="4:12" s="3" customFormat="1" x14ac:dyDescent="0.25">
      <c r="D472" s="1"/>
      <c r="E472" s="1"/>
      <c r="F472" s="1"/>
      <c r="H472" s="1"/>
      <c r="I472" s="1"/>
      <c r="J472" s="1"/>
      <c r="L472" s="1"/>
    </row>
    <row r="473" spans="4:12" s="3" customFormat="1" x14ac:dyDescent="0.25">
      <c r="D473" s="1"/>
      <c r="E473" s="1"/>
      <c r="F473" s="1"/>
      <c r="H473" s="1"/>
      <c r="I473" s="1"/>
      <c r="J473" s="1"/>
      <c r="L473" s="1"/>
    </row>
    <row r="474" spans="4:12" s="3" customFormat="1" x14ac:dyDescent="0.25">
      <c r="D474" s="1"/>
      <c r="E474" s="1"/>
      <c r="F474" s="1"/>
      <c r="H474" s="1"/>
      <c r="I474" s="1"/>
      <c r="J474" s="1"/>
      <c r="L474" s="1"/>
    </row>
    <row r="475" spans="4:12" s="3" customFormat="1" x14ac:dyDescent="0.25">
      <c r="D475" s="1"/>
      <c r="E475" s="1"/>
      <c r="F475" s="1"/>
      <c r="H475" s="1"/>
      <c r="I475" s="1"/>
      <c r="J475" s="1"/>
      <c r="L475" s="1"/>
    </row>
    <row r="476" spans="4:12" s="3" customFormat="1" x14ac:dyDescent="0.25">
      <c r="D476" s="1"/>
      <c r="E476" s="1"/>
      <c r="F476" s="1"/>
      <c r="H476" s="1"/>
      <c r="I476" s="1"/>
      <c r="J476" s="1"/>
      <c r="L476" s="1"/>
    </row>
    <row r="477" spans="4:12" s="3" customFormat="1" x14ac:dyDescent="0.25">
      <c r="D477" s="1"/>
      <c r="E477" s="1"/>
      <c r="F477" s="1"/>
      <c r="H477" s="1"/>
      <c r="I477" s="1"/>
      <c r="J477" s="1"/>
      <c r="L477" s="1"/>
    </row>
    <row r="478" spans="4:12" s="3" customFormat="1" x14ac:dyDescent="0.25">
      <c r="D478" s="1"/>
      <c r="E478" s="1"/>
      <c r="F478" s="1"/>
      <c r="H478" s="1"/>
      <c r="I478" s="1"/>
      <c r="J478" s="1"/>
      <c r="L478" s="1"/>
    </row>
    <row r="479" spans="4:12" s="3" customFormat="1" x14ac:dyDescent="0.25">
      <c r="D479" s="1"/>
      <c r="E479" s="1"/>
      <c r="F479" s="1"/>
      <c r="H479" s="1"/>
      <c r="I479" s="1"/>
      <c r="J479" s="1"/>
      <c r="L479" s="1"/>
    </row>
    <row r="480" spans="4:12" s="3" customFormat="1" x14ac:dyDescent="0.25">
      <c r="D480" s="1"/>
      <c r="E480" s="1"/>
      <c r="F480" s="1"/>
      <c r="H480" s="1"/>
      <c r="I480" s="1"/>
      <c r="J480" s="1"/>
      <c r="L480" s="1"/>
    </row>
    <row r="481" spans="4:12" s="3" customFormat="1" x14ac:dyDescent="0.25">
      <c r="D481" s="1"/>
      <c r="E481" s="1"/>
      <c r="F481" s="1"/>
      <c r="H481" s="1"/>
      <c r="I481" s="1"/>
      <c r="J481" s="1"/>
      <c r="L481" s="1"/>
    </row>
    <row r="482" spans="4:12" s="3" customFormat="1" x14ac:dyDescent="0.25">
      <c r="D482" s="1"/>
      <c r="E482" s="1"/>
      <c r="F482" s="1"/>
      <c r="H482" s="1"/>
      <c r="I482" s="1"/>
      <c r="J482" s="1"/>
      <c r="L482" s="1"/>
    </row>
    <row r="483" spans="4:12" s="3" customFormat="1" x14ac:dyDescent="0.25">
      <c r="D483" s="1"/>
      <c r="E483" s="1"/>
      <c r="F483" s="1"/>
      <c r="H483" s="1"/>
      <c r="I483" s="1"/>
      <c r="J483" s="1"/>
      <c r="L483" s="1"/>
    </row>
    <row r="484" spans="4:12" s="3" customFormat="1" x14ac:dyDescent="0.25">
      <c r="D484" s="1"/>
      <c r="E484" s="1"/>
      <c r="F484" s="1"/>
      <c r="H484" s="1"/>
      <c r="I484" s="1"/>
      <c r="J484" s="1"/>
      <c r="L484" s="1"/>
    </row>
    <row r="485" spans="4:12" s="3" customFormat="1" x14ac:dyDescent="0.25">
      <c r="D485" s="1"/>
      <c r="E485" s="1"/>
      <c r="F485" s="1"/>
      <c r="H485" s="1"/>
      <c r="I485" s="1"/>
      <c r="J485" s="1"/>
      <c r="L485" s="1"/>
    </row>
    <row r="486" spans="4:12" s="3" customFormat="1" x14ac:dyDescent="0.25">
      <c r="D486" s="1"/>
      <c r="E486" s="1"/>
      <c r="F486" s="1"/>
      <c r="H486" s="1"/>
      <c r="I486" s="1"/>
      <c r="J486" s="1"/>
      <c r="L486" s="1"/>
    </row>
    <row r="487" spans="4:12" s="3" customFormat="1" x14ac:dyDescent="0.25">
      <c r="D487" s="1"/>
      <c r="E487" s="1"/>
      <c r="F487" s="1"/>
      <c r="H487" s="1"/>
      <c r="I487" s="1"/>
      <c r="J487" s="1"/>
      <c r="L487" s="1"/>
    </row>
    <row r="488" spans="4:12" s="3" customFormat="1" x14ac:dyDescent="0.25">
      <c r="D488" s="1"/>
      <c r="E488" s="1"/>
      <c r="F488" s="1"/>
      <c r="H488" s="1"/>
      <c r="I488" s="1"/>
      <c r="J488" s="1"/>
      <c r="L488" s="1"/>
    </row>
    <row r="489" spans="4:12" s="3" customFormat="1" x14ac:dyDescent="0.25">
      <c r="D489" s="1"/>
      <c r="E489" s="1"/>
      <c r="F489" s="1"/>
      <c r="H489" s="1"/>
      <c r="I489" s="1"/>
      <c r="J489" s="1"/>
      <c r="L489" s="1"/>
    </row>
    <row r="490" spans="4:12" s="3" customFormat="1" x14ac:dyDescent="0.25">
      <c r="D490" s="1"/>
      <c r="E490" s="1"/>
      <c r="F490" s="1"/>
      <c r="H490" s="1"/>
      <c r="I490" s="1"/>
      <c r="J490" s="1"/>
      <c r="L490" s="1"/>
    </row>
    <row r="491" spans="4:12" s="3" customFormat="1" x14ac:dyDescent="0.25">
      <c r="D491" s="1"/>
      <c r="E491" s="1"/>
      <c r="F491" s="1"/>
      <c r="H491" s="1"/>
      <c r="I491" s="1"/>
      <c r="J491" s="1"/>
      <c r="L491" s="1"/>
    </row>
    <row r="492" spans="4:12" s="3" customFormat="1" x14ac:dyDescent="0.25">
      <c r="D492" s="1"/>
      <c r="E492" s="1"/>
      <c r="F492" s="1"/>
      <c r="H492" s="1"/>
      <c r="I492" s="1"/>
      <c r="J492" s="1"/>
      <c r="L492" s="1"/>
    </row>
    <row r="493" spans="4:12" s="3" customFormat="1" x14ac:dyDescent="0.25">
      <c r="D493" s="1"/>
      <c r="E493" s="1"/>
      <c r="F493" s="1"/>
      <c r="H493" s="1"/>
      <c r="I493" s="1"/>
      <c r="J493" s="1"/>
      <c r="L493" s="1"/>
    </row>
    <row r="494" spans="4:12" s="3" customFormat="1" x14ac:dyDescent="0.25">
      <c r="D494" s="1"/>
      <c r="E494" s="1"/>
      <c r="F494" s="1"/>
      <c r="H494" s="1"/>
      <c r="I494" s="1"/>
      <c r="J494" s="1"/>
      <c r="L494" s="1"/>
    </row>
    <row r="495" spans="4:12" s="3" customFormat="1" x14ac:dyDescent="0.25">
      <c r="D495" s="1"/>
      <c r="E495" s="1"/>
      <c r="F495" s="1"/>
      <c r="H495" s="1"/>
      <c r="I495" s="1"/>
      <c r="J495" s="1"/>
      <c r="L495" s="1"/>
    </row>
    <row r="496" spans="4:12" s="3" customFormat="1" x14ac:dyDescent="0.25">
      <c r="D496" s="1"/>
      <c r="E496" s="1"/>
      <c r="F496" s="1"/>
      <c r="H496" s="1"/>
      <c r="I496" s="1"/>
      <c r="J496" s="1"/>
      <c r="L496" s="1"/>
    </row>
    <row r="497" spans="4:12" s="3" customFormat="1" x14ac:dyDescent="0.25">
      <c r="D497" s="1"/>
      <c r="E497" s="1"/>
      <c r="F497" s="1"/>
      <c r="H497" s="1"/>
      <c r="I497" s="1"/>
      <c r="J497" s="1"/>
      <c r="L497" s="1"/>
    </row>
    <row r="498" spans="4:12" s="3" customFormat="1" x14ac:dyDescent="0.25">
      <c r="D498" s="1"/>
      <c r="E498" s="1"/>
      <c r="F498" s="1"/>
      <c r="H498" s="1"/>
      <c r="I498" s="1"/>
      <c r="J498" s="1"/>
      <c r="L498" s="1"/>
    </row>
    <row r="499" spans="4:12" s="3" customFormat="1" x14ac:dyDescent="0.25">
      <c r="D499" s="1"/>
      <c r="E499" s="1"/>
      <c r="F499" s="1"/>
      <c r="H499" s="1"/>
      <c r="I499" s="1"/>
      <c r="J499" s="1"/>
      <c r="L499" s="1"/>
    </row>
    <row r="500" spans="4:12" s="3" customFormat="1" x14ac:dyDescent="0.25">
      <c r="D500" s="1"/>
      <c r="E500" s="1"/>
      <c r="F500" s="1"/>
      <c r="H500" s="1"/>
      <c r="I500" s="1"/>
      <c r="J500" s="1"/>
      <c r="L500" s="1"/>
    </row>
    <row r="501" spans="4:12" s="3" customFormat="1" x14ac:dyDescent="0.25">
      <c r="D501" s="1"/>
      <c r="E501" s="1"/>
      <c r="F501" s="1"/>
      <c r="H501" s="1"/>
      <c r="I501" s="1"/>
      <c r="J501" s="1"/>
      <c r="L501" s="1"/>
    </row>
    <row r="502" spans="4:12" s="3" customFormat="1" x14ac:dyDescent="0.25">
      <c r="D502" s="1"/>
      <c r="E502" s="1"/>
      <c r="F502" s="1"/>
      <c r="H502" s="1"/>
      <c r="I502" s="1"/>
      <c r="J502" s="1"/>
      <c r="L502" s="1"/>
    </row>
    <row r="503" spans="4:12" s="3" customFormat="1" x14ac:dyDescent="0.25">
      <c r="D503" s="1"/>
      <c r="E503" s="1"/>
      <c r="F503" s="1"/>
      <c r="H503" s="1"/>
      <c r="I503" s="1"/>
      <c r="J503" s="1"/>
      <c r="L503" s="1"/>
    </row>
    <row r="504" spans="4:12" s="3" customFormat="1" x14ac:dyDescent="0.25">
      <c r="D504" s="1"/>
      <c r="E504" s="1"/>
      <c r="F504" s="1"/>
      <c r="H504" s="1"/>
      <c r="I504" s="1"/>
      <c r="J504" s="1"/>
      <c r="L504" s="1"/>
    </row>
    <row r="505" spans="4:12" s="3" customFormat="1" x14ac:dyDescent="0.25">
      <c r="D505" s="1"/>
      <c r="E505" s="1"/>
      <c r="F505" s="1"/>
      <c r="H505" s="1"/>
      <c r="I505" s="1"/>
      <c r="J505" s="1"/>
      <c r="L505" s="1"/>
    </row>
    <row r="506" spans="4:12" s="3" customFormat="1" x14ac:dyDescent="0.25">
      <c r="D506" s="1"/>
      <c r="E506" s="1"/>
      <c r="F506" s="1"/>
      <c r="H506" s="1"/>
      <c r="I506" s="1"/>
      <c r="J506" s="1"/>
      <c r="L506" s="1"/>
    </row>
    <row r="507" spans="4:12" s="3" customFormat="1" x14ac:dyDescent="0.25">
      <c r="D507" s="1"/>
      <c r="E507" s="1"/>
      <c r="F507" s="1"/>
      <c r="H507" s="1"/>
      <c r="I507" s="1"/>
      <c r="J507" s="1"/>
      <c r="L507" s="1"/>
    </row>
    <row r="508" spans="4:12" s="3" customFormat="1" x14ac:dyDescent="0.25">
      <c r="D508" s="1"/>
      <c r="E508" s="1"/>
      <c r="F508" s="1"/>
      <c r="H508" s="1"/>
      <c r="I508" s="1"/>
      <c r="J508" s="1"/>
      <c r="L508" s="1"/>
    </row>
    <row r="509" spans="4:12" s="3" customFormat="1" x14ac:dyDescent="0.25">
      <c r="D509" s="1"/>
      <c r="E509" s="1"/>
      <c r="F509" s="1"/>
      <c r="H509" s="1"/>
      <c r="I509" s="1"/>
      <c r="J509" s="1"/>
      <c r="L509" s="1"/>
    </row>
    <row r="510" spans="4:12" s="3" customFormat="1" x14ac:dyDescent="0.25">
      <c r="D510" s="1"/>
      <c r="E510" s="1"/>
      <c r="F510" s="1"/>
      <c r="H510" s="1"/>
      <c r="I510" s="1"/>
      <c r="J510" s="1"/>
      <c r="L510" s="1"/>
    </row>
    <row r="511" spans="4:12" s="3" customFormat="1" x14ac:dyDescent="0.25">
      <c r="D511" s="1"/>
      <c r="E511" s="1"/>
      <c r="F511" s="1"/>
      <c r="H511" s="1"/>
      <c r="I511" s="1"/>
      <c r="J511" s="1"/>
      <c r="L511" s="1"/>
    </row>
    <row r="512" spans="4:12" s="3" customFormat="1" x14ac:dyDescent="0.25">
      <c r="D512" s="1"/>
      <c r="E512" s="1"/>
      <c r="F512" s="1"/>
      <c r="H512" s="1"/>
      <c r="I512" s="1"/>
      <c r="J512" s="1"/>
      <c r="L512" s="1"/>
    </row>
    <row r="513" spans="4:12" s="3" customFormat="1" x14ac:dyDescent="0.25">
      <c r="D513" s="1"/>
      <c r="E513" s="1"/>
      <c r="F513" s="1"/>
      <c r="H513" s="1"/>
      <c r="I513" s="1"/>
      <c r="J513" s="1"/>
      <c r="L513" s="1"/>
    </row>
    <row r="514" spans="4:12" s="3" customFormat="1" x14ac:dyDescent="0.25">
      <c r="D514" s="1"/>
      <c r="E514" s="1"/>
      <c r="F514" s="1"/>
      <c r="H514" s="1"/>
      <c r="I514" s="1"/>
      <c r="J514" s="1"/>
      <c r="L514" s="1"/>
    </row>
    <row r="515" spans="4:12" s="3" customFormat="1" x14ac:dyDescent="0.25">
      <c r="D515" s="1"/>
      <c r="E515" s="1"/>
      <c r="F515" s="1"/>
      <c r="H515" s="1"/>
      <c r="I515" s="1"/>
      <c r="J515" s="1"/>
      <c r="L515" s="1"/>
    </row>
    <row r="516" spans="4:12" s="3" customFormat="1" x14ac:dyDescent="0.25">
      <c r="D516" s="1"/>
      <c r="E516" s="1"/>
      <c r="F516" s="1"/>
      <c r="H516" s="1"/>
      <c r="I516" s="1"/>
      <c r="J516" s="1"/>
      <c r="L516" s="1"/>
    </row>
    <row r="517" spans="4:12" s="3" customFormat="1" x14ac:dyDescent="0.25">
      <c r="D517" s="1"/>
      <c r="E517" s="1"/>
      <c r="F517" s="1"/>
      <c r="H517" s="1"/>
      <c r="I517" s="1"/>
      <c r="J517" s="1"/>
      <c r="L517" s="1"/>
    </row>
    <row r="518" spans="4:12" s="3" customFormat="1" x14ac:dyDescent="0.25">
      <c r="D518" s="1"/>
      <c r="E518" s="1"/>
      <c r="F518" s="1"/>
      <c r="H518" s="1"/>
      <c r="I518" s="1"/>
      <c r="J518" s="1"/>
      <c r="L518" s="1"/>
    </row>
    <row r="519" spans="4:12" s="3" customFormat="1" x14ac:dyDescent="0.25">
      <c r="D519" s="1"/>
      <c r="E519" s="1"/>
      <c r="F519" s="1"/>
      <c r="H519" s="1"/>
      <c r="I519" s="1"/>
      <c r="J519" s="1"/>
      <c r="L519" s="1"/>
    </row>
    <row r="520" spans="4:12" s="3" customFormat="1" x14ac:dyDescent="0.25">
      <c r="D520" s="1"/>
      <c r="E520" s="1"/>
      <c r="F520" s="1"/>
      <c r="H520" s="1"/>
      <c r="I520" s="1"/>
      <c r="J520" s="1"/>
      <c r="L520" s="1"/>
    </row>
    <row r="521" spans="4:12" s="3" customFormat="1" x14ac:dyDescent="0.25">
      <c r="D521" s="1"/>
      <c r="E521" s="1"/>
      <c r="F521" s="1"/>
      <c r="H521" s="1"/>
      <c r="I521" s="1"/>
      <c r="J521" s="1"/>
      <c r="L521" s="1"/>
    </row>
    <row r="522" spans="4:12" s="3" customFormat="1" x14ac:dyDescent="0.25">
      <c r="D522" s="1"/>
      <c r="E522" s="1"/>
      <c r="F522" s="1"/>
      <c r="H522" s="1"/>
      <c r="I522" s="1"/>
      <c r="J522" s="1"/>
      <c r="L522" s="1"/>
    </row>
    <row r="523" spans="4:12" s="3" customFormat="1" x14ac:dyDescent="0.25">
      <c r="D523" s="1"/>
      <c r="E523" s="1"/>
      <c r="F523" s="1"/>
      <c r="H523" s="1"/>
      <c r="I523" s="1"/>
      <c r="J523" s="1"/>
      <c r="L523" s="1"/>
    </row>
    <row r="524" spans="4:12" s="3" customFormat="1" x14ac:dyDescent="0.25">
      <c r="D524" s="1"/>
      <c r="E524" s="1"/>
      <c r="F524" s="1"/>
      <c r="H524" s="1"/>
      <c r="I524" s="1"/>
      <c r="J524" s="1"/>
      <c r="L524" s="1"/>
    </row>
    <row r="525" spans="4:12" s="3" customFormat="1" x14ac:dyDescent="0.25">
      <c r="D525" s="1"/>
      <c r="E525" s="1"/>
      <c r="F525" s="1"/>
      <c r="H525" s="1"/>
      <c r="I525" s="1"/>
      <c r="J525" s="1"/>
      <c r="L525" s="1"/>
    </row>
    <row r="526" spans="4:12" s="3" customFormat="1" x14ac:dyDescent="0.25">
      <c r="D526" s="1"/>
      <c r="E526" s="1"/>
      <c r="F526" s="1"/>
      <c r="H526" s="1"/>
      <c r="I526" s="1"/>
      <c r="J526" s="1"/>
      <c r="L526" s="1"/>
    </row>
    <row r="527" spans="4:12" s="3" customFormat="1" x14ac:dyDescent="0.25">
      <c r="D527" s="1"/>
      <c r="E527" s="1"/>
      <c r="F527" s="1"/>
      <c r="H527" s="1"/>
      <c r="I527" s="1"/>
      <c r="J527" s="1"/>
      <c r="L527" s="1"/>
    </row>
    <row r="528" spans="4:12" s="3" customFormat="1" x14ac:dyDescent="0.25">
      <c r="D528" s="1"/>
      <c r="E528" s="1"/>
      <c r="F528" s="1"/>
      <c r="H528" s="1"/>
      <c r="I528" s="1"/>
      <c r="J528" s="1"/>
      <c r="L528" s="1"/>
    </row>
    <row r="529" spans="4:12" s="3" customFormat="1" x14ac:dyDescent="0.25">
      <c r="D529" s="1"/>
      <c r="E529" s="1"/>
      <c r="F529" s="1"/>
      <c r="H529" s="1"/>
      <c r="I529" s="1"/>
      <c r="J529" s="1"/>
      <c r="L529" s="1"/>
    </row>
    <row r="530" spans="4:12" s="3" customFormat="1" x14ac:dyDescent="0.25">
      <c r="D530" s="1"/>
      <c r="E530" s="1"/>
      <c r="F530" s="1"/>
      <c r="H530" s="1"/>
      <c r="I530" s="1"/>
      <c r="J530" s="1"/>
      <c r="L530" s="1"/>
    </row>
    <row r="531" spans="4:12" s="3" customFormat="1" x14ac:dyDescent="0.25">
      <c r="D531" s="1"/>
      <c r="E531" s="1"/>
      <c r="F531" s="1"/>
      <c r="H531" s="1"/>
      <c r="I531" s="1"/>
      <c r="J531" s="1"/>
      <c r="L531" s="1"/>
    </row>
    <row r="532" spans="4:12" s="3" customFormat="1" x14ac:dyDescent="0.25">
      <c r="D532" s="1"/>
      <c r="E532" s="1"/>
      <c r="F532" s="1"/>
      <c r="H532" s="1"/>
      <c r="I532" s="1"/>
      <c r="J532" s="1"/>
      <c r="L532" s="1"/>
    </row>
    <row r="533" spans="4:12" s="3" customFormat="1" x14ac:dyDescent="0.25">
      <c r="D533" s="1"/>
      <c r="E533" s="1"/>
      <c r="F533" s="1"/>
      <c r="H533" s="1"/>
      <c r="I533" s="1"/>
      <c r="J533" s="1"/>
      <c r="L533" s="1"/>
    </row>
    <row r="534" spans="4:12" s="3" customFormat="1" x14ac:dyDescent="0.25">
      <c r="D534" s="1"/>
      <c r="E534" s="1"/>
      <c r="F534" s="1"/>
      <c r="H534" s="1"/>
      <c r="I534" s="1"/>
      <c r="J534" s="1"/>
      <c r="L534" s="1"/>
    </row>
    <row r="535" spans="4:12" s="3" customFormat="1" x14ac:dyDescent="0.25">
      <c r="D535" s="1"/>
      <c r="E535" s="1"/>
      <c r="F535" s="1"/>
      <c r="H535" s="1"/>
      <c r="I535" s="1"/>
      <c r="J535" s="1"/>
      <c r="L535" s="1"/>
    </row>
    <row r="536" spans="4:12" s="3" customFormat="1" x14ac:dyDescent="0.25">
      <c r="D536" s="1"/>
      <c r="E536" s="1"/>
      <c r="F536" s="1"/>
      <c r="H536" s="1"/>
      <c r="I536" s="1"/>
      <c r="J536" s="1"/>
      <c r="L536" s="1"/>
    </row>
    <row r="537" spans="4:12" s="3" customFormat="1" x14ac:dyDescent="0.25">
      <c r="D537" s="1"/>
      <c r="E537" s="1"/>
      <c r="F537" s="1"/>
      <c r="H537" s="1"/>
      <c r="I537" s="1"/>
      <c r="J537" s="1"/>
      <c r="L537" s="1"/>
    </row>
    <row r="538" spans="4:12" s="3" customFormat="1" x14ac:dyDescent="0.25">
      <c r="D538" s="1"/>
      <c r="E538" s="1"/>
      <c r="F538" s="1"/>
      <c r="H538" s="1"/>
      <c r="I538" s="1"/>
      <c r="J538" s="1"/>
      <c r="L538" s="1"/>
    </row>
    <row r="539" spans="4:12" s="3" customFormat="1" x14ac:dyDescent="0.25">
      <c r="D539" s="1"/>
      <c r="E539" s="1"/>
      <c r="F539" s="1"/>
      <c r="H539" s="1"/>
      <c r="I539" s="1"/>
      <c r="J539" s="1"/>
      <c r="L539" s="1"/>
    </row>
    <row r="540" spans="4:12" s="3" customFormat="1" x14ac:dyDescent="0.25">
      <c r="D540" s="1"/>
      <c r="E540" s="1"/>
      <c r="F540" s="1"/>
      <c r="H540" s="1"/>
      <c r="I540" s="1"/>
      <c r="J540" s="1"/>
      <c r="L540" s="1"/>
    </row>
    <row r="541" spans="4:12" s="3" customFormat="1" x14ac:dyDescent="0.25">
      <c r="D541" s="1"/>
      <c r="E541" s="1"/>
      <c r="F541" s="1"/>
      <c r="H541" s="1"/>
      <c r="I541" s="1"/>
      <c r="J541" s="1"/>
      <c r="L541" s="1"/>
    </row>
    <row r="542" spans="4:12" s="3" customFormat="1" x14ac:dyDescent="0.25">
      <c r="D542" s="1"/>
      <c r="E542" s="1"/>
      <c r="F542" s="1"/>
      <c r="H542" s="1"/>
      <c r="I542" s="1"/>
      <c r="J542" s="1"/>
      <c r="L542" s="1"/>
    </row>
    <row r="543" spans="4:12" s="3" customFormat="1" x14ac:dyDescent="0.25">
      <c r="D543" s="1"/>
      <c r="E543" s="1"/>
      <c r="F543" s="1"/>
      <c r="H543" s="1"/>
      <c r="I543" s="1"/>
      <c r="J543" s="1"/>
      <c r="L543" s="1"/>
    </row>
    <row r="544" spans="4:12" s="3" customFormat="1" x14ac:dyDescent="0.25">
      <c r="D544" s="1"/>
      <c r="E544" s="1"/>
      <c r="F544" s="1"/>
      <c r="H544" s="1"/>
      <c r="I544" s="1"/>
      <c r="J544" s="1"/>
      <c r="L544" s="1"/>
    </row>
    <row r="545" spans="4:12" s="3" customFormat="1" x14ac:dyDescent="0.25">
      <c r="D545" s="1"/>
      <c r="E545" s="1"/>
      <c r="F545" s="1"/>
      <c r="H545" s="1"/>
      <c r="I545" s="1"/>
      <c r="J545" s="1"/>
      <c r="L545" s="1"/>
    </row>
    <row r="546" spans="4:12" s="3" customFormat="1" x14ac:dyDescent="0.25">
      <c r="D546" s="1"/>
      <c r="E546" s="1"/>
      <c r="F546" s="1"/>
      <c r="H546" s="1"/>
      <c r="I546" s="1"/>
      <c r="J546" s="1"/>
      <c r="L546" s="1"/>
    </row>
    <row r="547" spans="4:12" s="3" customFormat="1" x14ac:dyDescent="0.25">
      <c r="D547" s="1"/>
      <c r="E547" s="1"/>
      <c r="F547" s="1"/>
      <c r="H547" s="1"/>
      <c r="I547" s="1"/>
      <c r="J547" s="1"/>
      <c r="L547" s="1"/>
    </row>
    <row r="548" spans="4:12" s="3" customFormat="1" x14ac:dyDescent="0.25">
      <c r="D548" s="1"/>
      <c r="E548" s="1"/>
      <c r="F548" s="1"/>
      <c r="H548" s="1"/>
      <c r="I548" s="1"/>
      <c r="J548" s="1"/>
      <c r="L548" s="1"/>
    </row>
    <row r="549" spans="4:12" s="3" customFormat="1" x14ac:dyDescent="0.25">
      <c r="D549" s="1"/>
      <c r="E549" s="1"/>
      <c r="F549" s="1"/>
      <c r="H549" s="1"/>
      <c r="I549" s="1"/>
      <c r="J549" s="1"/>
      <c r="L549" s="1"/>
    </row>
    <row r="550" spans="4:12" s="3" customFormat="1" x14ac:dyDescent="0.25">
      <c r="D550" s="1"/>
      <c r="E550" s="1"/>
      <c r="F550" s="1"/>
      <c r="H550" s="1"/>
      <c r="I550" s="1"/>
      <c r="J550" s="1"/>
      <c r="L550" s="1"/>
    </row>
    <row r="551" spans="4:12" s="3" customFormat="1" x14ac:dyDescent="0.25">
      <c r="D551" s="1"/>
      <c r="E551" s="1"/>
      <c r="F551" s="1"/>
      <c r="H551" s="1"/>
      <c r="I551" s="1"/>
      <c r="J551" s="1"/>
      <c r="L551" s="1"/>
    </row>
    <row r="552" spans="4:12" s="3" customFormat="1" x14ac:dyDescent="0.25">
      <c r="D552" s="1"/>
      <c r="E552" s="1"/>
      <c r="F552" s="1"/>
      <c r="H552" s="1"/>
      <c r="I552" s="1"/>
      <c r="J552" s="1"/>
      <c r="L552" s="1"/>
    </row>
    <row r="553" spans="4:12" s="3" customFormat="1" x14ac:dyDescent="0.25">
      <c r="D553" s="1"/>
      <c r="E553" s="1"/>
      <c r="F553" s="1"/>
      <c r="H553" s="1"/>
      <c r="I553" s="1"/>
      <c r="J553" s="1"/>
      <c r="L553" s="1"/>
    </row>
    <row r="554" spans="4:12" s="3" customFormat="1" x14ac:dyDescent="0.25">
      <c r="D554" s="1"/>
      <c r="E554" s="1"/>
      <c r="F554" s="1"/>
      <c r="H554" s="1"/>
      <c r="I554" s="1"/>
      <c r="J554" s="1"/>
      <c r="L554" s="1"/>
    </row>
    <row r="555" spans="4:12" s="3" customFormat="1" x14ac:dyDescent="0.25">
      <c r="D555" s="1"/>
      <c r="E555" s="1"/>
      <c r="F555" s="1"/>
      <c r="H555" s="1"/>
      <c r="I555" s="1"/>
      <c r="J555" s="1"/>
      <c r="L555" s="1"/>
    </row>
    <row r="556" spans="4:12" s="3" customFormat="1" x14ac:dyDescent="0.25">
      <c r="D556" s="1"/>
      <c r="E556" s="1"/>
      <c r="F556" s="1"/>
      <c r="H556" s="1"/>
      <c r="I556" s="1"/>
      <c r="J556" s="1"/>
      <c r="L556" s="1"/>
    </row>
    <row r="557" spans="4:12" s="3" customFormat="1" x14ac:dyDescent="0.25">
      <c r="D557" s="1"/>
      <c r="E557" s="1"/>
      <c r="F557" s="1"/>
      <c r="H557" s="1"/>
      <c r="I557" s="1"/>
      <c r="J557" s="1"/>
      <c r="L557" s="1"/>
    </row>
    <row r="558" spans="4:12" s="3" customFormat="1" x14ac:dyDescent="0.25">
      <c r="D558" s="1"/>
      <c r="E558" s="1"/>
      <c r="F558" s="1"/>
      <c r="H558" s="1"/>
      <c r="I558" s="1"/>
      <c r="J558" s="1"/>
      <c r="L558" s="1"/>
    </row>
    <row r="559" spans="4:12" s="3" customFormat="1" x14ac:dyDescent="0.25">
      <c r="D559" s="1"/>
      <c r="E559" s="1"/>
      <c r="F559" s="1"/>
      <c r="H559" s="1"/>
      <c r="I559" s="1"/>
      <c r="J559" s="1"/>
      <c r="L559" s="1"/>
    </row>
    <row r="560" spans="4:12" s="3" customFormat="1" x14ac:dyDescent="0.25">
      <c r="D560" s="1"/>
      <c r="E560" s="1"/>
      <c r="F560" s="1"/>
      <c r="H560" s="1"/>
      <c r="I560" s="1"/>
      <c r="J560" s="1"/>
      <c r="L560" s="1"/>
    </row>
    <row r="561" spans="4:12" s="3" customFormat="1" x14ac:dyDescent="0.25">
      <c r="D561" s="1"/>
      <c r="E561" s="1"/>
      <c r="F561" s="1"/>
      <c r="H561" s="1"/>
      <c r="I561" s="1"/>
      <c r="J561" s="1"/>
      <c r="L561" s="1"/>
    </row>
    <row r="562" spans="4:12" s="3" customFormat="1" x14ac:dyDescent="0.25">
      <c r="D562" s="1"/>
      <c r="E562" s="1"/>
      <c r="F562" s="1"/>
      <c r="H562" s="1"/>
      <c r="I562" s="1"/>
      <c r="J562" s="1"/>
      <c r="L562" s="1"/>
    </row>
    <row r="563" spans="4:12" s="3" customFormat="1" x14ac:dyDescent="0.25">
      <c r="D563" s="1"/>
      <c r="E563" s="1"/>
      <c r="F563" s="1"/>
      <c r="H563" s="1"/>
      <c r="I563" s="1"/>
      <c r="J563" s="1"/>
      <c r="L563" s="1"/>
    </row>
    <row r="564" spans="4:12" s="3" customFormat="1" x14ac:dyDescent="0.25">
      <c r="D564" s="1"/>
      <c r="E564" s="1"/>
      <c r="F564" s="1"/>
      <c r="H564" s="1"/>
      <c r="I564" s="1"/>
      <c r="J564" s="1"/>
      <c r="L564" s="1"/>
    </row>
    <row r="565" spans="4:12" s="3" customFormat="1" x14ac:dyDescent="0.25">
      <c r="D565" s="1"/>
      <c r="E565" s="1"/>
      <c r="F565" s="1"/>
      <c r="H565" s="1"/>
      <c r="I565" s="1"/>
      <c r="J565" s="1"/>
      <c r="L565" s="1"/>
    </row>
    <row r="566" spans="4:12" s="3" customFormat="1" x14ac:dyDescent="0.25">
      <c r="D566" s="1"/>
      <c r="E566" s="1"/>
      <c r="F566" s="1"/>
      <c r="H566" s="1"/>
      <c r="I566" s="1"/>
      <c r="J566" s="1"/>
      <c r="L566" s="1"/>
    </row>
    <row r="567" spans="4:12" s="3" customFormat="1" x14ac:dyDescent="0.25">
      <c r="D567" s="1"/>
      <c r="E567" s="1"/>
      <c r="F567" s="1"/>
      <c r="H567" s="1"/>
      <c r="I567" s="1"/>
      <c r="J567" s="1"/>
      <c r="L567" s="1"/>
    </row>
    <row r="568" spans="4:12" s="3" customFormat="1" x14ac:dyDescent="0.25">
      <c r="D568" s="1"/>
      <c r="E568" s="1"/>
      <c r="F568" s="1"/>
      <c r="H568" s="1"/>
      <c r="I568" s="1"/>
      <c r="J568" s="1"/>
      <c r="L568" s="1"/>
    </row>
    <row r="569" spans="4:12" s="3" customFormat="1" x14ac:dyDescent="0.25">
      <c r="D569" s="1"/>
      <c r="E569" s="1"/>
      <c r="F569" s="1"/>
      <c r="H569" s="1"/>
      <c r="I569" s="1"/>
      <c r="J569" s="1"/>
      <c r="L569" s="1"/>
    </row>
    <row r="570" spans="4:12" s="3" customFormat="1" x14ac:dyDescent="0.25">
      <c r="D570" s="1"/>
      <c r="E570" s="1"/>
      <c r="F570" s="1"/>
      <c r="H570" s="1"/>
      <c r="I570" s="1"/>
      <c r="J570" s="1"/>
      <c r="L570" s="1"/>
    </row>
    <row r="571" spans="4:12" s="3" customFormat="1" x14ac:dyDescent="0.25">
      <c r="D571" s="1"/>
      <c r="E571" s="1"/>
      <c r="F571" s="1"/>
      <c r="H571" s="1"/>
      <c r="I571" s="1"/>
      <c r="J571" s="1"/>
      <c r="L571" s="1"/>
    </row>
    <row r="572" spans="4:12" s="3" customFormat="1" x14ac:dyDescent="0.25">
      <c r="D572" s="1"/>
      <c r="E572" s="1"/>
      <c r="F572" s="1"/>
      <c r="H572" s="1"/>
      <c r="I572" s="1"/>
      <c r="J572" s="1"/>
      <c r="L572" s="1"/>
    </row>
    <row r="573" spans="4:12" s="3" customFormat="1" x14ac:dyDescent="0.25">
      <c r="D573" s="1"/>
      <c r="E573" s="1"/>
      <c r="F573" s="1"/>
      <c r="H573" s="1"/>
      <c r="I573" s="1"/>
      <c r="J573" s="1"/>
      <c r="L573" s="1"/>
    </row>
    <row r="574" spans="4:12" s="3" customFormat="1" x14ac:dyDescent="0.25">
      <c r="D574" s="1"/>
      <c r="E574" s="1"/>
      <c r="F574" s="1"/>
      <c r="H574" s="1"/>
      <c r="I574" s="1"/>
      <c r="J574" s="1"/>
      <c r="L574" s="1"/>
    </row>
    <row r="575" spans="4:12" s="3" customFormat="1" x14ac:dyDescent="0.25">
      <c r="D575" s="1"/>
      <c r="E575" s="1"/>
      <c r="F575" s="1"/>
      <c r="H575" s="1"/>
      <c r="I575" s="1"/>
      <c r="J575" s="1"/>
      <c r="L575" s="1"/>
    </row>
    <row r="576" spans="4:12" s="3" customFormat="1" x14ac:dyDescent="0.25">
      <c r="D576" s="1"/>
      <c r="E576" s="1"/>
      <c r="F576" s="1"/>
      <c r="H576" s="1"/>
      <c r="I576" s="1"/>
      <c r="J576" s="1"/>
      <c r="L576" s="1"/>
    </row>
    <row r="577" spans="4:12" s="3" customFormat="1" x14ac:dyDescent="0.25">
      <c r="D577" s="1"/>
      <c r="E577" s="1"/>
      <c r="F577" s="1"/>
      <c r="H577" s="1"/>
      <c r="I577" s="1"/>
      <c r="J577" s="1"/>
      <c r="L577" s="1"/>
    </row>
    <row r="578" spans="4:12" s="3" customFormat="1" x14ac:dyDescent="0.25">
      <c r="D578" s="1"/>
      <c r="E578" s="1"/>
      <c r="F578" s="1"/>
      <c r="H578" s="1"/>
      <c r="I578" s="1"/>
      <c r="J578" s="1"/>
      <c r="L578" s="1"/>
    </row>
    <row r="579" spans="4:12" s="3" customFormat="1" x14ac:dyDescent="0.25">
      <c r="D579" s="1"/>
      <c r="E579" s="1"/>
      <c r="F579" s="1"/>
      <c r="H579" s="1"/>
      <c r="I579" s="1"/>
      <c r="J579" s="1"/>
      <c r="L579" s="1"/>
    </row>
    <row r="580" spans="4:12" s="3" customFormat="1" x14ac:dyDescent="0.25">
      <c r="D580" s="1"/>
      <c r="E580" s="1"/>
      <c r="F580" s="1"/>
      <c r="H580" s="1"/>
      <c r="I580" s="1"/>
      <c r="J580" s="1"/>
      <c r="L580" s="1"/>
    </row>
    <row r="581" spans="4:12" s="3" customFormat="1" x14ac:dyDescent="0.25">
      <c r="D581" s="1"/>
      <c r="E581" s="1"/>
      <c r="F581" s="1"/>
      <c r="H581" s="1"/>
      <c r="I581" s="1"/>
      <c r="J581" s="1"/>
      <c r="L581" s="1"/>
    </row>
    <row r="582" spans="4:12" s="3" customFormat="1" x14ac:dyDescent="0.25">
      <c r="D582" s="1"/>
      <c r="E582" s="1"/>
      <c r="F582" s="1"/>
      <c r="H582" s="1"/>
      <c r="I582" s="1"/>
      <c r="J582" s="1"/>
      <c r="L582" s="1"/>
    </row>
    <row r="583" spans="4:12" s="3" customFormat="1" x14ac:dyDescent="0.25">
      <c r="D583" s="1"/>
      <c r="E583" s="1"/>
      <c r="F583" s="1"/>
      <c r="H583" s="1"/>
      <c r="I583" s="1"/>
      <c r="J583" s="1"/>
      <c r="L583" s="1"/>
    </row>
    <row r="584" spans="4:12" s="3" customFormat="1" x14ac:dyDescent="0.25">
      <c r="D584" s="1"/>
      <c r="E584" s="1"/>
      <c r="F584" s="1"/>
      <c r="H584" s="1"/>
      <c r="I584" s="1"/>
      <c r="J584" s="1"/>
      <c r="L584" s="1"/>
    </row>
    <row r="585" spans="4:12" s="3" customFormat="1" x14ac:dyDescent="0.25">
      <c r="D585" s="1"/>
      <c r="E585" s="1"/>
      <c r="F585" s="1"/>
      <c r="H585" s="1"/>
      <c r="I585" s="1"/>
      <c r="J585" s="1"/>
      <c r="L585" s="1"/>
    </row>
    <row r="586" spans="4:12" s="3" customFormat="1" x14ac:dyDescent="0.25">
      <c r="D586" s="1"/>
      <c r="E586" s="1"/>
      <c r="F586" s="1"/>
      <c r="H586" s="1"/>
      <c r="I586" s="1"/>
      <c r="J586" s="1"/>
      <c r="L586" s="1"/>
    </row>
    <row r="587" spans="4:12" s="3" customFormat="1" x14ac:dyDescent="0.25">
      <c r="D587" s="1"/>
      <c r="E587" s="1"/>
      <c r="F587" s="1"/>
      <c r="H587" s="1"/>
      <c r="I587" s="1"/>
      <c r="J587" s="1"/>
      <c r="L587" s="1"/>
    </row>
    <row r="588" spans="4:12" s="3" customFormat="1" x14ac:dyDescent="0.25">
      <c r="D588" s="1"/>
      <c r="E588" s="1"/>
      <c r="F588" s="1"/>
      <c r="H588" s="1"/>
      <c r="I588" s="1"/>
      <c r="J588" s="1"/>
      <c r="L588" s="1"/>
    </row>
    <row r="589" spans="4:12" s="3" customFormat="1" x14ac:dyDescent="0.25">
      <c r="D589" s="1"/>
      <c r="E589" s="1"/>
      <c r="F589" s="1"/>
      <c r="H589" s="1"/>
      <c r="I589" s="1"/>
      <c r="J589" s="1"/>
      <c r="L589" s="1"/>
    </row>
    <row r="590" spans="4:12" s="3" customFormat="1" x14ac:dyDescent="0.25">
      <c r="D590" s="1"/>
      <c r="E590" s="1"/>
      <c r="F590" s="1"/>
      <c r="H590" s="1"/>
      <c r="I590" s="1"/>
      <c r="J590" s="1"/>
      <c r="L590" s="1"/>
    </row>
    <row r="591" spans="4:12" s="3" customFormat="1" x14ac:dyDescent="0.25">
      <c r="D591" s="1"/>
      <c r="E591" s="1"/>
      <c r="F591" s="1"/>
      <c r="H591" s="1"/>
      <c r="I591" s="1"/>
      <c r="J591" s="1"/>
      <c r="L591" s="1"/>
    </row>
    <row r="592" spans="4:12" s="3" customFormat="1" x14ac:dyDescent="0.25">
      <c r="D592" s="1"/>
      <c r="E592" s="1"/>
      <c r="F592" s="1"/>
      <c r="H592" s="1"/>
      <c r="I592" s="1"/>
      <c r="J592" s="1"/>
      <c r="L592" s="1"/>
    </row>
    <row r="593" spans="4:12" s="3" customFormat="1" x14ac:dyDescent="0.25">
      <c r="D593" s="1"/>
      <c r="E593" s="1"/>
      <c r="F593" s="1"/>
      <c r="H593" s="1"/>
      <c r="I593" s="1"/>
      <c r="J593" s="1"/>
      <c r="L593" s="1"/>
    </row>
    <row r="594" spans="4:12" s="3" customFormat="1" x14ac:dyDescent="0.25">
      <c r="D594" s="1"/>
      <c r="E594" s="1"/>
      <c r="F594" s="1"/>
      <c r="H594" s="1"/>
      <c r="I594" s="1"/>
      <c r="J594" s="1"/>
      <c r="L594" s="1"/>
    </row>
    <row r="595" spans="4:12" s="3" customFormat="1" x14ac:dyDescent="0.25">
      <c r="D595" s="1"/>
      <c r="E595" s="1"/>
      <c r="F595" s="1"/>
      <c r="H595" s="1"/>
      <c r="I595" s="1"/>
      <c r="J595" s="1"/>
      <c r="L595" s="1"/>
    </row>
    <row r="596" spans="4:12" s="3" customFormat="1" x14ac:dyDescent="0.25">
      <c r="D596" s="1"/>
      <c r="E596" s="1"/>
      <c r="F596" s="1"/>
      <c r="H596" s="1"/>
      <c r="I596" s="1"/>
      <c r="J596" s="1"/>
      <c r="L596" s="1"/>
    </row>
    <row r="597" spans="4:12" s="3" customFormat="1" x14ac:dyDescent="0.25">
      <c r="D597" s="1"/>
      <c r="E597" s="1"/>
      <c r="F597" s="1"/>
      <c r="H597" s="1"/>
      <c r="I597" s="1"/>
      <c r="J597" s="1"/>
      <c r="L597" s="1"/>
    </row>
    <row r="598" spans="4:12" s="3" customFormat="1" x14ac:dyDescent="0.25">
      <c r="D598" s="1"/>
      <c r="E598" s="1"/>
      <c r="F598" s="1"/>
      <c r="H598" s="1"/>
      <c r="I598" s="1"/>
      <c r="J598" s="1"/>
      <c r="L598" s="1"/>
    </row>
    <row r="599" spans="4:12" s="3" customFormat="1" x14ac:dyDescent="0.25">
      <c r="D599" s="1"/>
      <c r="E599" s="1"/>
      <c r="F599" s="1"/>
      <c r="H599" s="1"/>
      <c r="I599" s="1"/>
      <c r="J599" s="1"/>
      <c r="L599" s="1"/>
    </row>
    <row r="600" spans="4:12" s="3" customFormat="1" x14ac:dyDescent="0.25">
      <c r="D600" s="1"/>
      <c r="E600" s="1"/>
      <c r="F600" s="1"/>
      <c r="H600" s="1"/>
      <c r="I600" s="1"/>
      <c r="J600" s="1"/>
      <c r="L600" s="1"/>
    </row>
    <row r="601" spans="4:12" s="3" customFormat="1" x14ac:dyDescent="0.25">
      <c r="D601" s="1"/>
      <c r="E601" s="1"/>
      <c r="F601" s="1"/>
      <c r="H601" s="1"/>
      <c r="I601" s="1"/>
      <c r="J601" s="1"/>
      <c r="L601" s="1"/>
    </row>
    <row r="602" spans="4:12" s="3" customFormat="1" x14ac:dyDescent="0.25">
      <c r="D602" s="1"/>
      <c r="E602" s="1"/>
      <c r="F602" s="1"/>
      <c r="H602" s="1"/>
      <c r="I602" s="1"/>
      <c r="J602" s="1"/>
      <c r="L602" s="1"/>
    </row>
    <row r="603" spans="4:12" s="3" customFormat="1" x14ac:dyDescent="0.25">
      <c r="D603" s="1"/>
      <c r="E603" s="1"/>
      <c r="F603" s="1"/>
      <c r="H603" s="1"/>
      <c r="I603" s="1"/>
      <c r="J603" s="1"/>
      <c r="L603" s="1"/>
    </row>
    <row r="604" spans="4:12" s="3" customFormat="1" x14ac:dyDescent="0.25">
      <c r="D604" s="1"/>
      <c r="E604" s="1"/>
      <c r="F604" s="1"/>
      <c r="H604" s="1"/>
      <c r="I604" s="1"/>
      <c r="J604" s="1"/>
      <c r="L604" s="1"/>
    </row>
    <row r="605" spans="4:12" s="3" customFormat="1" x14ac:dyDescent="0.25">
      <c r="D605" s="1"/>
      <c r="E605" s="1"/>
      <c r="F605" s="1"/>
      <c r="H605" s="1"/>
      <c r="I605" s="1"/>
      <c r="J605" s="1"/>
      <c r="L605" s="1"/>
    </row>
    <row r="606" spans="4:12" s="3" customFormat="1" x14ac:dyDescent="0.25">
      <c r="D606" s="1"/>
      <c r="E606" s="1"/>
      <c r="F606" s="1"/>
      <c r="H606" s="1"/>
      <c r="I606" s="1"/>
      <c r="J606" s="1"/>
      <c r="L606" s="1"/>
    </row>
    <row r="607" spans="4:12" s="3" customFormat="1" x14ac:dyDescent="0.25">
      <c r="D607" s="1"/>
      <c r="E607" s="1"/>
      <c r="F607" s="1"/>
      <c r="H607" s="1"/>
      <c r="I607" s="1"/>
      <c r="J607" s="1"/>
      <c r="L607" s="1"/>
    </row>
    <row r="608" spans="4:12" s="3" customFormat="1" x14ac:dyDescent="0.25">
      <c r="D608" s="1"/>
      <c r="E608" s="1"/>
      <c r="F608" s="1"/>
      <c r="H608" s="1"/>
      <c r="I608" s="1"/>
      <c r="J608" s="1"/>
      <c r="L608" s="1"/>
    </row>
    <row r="609" spans="4:12" s="3" customFormat="1" x14ac:dyDescent="0.25">
      <c r="D609" s="1"/>
      <c r="E609" s="1"/>
      <c r="F609" s="1"/>
      <c r="H609" s="1"/>
      <c r="I609" s="1"/>
      <c r="J609" s="1"/>
      <c r="L609" s="1"/>
    </row>
    <row r="610" spans="4:12" s="3" customFormat="1" x14ac:dyDescent="0.25">
      <c r="D610" s="1"/>
      <c r="E610" s="1"/>
      <c r="F610" s="1"/>
      <c r="H610" s="1"/>
      <c r="I610" s="1"/>
      <c r="J610" s="1"/>
      <c r="L610" s="1"/>
    </row>
    <row r="611" spans="4:12" s="3" customFormat="1" x14ac:dyDescent="0.25">
      <c r="D611" s="1"/>
      <c r="E611" s="1"/>
      <c r="F611" s="1"/>
      <c r="H611" s="1"/>
      <c r="I611" s="1"/>
      <c r="J611" s="1"/>
      <c r="L611" s="1"/>
    </row>
    <row r="612" spans="4:12" s="3" customFormat="1" x14ac:dyDescent="0.25">
      <c r="D612" s="1"/>
      <c r="E612" s="1"/>
      <c r="F612" s="1"/>
      <c r="H612" s="1"/>
      <c r="I612" s="1"/>
      <c r="J612" s="1"/>
      <c r="L612" s="1"/>
    </row>
    <row r="613" spans="4:12" s="3" customFormat="1" x14ac:dyDescent="0.25">
      <c r="D613" s="1"/>
      <c r="E613" s="1"/>
      <c r="F613" s="1"/>
      <c r="H613" s="1"/>
      <c r="I613" s="1"/>
      <c r="J613" s="1"/>
      <c r="L613" s="1"/>
    </row>
    <row r="614" spans="4:12" s="3" customFormat="1" x14ac:dyDescent="0.25">
      <c r="D614" s="1"/>
      <c r="E614" s="1"/>
      <c r="F614" s="1"/>
      <c r="H614" s="1"/>
      <c r="I614" s="1"/>
      <c r="J614" s="1"/>
      <c r="L614" s="1"/>
    </row>
    <row r="615" spans="4:12" s="3" customFormat="1" x14ac:dyDescent="0.25">
      <c r="D615" s="1"/>
      <c r="E615" s="1"/>
      <c r="F615" s="1"/>
      <c r="H615" s="1"/>
      <c r="I615" s="1"/>
      <c r="J615" s="1"/>
      <c r="L615" s="1"/>
    </row>
    <row r="616" spans="4:12" s="3" customFormat="1" x14ac:dyDescent="0.25">
      <c r="D616" s="1"/>
      <c r="E616" s="1"/>
      <c r="F616" s="1"/>
      <c r="H616" s="1"/>
      <c r="I616" s="1"/>
      <c r="J616" s="1"/>
      <c r="L616" s="1"/>
    </row>
    <row r="617" spans="4:12" s="3" customFormat="1" x14ac:dyDescent="0.25">
      <c r="D617" s="1"/>
      <c r="E617" s="1"/>
      <c r="F617" s="1"/>
      <c r="H617" s="1"/>
      <c r="I617" s="1"/>
      <c r="J617" s="1"/>
      <c r="L617" s="1"/>
    </row>
    <row r="618" spans="4:12" s="3" customFormat="1" x14ac:dyDescent="0.25">
      <c r="D618" s="1"/>
      <c r="E618" s="1"/>
      <c r="F618" s="1"/>
      <c r="H618" s="1"/>
      <c r="I618" s="1"/>
      <c r="J618" s="1"/>
      <c r="L618" s="1"/>
    </row>
    <row r="619" spans="4:12" s="3" customFormat="1" x14ac:dyDescent="0.25">
      <c r="D619" s="1"/>
      <c r="E619" s="1"/>
      <c r="F619" s="1"/>
      <c r="H619" s="1"/>
      <c r="I619" s="1"/>
      <c r="J619" s="1"/>
      <c r="L619" s="1"/>
    </row>
    <row r="620" spans="4:12" s="3" customFormat="1" x14ac:dyDescent="0.25">
      <c r="D620" s="1"/>
      <c r="E620" s="1"/>
      <c r="F620" s="1"/>
      <c r="H620" s="1"/>
      <c r="I620" s="1"/>
      <c r="J620" s="1"/>
      <c r="L620" s="1"/>
    </row>
    <row r="621" spans="4:12" s="3" customFormat="1" x14ac:dyDescent="0.25">
      <c r="D621" s="1"/>
      <c r="E621" s="1"/>
      <c r="F621" s="1"/>
      <c r="H621" s="1"/>
      <c r="I621" s="1"/>
      <c r="J621" s="1"/>
      <c r="L621" s="1"/>
    </row>
    <row r="622" spans="4:12" s="3" customFormat="1" x14ac:dyDescent="0.25">
      <c r="D622" s="1"/>
      <c r="E622" s="1"/>
      <c r="F622" s="1"/>
      <c r="H622" s="1"/>
      <c r="I622" s="1"/>
      <c r="J622" s="1"/>
      <c r="L622" s="1"/>
    </row>
    <row r="623" spans="4:12" s="3" customFormat="1" x14ac:dyDescent="0.25">
      <c r="D623" s="1"/>
      <c r="E623" s="1"/>
      <c r="F623" s="1"/>
      <c r="H623" s="1"/>
      <c r="I623" s="1"/>
      <c r="J623" s="1"/>
      <c r="L623" s="1"/>
    </row>
    <row r="624" spans="4:12" s="3" customFormat="1" x14ac:dyDescent="0.25">
      <c r="D624" s="1"/>
      <c r="E624" s="1"/>
      <c r="F624" s="1"/>
      <c r="H624" s="1"/>
      <c r="I624" s="1"/>
      <c r="J624" s="1"/>
      <c r="L624" s="1"/>
    </row>
    <row r="625" spans="4:12" s="3" customFormat="1" x14ac:dyDescent="0.25">
      <c r="D625" s="1"/>
      <c r="E625" s="1"/>
      <c r="F625" s="1"/>
      <c r="H625" s="1"/>
      <c r="I625" s="1"/>
      <c r="J625" s="1"/>
      <c r="L625" s="1"/>
    </row>
    <row r="626" spans="4:12" s="3" customFormat="1" x14ac:dyDescent="0.25">
      <c r="D626" s="1"/>
      <c r="E626" s="1"/>
      <c r="F626" s="1"/>
      <c r="H626" s="1"/>
      <c r="I626" s="1"/>
      <c r="J626" s="1"/>
      <c r="L626" s="1"/>
    </row>
    <row r="627" spans="4:12" s="3" customFormat="1" x14ac:dyDescent="0.25">
      <c r="D627" s="1"/>
      <c r="E627" s="1"/>
      <c r="F627" s="1"/>
      <c r="H627" s="1"/>
      <c r="I627" s="1"/>
      <c r="J627" s="1"/>
      <c r="L627" s="1"/>
    </row>
    <row r="628" spans="4:12" s="3" customFormat="1" x14ac:dyDescent="0.25">
      <c r="D628" s="1"/>
      <c r="E628" s="1"/>
      <c r="F628" s="1"/>
      <c r="H628" s="1"/>
      <c r="I628" s="1"/>
      <c r="J628" s="1"/>
      <c r="L628" s="1"/>
    </row>
    <row r="629" spans="4:12" s="3" customFormat="1" x14ac:dyDescent="0.25">
      <c r="D629" s="1"/>
      <c r="E629" s="1"/>
      <c r="F629" s="1"/>
      <c r="H629" s="1"/>
      <c r="I629" s="1"/>
      <c r="J629" s="1"/>
      <c r="L629" s="1"/>
    </row>
    <row r="630" spans="4:12" s="3" customFormat="1" x14ac:dyDescent="0.25">
      <c r="D630" s="1"/>
      <c r="E630" s="1"/>
      <c r="F630" s="1"/>
      <c r="H630" s="1"/>
      <c r="I630" s="1"/>
      <c r="J630" s="1"/>
      <c r="L630" s="1"/>
    </row>
    <row r="631" spans="4:12" s="3" customFormat="1" x14ac:dyDescent="0.25">
      <c r="D631" s="1"/>
      <c r="E631" s="1"/>
      <c r="F631" s="1"/>
      <c r="H631" s="1"/>
      <c r="I631" s="1"/>
      <c r="J631" s="1"/>
      <c r="L631" s="1"/>
    </row>
    <row r="632" spans="4:12" s="3" customFormat="1" x14ac:dyDescent="0.25">
      <c r="D632" s="1"/>
      <c r="E632" s="1"/>
      <c r="F632" s="1"/>
      <c r="H632" s="1"/>
      <c r="I632" s="1"/>
      <c r="J632" s="1"/>
      <c r="L632" s="1"/>
    </row>
    <row r="633" spans="4:12" s="3" customFormat="1" x14ac:dyDescent="0.25">
      <c r="D633" s="1"/>
      <c r="E633" s="1"/>
      <c r="F633" s="1"/>
      <c r="H633" s="1"/>
      <c r="I633" s="1"/>
      <c r="J633" s="1"/>
      <c r="L633" s="1"/>
    </row>
    <row r="634" spans="4:12" s="3" customFormat="1" x14ac:dyDescent="0.25">
      <c r="D634" s="1"/>
      <c r="E634" s="1"/>
      <c r="F634" s="1"/>
      <c r="H634" s="1"/>
      <c r="I634" s="1"/>
      <c r="J634" s="1"/>
      <c r="L634" s="1"/>
    </row>
    <row r="635" spans="4:12" s="3" customFormat="1" x14ac:dyDescent="0.25">
      <c r="D635" s="1"/>
      <c r="E635" s="1"/>
      <c r="F635" s="1"/>
      <c r="H635" s="1"/>
      <c r="I635" s="1"/>
      <c r="J635" s="1"/>
      <c r="L635" s="1"/>
    </row>
    <row r="636" spans="4:12" s="3" customFormat="1" x14ac:dyDescent="0.25">
      <c r="D636" s="1"/>
      <c r="E636" s="1"/>
      <c r="F636" s="1"/>
      <c r="H636" s="1"/>
      <c r="I636" s="1"/>
      <c r="J636" s="1"/>
      <c r="L636" s="1"/>
    </row>
    <row r="637" spans="4:12" s="3" customFormat="1" x14ac:dyDescent="0.25">
      <c r="D637" s="1"/>
      <c r="E637" s="1"/>
      <c r="F637" s="1"/>
      <c r="H637" s="1"/>
      <c r="I637" s="1"/>
      <c r="J637" s="1"/>
      <c r="L637" s="1"/>
    </row>
    <row r="638" spans="4:12" s="3" customFormat="1" x14ac:dyDescent="0.25">
      <c r="D638" s="1"/>
      <c r="E638" s="1"/>
      <c r="F638" s="1"/>
      <c r="H638" s="1"/>
      <c r="I638" s="1"/>
      <c r="J638" s="1"/>
      <c r="L638" s="1"/>
    </row>
    <row r="639" spans="4:12" s="3" customFormat="1" x14ac:dyDescent="0.25">
      <c r="D639" s="1"/>
      <c r="E639" s="1"/>
      <c r="F639" s="1"/>
      <c r="H639" s="1"/>
      <c r="I639" s="1"/>
      <c r="J639" s="1"/>
      <c r="L639" s="1"/>
    </row>
    <row r="640" spans="4:12" s="3" customFormat="1" x14ac:dyDescent="0.25">
      <c r="D640" s="1"/>
      <c r="E640" s="1"/>
      <c r="F640" s="1"/>
      <c r="H640" s="1"/>
      <c r="I640" s="1"/>
      <c r="J640" s="1"/>
      <c r="L640" s="1"/>
    </row>
    <row r="641" spans="4:12" s="3" customFormat="1" x14ac:dyDescent="0.25">
      <c r="D641" s="1"/>
      <c r="E641" s="1"/>
      <c r="F641" s="1"/>
      <c r="H641" s="1"/>
      <c r="I641" s="1"/>
      <c r="J641" s="1"/>
      <c r="L641" s="1"/>
    </row>
    <row r="642" spans="4:12" s="3" customFormat="1" x14ac:dyDescent="0.25">
      <c r="D642" s="1"/>
      <c r="E642" s="1"/>
      <c r="F642" s="1"/>
      <c r="H642" s="1"/>
      <c r="I642" s="1"/>
      <c r="J642" s="1"/>
      <c r="L642" s="1"/>
    </row>
    <row r="643" spans="4:12" s="3" customFormat="1" x14ac:dyDescent="0.25">
      <c r="D643" s="1"/>
      <c r="E643" s="1"/>
      <c r="F643" s="1"/>
      <c r="H643" s="1"/>
      <c r="I643" s="1"/>
      <c r="J643" s="1"/>
      <c r="L643" s="1"/>
    </row>
    <row r="644" spans="4:12" s="3" customFormat="1" x14ac:dyDescent="0.25">
      <c r="D644" s="1"/>
      <c r="E644" s="1"/>
      <c r="F644" s="1"/>
      <c r="H644" s="1"/>
      <c r="I644" s="1"/>
      <c r="J644" s="1"/>
      <c r="L644" s="1"/>
    </row>
    <row r="645" spans="4:12" s="3" customFormat="1" x14ac:dyDescent="0.25">
      <c r="D645" s="1"/>
      <c r="E645" s="1"/>
      <c r="F645" s="1"/>
      <c r="H645" s="1"/>
      <c r="I645" s="1"/>
      <c r="J645" s="1"/>
      <c r="L645" s="1"/>
    </row>
    <row r="646" spans="4:12" s="3" customFormat="1" x14ac:dyDescent="0.25">
      <c r="D646" s="1"/>
      <c r="E646" s="1"/>
      <c r="F646" s="1"/>
      <c r="H646" s="1"/>
      <c r="I646" s="1"/>
      <c r="J646" s="1"/>
      <c r="L646" s="1"/>
    </row>
    <row r="647" spans="4:12" s="3" customFormat="1" x14ac:dyDescent="0.25">
      <c r="D647" s="1"/>
      <c r="E647" s="1"/>
      <c r="F647" s="1"/>
      <c r="H647" s="1"/>
      <c r="I647" s="1"/>
      <c r="J647" s="1"/>
      <c r="L647" s="1"/>
    </row>
    <row r="648" spans="4:12" s="3" customFormat="1" x14ac:dyDescent="0.25">
      <c r="D648" s="1"/>
      <c r="E648" s="1"/>
      <c r="F648" s="1"/>
      <c r="H648" s="1"/>
      <c r="I648" s="1"/>
      <c r="J648" s="1"/>
      <c r="L648" s="1"/>
    </row>
    <row r="649" spans="4:12" s="3" customFormat="1" x14ac:dyDescent="0.25">
      <c r="D649" s="1"/>
      <c r="E649" s="1"/>
      <c r="F649" s="1"/>
      <c r="H649" s="1"/>
      <c r="I649" s="1"/>
      <c r="J649" s="1"/>
      <c r="L649" s="1"/>
    </row>
    <row r="650" spans="4:12" s="3" customFormat="1" x14ac:dyDescent="0.25">
      <c r="D650" s="1"/>
      <c r="E650" s="1"/>
      <c r="F650" s="1"/>
      <c r="H650" s="1"/>
      <c r="I650" s="1"/>
      <c r="J650" s="1"/>
      <c r="L650" s="1"/>
    </row>
    <row r="651" spans="4:12" s="3" customFormat="1" x14ac:dyDescent="0.25">
      <c r="D651" s="1"/>
      <c r="E651" s="1"/>
      <c r="F651" s="1"/>
      <c r="H651" s="1"/>
      <c r="I651" s="1"/>
      <c r="J651" s="1"/>
      <c r="L651" s="1"/>
    </row>
    <row r="652" spans="4:12" s="3" customFormat="1" x14ac:dyDescent="0.25">
      <c r="D652" s="1"/>
      <c r="E652" s="1"/>
      <c r="F652" s="1"/>
      <c r="H652" s="1"/>
      <c r="I652" s="1"/>
      <c r="J652" s="1"/>
      <c r="L652" s="1"/>
    </row>
    <row r="653" spans="4:12" s="3" customFormat="1" x14ac:dyDescent="0.25">
      <c r="D653" s="1"/>
      <c r="E653" s="1"/>
      <c r="F653" s="1"/>
      <c r="H653" s="1"/>
      <c r="I653" s="1"/>
      <c r="J653" s="1"/>
      <c r="L653" s="1"/>
    </row>
    <row r="654" spans="4:12" s="3" customFormat="1" x14ac:dyDescent="0.25">
      <c r="D654" s="1"/>
      <c r="E654" s="1"/>
      <c r="F654" s="1"/>
      <c r="H654" s="1"/>
      <c r="I654" s="1"/>
      <c r="J654" s="1"/>
      <c r="L654" s="1"/>
    </row>
    <row r="655" spans="4:12" s="3" customFormat="1" x14ac:dyDescent="0.25">
      <c r="D655" s="1"/>
      <c r="E655" s="1"/>
      <c r="F655" s="1"/>
      <c r="H655" s="1"/>
      <c r="I655" s="1"/>
      <c r="J655" s="1"/>
      <c r="L655" s="1"/>
    </row>
    <row r="656" spans="4:12" s="3" customFormat="1" x14ac:dyDescent="0.25">
      <c r="D656" s="1"/>
      <c r="E656" s="1"/>
      <c r="F656" s="1"/>
      <c r="H656" s="1"/>
      <c r="I656" s="1"/>
      <c r="J656" s="1"/>
      <c r="L656" s="1"/>
    </row>
    <row r="657" spans="4:12" s="3" customFormat="1" x14ac:dyDescent="0.25">
      <c r="D657" s="1"/>
      <c r="E657" s="1"/>
      <c r="F657" s="1"/>
      <c r="H657" s="1"/>
      <c r="I657" s="1"/>
      <c r="J657" s="1"/>
      <c r="L657" s="1"/>
    </row>
    <row r="658" spans="4:12" s="3" customFormat="1" x14ac:dyDescent="0.25">
      <c r="D658" s="1"/>
      <c r="E658" s="1"/>
      <c r="F658" s="1"/>
      <c r="H658" s="1"/>
      <c r="I658" s="1"/>
      <c r="J658" s="1"/>
      <c r="L658" s="1"/>
    </row>
    <row r="659" spans="4:12" s="3" customFormat="1" x14ac:dyDescent="0.25">
      <c r="D659" s="1"/>
      <c r="E659" s="1"/>
      <c r="F659" s="1"/>
      <c r="H659" s="1"/>
      <c r="I659" s="1"/>
      <c r="J659" s="1"/>
      <c r="L659" s="1"/>
    </row>
    <row r="660" spans="4:12" s="3" customFormat="1" x14ac:dyDescent="0.25">
      <c r="D660" s="1"/>
      <c r="E660" s="1"/>
      <c r="F660" s="1"/>
      <c r="H660" s="1"/>
      <c r="I660" s="1"/>
      <c r="J660" s="1"/>
      <c r="L660" s="1"/>
    </row>
    <row r="661" spans="4:12" s="3" customFormat="1" x14ac:dyDescent="0.25">
      <c r="D661" s="1"/>
      <c r="E661" s="1"/>
      <c r="F661" s="1"/>
      <c r="H661" s="1"/>
      <c r="I661" s="1"/>
      <c r="J661" s="1"/>
      <c r="L661" s="1"/>
    </row>
    <row r="662" spans="4:12" s="3" customFormat="1" x14ac:dyDescent="0.25">
      <c r="D662" s="1"/>
      <c r="E662" s="1"/>
      <c r="F662" s="1"/>
      <c r="H662" s="1"/>
      <c r="I662" s="1"/>
      <c r="J662" s="1"/>
      <c r="L662" s="1"/>
    </row>
    <row r="663" spans="4:12" s="3" customFormat="1" x14ac:dyDescent="0.25">
      <c r="D663" s="1"/>
      <c r="E663" s="1"/>
      <c r="F663" s="1"/>
      <c r="H663" s="1"/>
      <c r="I663" s="1"/>
      <c r="J663" s="1"/>
      <c r="L663" s="1"/>
    </row>
    <row r="664" spans="4:12" s="3" customFormat="1" x14ac:dyDescent="0.25">
      <c r="D664" s="1"/>
      <c r="E664" s="1"/>
      <c r="F664" s="1"/>
      <c r="H664" s="1"/>
      <c r="I664" s="1"/>
      <c r="J664" s="1"/>
      <c r="L664" s="1"/>
    </row>
    <row r="665" spans="4:12" s="3" customFormat="1" x14ac:dyDescent="0.25">
      <c r="D665" s="1"/>
      <c r="E665" s="1"/>
      <c r="F665" s="1"/>
      <c r="H665" s="1"/>
      <c r="I665" s="1"/>
      <c r="J665" s="1"/>
      <c r="L665" s="1"/>
    </row>
    <row r="666" spans="4:12" s="3" customFormat="1" x14ac:dyDescent="0.25">
      <c r="D666" s="1"/>
      <c r="E666" s="1"/>
      <c r="F666" s="1"/>
      <c r="H666" s="1"/>
      <c r="I666" s="1"/>
      <c r="J666" s="1"/>
      <c r="L666" s="1"/>
    </row>
    <row r="667" spans="4:12" s="3" customFormat="1" x14ac:dyDescent="0.25">
      <c r="D667" s="1"/>
      <c r="E667" s="1"/>
      <c r="F667" s="1"/>
      <c r="H667" s="1"/>
      <c r="I667" s="1"/>
      <c r="J667" s="1"/>
      <c r="L667" s="1"/>
    </row>
    <row r="668" spans="4:12" s="3" customFormat="1" x14ac:dyDescent="0.25">
      <c r="D668" s="1"/>
      <c r="E668" s="1"/>
      <c r="F668" s="1"/>
      <c r="H668" s="1"/>
      <c r="I668" s="1"/>
      <c r="J668" s="1"/>
      <c r="L668" s="1"/>
    </row>
    <row r="669" spans="4:12" s="3" customFormat="1" x14ac:dyDescent="0.25">
      <c r="D669" s="1"/>
      <c r="E669" s="1"/>
      <c r="F669" s="1"/>
      <c r="H669" s="1"/>
      <c r="I669" s="1"/>
      <c r="J669" s="1"/>
      <c r="L669" s="1"/>
    </row>
    <row r="670" spans="4:12" s="3" customFormat="1" x14ac:dyDescent="0.25">
      <c r="D670" s="1"/>
      <c r="E670" s="1"/>
      <c r="F670" s="1"/>
      <c r="H670" s="1"/>
      <c r="I670" s="1"/>
      <c r="J670" s="1"/>
      <c r="L670" s="1"/>
    </row>
    <row r="671" spans="4:12" s="3" customFormat="1" x14ac:dyDescent="0.25">
      <c r="D671" s="1"/>
      <c r="E671" s="1"/>
      <c r="F671" s="1"/>
      <c r="H671" s="1"/>
      <c r="I671" s="1"/>
      <c r="J671" s="1"/>
      <c r="L671" s="1"/>
    </row>
    <row r="672" spans="4:12" s="3" customFormat="1" x14ac:dyDescent="0.25">
      <c r="D672" s="1"/>
      <c r="E672" s="1"/>
      <c r="F672" s="1"/>
      <c r="H672" s="1"/>
      <c r="I672" s="1"/>
      <c r="J672" s="1"/>
      <c r="L672" s="1"/>
    </row>
    <row r="673" spans="4:12" s="3" customFormat="1" x14ac:dyDescent="0.25">
      <c r="D673" s="1"/>
      <c r="E673" s="1"/>
      <c r="F673" s="1"/>
      <c r="H673" s="1"/>
      <c r="I673" s="1"/>
      <c r="J673" s="1"/>
      <c r="L673" s="1"/>
    </row>
    <row r="674" spans="4:12" s="3" customFormat="1" x14ac:dyDescent="0.25">
      <c r="D674" s="1"/>
      <c r="E674" s="1"/>
      <c r="F674" s="1"/>
      <c r="H674" s="1"/>
      <c r="I674" s="1"/>
      <c r="J674" s="1"/>
      <c r="L674" s="1"/>
    </row>
    <row r="675" spans="4:12" s="3" customFormat="1" x14ac:dyDescent="0.25">
      <c r="D675" s="1"/>
      <c r="E675" s="1"/>
      <c r="F675" s="1"/>
      <c r="H675" s="1"/>
      <c r="I675" s="1"/>
      <c r="J675" s="1"/>
      <c r="L675" s="1"/>
    </row>
    <row r="676" spans="4:12" s="3" customFormat="1" x14ac:dyDescent="0.25">
      <c r="D676" s="1"/>
      <c r="E676" s="1"/>
      <c r="F676" s="1"/>
      <c r="H676" s="1"/>
      <c r="I676" s="1"/>
      <c r="J676" s="1"/>
      <c r="L676" s="1"/>
    </row>
    <row r="677" spans="4:12" s="3" customFormat="1" x14ac:dyDescent="0.25">
      <c r="D677" s="1"/>
      <c r="E677" s="1"/>
      <c r="F677" s="1"/>
      <c r="H677" s="1"/>
      <c r="I677" s="1"/>
      <c r="J677" s="1"/>
      <c r="L677" s="1"/>
    </row>
    <row r="678" spans="4:12" s="3" customFormat="1" x14ac:dyDescent="0.25">
      <c r="D678" s="1"/>
      <c r="E678" s="1"/>
      <c r="F678" s="1"/>
      <c r="H678" s="1"/>
      <c r="I678" s="1"/>
      <c r="J678" s="1"/>
      <c r="L678" s="1"/>
    </row>
    <row r="679" spans="4:12" s="3" customFormat="1" x14ac:dyDescent="0.25">
      <c r="D679" s="1"/>
      <c r="E679" s="1"/>
      <c r="F679" s="1"/>
      <c r="H679" s="1"/>
      <c r="I679" s="1"/>
      <c r="J679" s="1"/>
      <c r="L679" s="1"/>
    </row>
    <row r="680" spans="4:12" s="3" customFormat="1" x14ac:dyDescent="0.25">
      <c r="D680" s="1"/>
      <c r="E680" s="1"/>
      <c r="F680" s="1"/>
      <c r="H680" s="1"/>
      <c r="I680" s="1"/>
      <c r="J680" s="1"/>
      <c r="L680" s="1"/>
    </row>
    <row r="681" spans="4:12" s="3" customFormat="1" x14ac:dyDescent="0.25">
      <c r="D681" s="1"/>
      <c r="E681" s="1"/>
      <c r="F681" s="1"/>
      <c r="H681" s="1"/>
      <c r="I681" s="1"/>
      <c r="J681" s="1"/>
      <c r="L681" s="1"/>
    </row>
    <row r="682" spans="4:12" s="3" customFormat="1" x14ac:dyDescent="0.25">
      <c r="D682" s="1"/>
      <c r="E682" s="1"/>
      <c r="F682" s="1"/>
      <c r="H682" s="1"/>
      <c r="I682" s="1"/>
      <c r="J682" s="1"/>
      <c r="L682" s="1"/>
    </row>
    <row r="683" spans="4:12" s="3" customFormat="1" x14ac:dyDescent="0.25">
      <c r="D683" s="1"/>
      <c r="E683" s="1"/>
      <c r="F683" s="1"/>
      <c r="H683" s="1"/>
      <c r="I683" s="1"/>
      <c r="J683" s="1"/>
      <c r="L683" s="1"/>
    </row>
    <row r="684" spans="4:12" s="3" customFormat="1" x14ac:dyDescent="0.25">
      <c r="D684" s="1"/>
      <c r="E684" s="1"/>
      <c r="F684" s="1"/>
      <c r="H684" s="1"/>
      <c r="I684" s="1"/>
      <c r="J684" s="1"/>
      <c r="L684" s="1"/>
    </row>
    <row r="685" spans="4:12" s="3" customFormat="1" x14ac:dyDescent="0.25">
      <c r="D685" s="1"/>
      <c r="E685" s="1"/>
      <c r="F685" s="1"/>
      <c r="H685" s="1"/>
      <c r="I685" s="1"/>
      <c r="J685" s="1"/>
      <c r="L685" s="1"/>
    </row>
    <row r="686" spans="4:12" s="3" customFormat="1" x14ac:dyDescent="0.25">
      <c r="D686" s="1"/>
      <c r="E686" s="1"/>
      <c r="F686" s="1"/>
      <c r="H686" s="1"/>
      <c r="I686" s="1"/>
      <c r="J686" s="1"/>
      <c r="L686" s="1"/>
    </row>
    <row r="687" spans="4:12" s="3" customFormat="1" x14ac:dyDescent="0.25">
      <c r="D687" s="1"/>
      <c r="E687" s="1"/>
      <c r="F687" s="1"/>
      <c r="H687" s="1"/>
      <c r="I687" s="1"/>
      <c r="J687" s="1"/>
      <c r="L687" s="1"/>
    </row>
    <row r="688" spans="4:12" s="3" customFormat="1" x14ac:dyDescent="0.25">
      <c r="D688" s="1"/>
      <c r="E688" s="1"/>
      <c r="F688" s="1"/>
      <c r="H688" s="1"/>
      <c r="I688" s="1"/>
      <c r="J688" s="1"/>
      <c r="L688" s="1"/>
    </row>
    <row r="689" spans="4:12" s="3" customFormat="1" x14ac:dyDescent="0.25">
      <c r="D689" s="1"/>
      <c r="E689" s="1"/>
      <c r="F689" s="1"/>
      <c r="H689" s="1"/>
      <c r="I689" s="1"/>
      <c r="J689" s="1"/>
      <c r="L689" s="1"/>
    </row>
    <row r="690" spans="4:12" s="3" customFormat="1" x14ac:dyDescent="0.25">
      <c r="D690" s="1"/>
      <c r="E690" s="1"/>
      <c r="F690" s="1"/>
      <c r="H690" s="1"/>
      <c r="I690" s="1"/>
      <c r="J690" s="1"/>
      <c r="L690" s="1"/>
    </row>
    <row r="691" spans="4:12" s="3" customFormat="1" x14ac:dyDescent="0.25">
      <c r="D691" s="1"/>
      <c r="E691" s="1"/>
      <c r="F691" s="1"/>
      <c r="H691" s="1"/>
      <c r="I691" s="1"/>
      <c r="J691" s="1"/>
      <c r="L691" s="1"/>
    </row>
    <row r="692" spans="4:12" s="3" customFormat="1" x14ac:dyDescent="0.25">
      <c r="D692" s="1"/>
      <c r="E692" s="1"/>
      <c r="F692" s="1"/>
      <c r="H692" s="1"/>
      <c r="I692" s="1"/>
      <c r="J692" s="1"/>
      <c r="L692" s="1"/>
    </row>
    <row r="693" spans="4:12" s="3" customFormat="1" x14ac:dyDescent="0.25">
      <c r="D693" s="1"/>
      <c r="E693" s="1"/>
      <c r="F693" s="1"/>
      <c r="H693" s="1"/>
      <c r="I693" s="1"/>
      <c r="J693" s="1"/>
      <c r="L693" s="1"/>
    </row>
    <row r="694" spans="4:12" s="3" customFormat="1" x14ac:dyDescent="0.25">
      <c r="D694" s="1"/>
      <c r="E694" s="1"/>
      <c r="F694" s="1"/>
      <c r="H694" s="1"/>
      <c r="I694" s="1"/>
      <c r="J694" s="1"/>
      <c r="L694" s="1"/>
    </row>
    <row r="695" spans="4:12" s="3" customFormat="1" x14ac:dyDescent="0.25">
      <c r="D695" s="1"/>
      <c r="E695" s="1"/>
      <c r="F695" s="1"/>
      <c r="H695" s="1"/>
      <c r="I695" s="1"/>
      <c r="J695" s="1"/>
      <c r="L695" s="1"/>
    </row>
    <row r="696" spans="4:12" s="3" customFormat="1" x14ac:dyDescent="0.25">
      <c r="D696" s="1"/>
      <c r="E696" s="1"/>
      <c r="F696" s="1"/>
      <c r="H696" s="1"/>
      <c r="I696" s="1"/>
      <c r="J696" s="1"/>
      <c r="L696" s="1"/>
    </row>
    <row r="697" spans="4:12" s="3" customFormat="1" x14ac:dyDescent="0.25">
      <c r="D697" s="1"/>
      <c r="E697" s="1"/>
      <c r="F697" s="1"/>
      <c r="H697" s="1"/>
      <c r="I697" s="1"/>
      <c r="J697" s="1"/>
      <c r="L697" s="1"/>
    </row>
    <row r="698" spans="4:12" s="3" customFormat="1" x14ac:dyDescent="0.25">
      <c r="D698" s="1"/>
      <c r="E698" s="1"/>
      <c r="F698" s="1"/>
      <c r="H698" s="1"/>
      <c r="I698" s="1"/>
      <c r="J698" s="1"/>
      <c r="L698" s="1"/>
    </row>
    <row r="699" spans="4:12" s="3" customFormat="1" x14ac:dyDescent="0.25">
      <c r="D699" s="1"/>
      <c r="E699" s="1"/>
      <c r="F699" s="1"/>
      <c r="H699" s="1"/>
      <c r="I699" s="1"/>
      <c r="J699" s="1"/>
      <c r="L699" s="1"/>
    </row>
    <row r="700" spans="4:12" s="3" customFormat="1" x14ac:dyDescent="0.25">
      <c r="D700" s="1"/>
      <c r="E700" s="1"/>
      <c r="F700" s="1"/>
      <c r="H700" s="1"/>
      <c r="I700" s="1"/>
      <c r="J700" s="1"/>
      <c r="L700" s="1"/>
    </row>
    <row r="701" spans="4:12" s="3" customFormat="1" x14ac:dyDescent="0.25">
      <c r="D701" s="1"/>
      <c r="E701" s="1"/>
      <c r="F701" s="1"/>
      <c r="H701" s="1"/>
      <c r="I701" s="1"/>
      <c r="J701" s="1"/>
      <c r="L701" s="1"/>
    </row>
    <row r="702" spans="4:12" s="3" customFormat="1" x14ac:dyDescent="0.25">
      <c r="D702" s="1"/>
      <c r="E702" s="1"/>
      <c r="F702" s="1"/>
      <c r="H702" s="1"/>
      <c r="I702" s="1"/>
      <c r="J702" s="1"/>
      <c r="L702" s="1"/>
    </row>
    <row r="703" spans="4:12" s="3" customFormat="1" x14ac:dyDescent="0.25">
      <c r="D703" s="1"/>
      <c r="E703" s="1"/>
      <c r="F703" s="1"/>
      <c r="H703" s="1"/>
      <c r="I703" s="1"/>
      <c r="J703" s="1"/>
      <c r="L703" s="1"/>
    </row>
    <row r="704" spans="4:12" s="3" customFormat="1" x14ac:dyDescent="0.25">
      <c r="D704" s="1"/>
      <c r="E704" s="1"/>
      <c r="F704" s="1"/>
      <c r="H704" s="1"/>
      <c r="I704" s="1"/>
      <c r="J704" s="1"/>
      <c r="L704" s="1"/>
    </row>
    <row r="705" spans="4:12" s="3" customFormat="1" x14ac:dyDescent="0.25">
      <c r="D705" s="1"/>
      <c r="E705" s="1"/>
      <c r="F705" s="1"/>
      <c r="H705" s="1"/>
      <c r="I705" s="1"/>
      <c r="J705" s="1"/>
      <c r="L705" s="1"/>
    </row>
    <row r="706" spans="4:12" s="3" customFormat="1" x14ac:dyDescent="0.25">
      <c r="D706" s="1"/>
      <c r="E706" s="1"/>
      <c r="F706" s="1"/>
      <c r="H706" s="1"/>
      <c r="I706" s="1"/>
      <c r="J706" s="1"/>
      <c r="L706" s="1"/>
    </row>
    <row r="707" spans="4:12" s="3" customFormat="1" x14ac:dyDescent="0.25">
      <c r="D707" s="1"/>
      <c r="E707" s="1"/>
      <c r="F707" s="1"/>
      <c r="H707" s="1"/>
      <c r="I707" s="1"/>
      <c r="J707" s="1"/>
      <c r="L707" s="1"/>
    </row>
    <row r="708" spans="4:12" s="3" customFormat="1" x14ac:dyDescent="0.25">
      <c r="D708" s="1"/>
      <c r="E708" s="1"/>
      <c r="F708" s="1"/>
      <c r="H708" s="1"/>
      <c r="I708" s="1"/>
      <c r="J708" s="1"/>
      <c r="L708" s="1"/>
    </row>
    <row r="709" spans="4:12" s="3" customFormat="1" x14ac:dyDescent="0.25">
      <c r="D709" s="1"/>
      <c r="E709" s="1"/>
      <c r="F709" s="1"/>
      <c r="H709" s="1"/>
      <c r="I709" s="1"/>
      <c r="J709" s="1"/>
      <c r="L709" s="1"/>
    </row>
    <row r="710" spans="4:12" s="3" customFormat="1" x14ac:dyDescent="0.25">
      <c r="D710" s="1"/>
      <c r="E710" s="1"/>
      <c r="F710" s="1"/>
      <c r="H710" s="1"/>
      <c r="I710" s="1"/>
      <c r="J710" s="1"/>
      <c r="L710" s="1"/>
    </row>
    <row r="711" spans="4:12" s="3" customFormat="1" x14ac:dyDescent="0.25">
      <c r="D711" s="1"/>
      <c r="E711" s="1"/>
      <c r="F711" s="1"/>
      <c r="H711" s="1"/>
      <c r="I711" s="1"/>
      <c r="J711" s="1"/>
      <c r="L711" s="1"/>
    </row>
    <row r="712" spans="4:12" s="3" customFormat="1" x14ac:dyDescent="0.25">
      <c r="D712" s="1"/>
      <c r="E712" s="1"/>
      <c r="F712" s="1"/>
      <c r="H712" s="1"/>
      <c r="I712" s="1"/>
      <c r="J712" s="1"/>
      <c r="L712" s="1"/>
    </row>
    <row r="713" spans="4:12" s="3" customFormat="1" x14ac:dyDescent="0.25">
      <c r="D713" s="1"/>
      <c r="E713" s="1"/>
      <c r="F713" s="1"/>
      <c r="H713" s="1"/>
      <c r="I713" s="1"/>
      <c r="J713" s="1"/>
      <c r="L713" s="1"/>
    </row>
    <row r="714" spans="4:12" s="3" customFormat="1" x14ac:dyDescent="0.25">
      <c r="D714" s="1"/>
      <c r="E714" s="1"/>
      <c r="F714" s="1"/>
      <c r="H714" s="1"/>
      <c r="I714" s="1"/>
      <c r="J714" s="1"/>
      <c r="L714" s="1"/>
    </row>
    <row r="715" spans="4:12" s="3" customFormat="1" x14ac:dyDescent="0.25">
      <c r="D715" s="1"/>
      <c r="E715" s="1"/>
      <c r="F715" s="1"/>
      <c r="H715" s="1"/>
      <c r="I715" s="1"/>
      <c r="J715" s="1"/>
      <c r="L715" s="1"/>
    </row>
    <row r="716" spans="4:12" s="3" customFormat="1" x14ac:dyDescent="0.25">
      <c r="D716" s="1"/>
      <c r="E716" s="1"/>
      <c r="F716" s="1"/>
      <c r="H716" s="1"/>
      <c r="I716" s="1"/>
      <c r="J716" s="1"/>
      <c r="L716" s="1"/>
    </row>
    <row r="717" spans="4:12" s="3" customFormat="1" x14ac:dyDescent="0.25">
      <c r="D717" s="1"/>
      <c r="E717" s="1"/>
      <c r="F717" s="1"/>
      <c r="H717" s="1"/>
      <c r="I717" s="1"/>
      <c r="J717" s="1"/>
      <c r="L717" s="1"/>
    </row>
    <row r="718" spans="4:12" s="3" customFormat="1" x14ac:dyDescent="0.25">
      <c r="D718" s="1"/>
      <c r="E718" s="1"/>
      <c r="F718" s="1"/>
      <c r="H718" s="1"/>
      <c r="I718" s="1"/>
      <c r="J718" s="1"/>
      <c r="L718" s="1"/>
    </row>
    <row r="719" spans="4:12" s="3" customFormat="1" x14ac:dyDescent="0.25">
      <c r="D719" s="1"/>
      <c r="E719" s="1"/>
      <c r="F719" s="1"/>
      <c r="H719" s="1"/>
      <c r="I719" s="1"/>
      <c r="J719" s="1"/>
      <c r="L719" s="1"/>
    </row>
    <row r="720" spans="4:12" s="3" customFormat="1" x14ac:dyDescent="0.25">
      <c r="D720" s="1"/>
      <c r="E720" s="1"/>
      <c r="F720" s="1"/>
      <c r="H720" s="1"/>
      <c r="I720" s="1"/>
      <c r="J720" s="1"/>
      <c r="L720" s="1"/>
    </row>
    <row r="721" spans="4:12" s="3" customFormat="1" x14ac:dyDescent="0.25">
      <c r="D721" s="1"/>
      <c r="E721" s="1"/>
      <c r="F721" s="1"/>
      <c r="H721" s="1"/>
      <c r="I721" s="1"/>
      <c r="J721" s="1"/>
      <c r="L721" s="1"/>
    </row>
    <row r="722" spans="4:12" s="3" customFormat="1" x14ac:dyDescent="0.25">
      <c r="D722" s="1"/>
      <c r="E722" s="1"/>
      <c r="F722" s="1"/>
      <c r="H722" s="1"/>
      <c r="I722" s="1"/>
      <c r="J722" s="1"/>
      <c r="L722" s="1"/>
    </row>
    <row r="723" spans="4:12" s="3" customFormat="1" x14ac:dyDescent="0.25">
      <c r="D723" s="1"/>
      <c r="E723" s="1"/>
      <c r="F723" s="1"/>
      <c r="H723" s="1"/>
      <c r="I723" s="1"/>
      <c r="J723" s="1"/>
      <c r="L723" s="1"/>
    </row>
    <row r="724" spans="4:12" s="3" customFormat="1" x14ac:dyDescent="0.25">
      <c r="D724" s="1"/>
      <c r="E724" s="1"/>
      <c r="F724" s="1"/>
      <c r="H724" s="1"/>
      <c r="I724" s="1"/>
      <c r="J724" s="1"/>
      <c r="L724" s="1"/>
    </row>
    <row r="725" spans="4:12" s="3" customFormat="1" x14ac:dyDescent="0.25">
      <c r="D725" s="1"/>
      <c r="E725" s="1"/>
      <c r="F725" s="1"/>
      <c r="H725" s="1"/>
      <c r="I725" s="1"/>
      <c r="J725" s="1"/>
      <c r="L725" s="1"/>
    </row>
    <row r="726" spans="4:12" s="3" customFormat="1" x14ac:dyDescent="0.25">
      <c r="D726" s="1"/>
      <c r="E726" s="1"/>
      <c r="F726" s="1"/>
      <c r="H726" s="1"/>
      <c r="I726" s="1"/>
      <c r="J726" s="1"/>
      <c r="L726" s="1"/>
    </row>
    <row r="727" spans="4:12" s="3" customFormat="1" x14ac:dyDescent="0.25">
      <c r="D727" s="1"/>
      <c r="E727" s="1"/>
      <c r="F727" s="1"/>
      <c r="H727" s="1"/>
      <c r="I727" s="1"/>
      <c r="J727" s="1"/>
      <c r="L727" s="1"/>
    </row>
    <row r="728" spans="4:12" s="3" customFormat="1" x14ac:dyDescent="0.25">
      <c r="D728" s="1"/>
      <c r="E728" s="1"/>
      <c r="F728" s="1"/>
      <c r="H728" s="1"/>
      <c r="I728" s="1"/>
      <c r="J728" s="1"/>
      <c r="L728" s="1"/>
    </row>
    <row r="729" spans="4:12" s="3" customFormat="1" x14ac:dyDescent="0.25">
      <c r="D729" s="1"/>
      <c r="E729" s="1"/>
      <c r="F729" s="1"/>
      <c r="H729" s="1"/>
      <c r="I729" s="1"/>
      <c r="J729" s="1"/>
      <c r="L729" s="1"/>
    </row>
    <row r="730" spans="4:12" s="3" customFormat="1" x14ac:dyDescent="0.25">
      <c r="D730" s="1"/>
      <c r="E730" s="1"/>
      <c r="F730" s="1"/>
      <c r="H730" s="1"/>
      <c r="I730" s="1"/>
      <c r="J730" s="1"/>
      <c r="L730" s="1"/>
    </row>
    <row r="731" spans="4:12" s="3" customFormat="1" x14ac:dyDescent="0.25">
      <c r="D731" s="1"/>
      <c r="E731" s="1"/>
      <c r="F731" s="1"/>
      <c r="H731" s="1"/>
      <c r="I731" s="1"/>
      <c r="J731" s="1"/>
      <c r="L731" s="1"/>
    </row>
    <row r="732" spans="4:12" s="3" customFormat="1" x14ac:dyDescent="0.25">
      <c r="D732" s="1"/>
      <c r="E732" s="1"/>
      <c r="F732" s="1"/>
      <c r="H732" s="1"/>
      <c r="I732" s="1"/>
      <c r="J732" s="1"/>
      <c r="L732" s="1"/>
    </row>
    <row r="733" spans="4:12" s="3" customFormat="1" x14ac:dyDescent="0.25">
      <c r="D733" s="1"/>
      <c r="E733" s="1"/>
      <c r="F733" s="1"/>
      <c r="H733" s="1"/>
      <c r="I733" s="1"/>
      <c r="J733" s="1"/>
      <c r="L733" s="1"/>
    </row>
    <row r="734" spans="4:12" s="3" customFormat="1" x14ac:dyDescent="0.25">
      <c r="D734" s="1"/>
      <c r="E734" s="1"/>
      <c r="F734" s="1"/>
      <c r="H734" s="1"/>
      <c r="I734" s="1"/>
      <c r="J734" s="1"/>
      <c r="L734" s="1"/>
    </row>
    <row r="735" spans="4:12" s="3" customFormat="1" x14ac:dyDescent="0.25">
      <c r="D735" s="1"/>
      <c r="E735" s="1"/>
      <c r="F735" s="1"/>
      <c r="H735" s="1"/>
      <c r="I735" s="1"/>
      <c r="J735" s="1"/>
      <c r="L735" s="1"/>
    </row>
    <row r="736" spans="4:12" s="3" customFormat="1" x14ac:dyDescent="0.25">
      <c r="D736" s="1"/>
      <c r="E736" s="1"/>
      <c r="F736" s="1"/>
      <c r="H736" s="1"/>
      <c r="I736" s="1"/>
      <c r="J736" s="1"/>
      <c r="L736" s="1"/>
    </row>
    <row r="737" spans="4:12" s="3" customFormat="1" x14ac:dyDescent="0.25">
      <c r="D737" s="1"/>
      <c r="E737" s="1"/>
      <c r="F737" s="1"/>
      <c r="H737" s="1"/>
      <c r="I737" s="1"/>
      <c r="J737" s="1"/>
      <c r="L737" s="1"/>
    </row>
    <row r="738" spans="4:12" s="3" customFormat="1" x14ac:dyDescent="0.25">
      <c r="D738" s="1"/>
      <c r="E738" s="1"/>
      <c r="F738" s="1"/>
      <c r="H738" s="1"/>
      <c r="I738" s="1"/>
      <c r="J738" s="1"/>
      <c r="L738" s="1"/>
    </row>
    <row r="739" spans="4:12" s="3" customFormat="1" x14ac:dyDescent="0.25">
      <c r="D739" s="1"/>
      <c r="E739" s="1"/>
      <c r="F739" s="1"/>
      <c r="H739" s="1"/>
      <c r="I739" s="1"/>
      <c r="J739" s="1"/>
      <c r="L739" s="1"/>
    </row>
    <row r="740" spans="4:12" s="3" customFormat="1" x14ac:dyDescent="0.25">
      <c r="D740" s="1"/>
      <c r="E740" s="1"/>
      <c r="F740" s="1"/>
      <c r="H740" s="1"/>
      <c r="I740" s="1"/>
      <c r="J740" s="1"/>
      <c r="L740" s="1"/>
    </row>
    <row r="741" spans="4:12" s="3" customFormat="1" x14ac:dyDescent="0.25">
      <c r="D741" s="1"/>
      <c r="E741" s="1"/>
      <c r="F741" s="1"/>
      <c r="H741" s="1"/>
      <c r="I741" s="1"/>
      <c r="J741" s="1"/>
      <c r="L741" s="1"/>
    </row>
    <row r="742" spans="4:12" s="3" customFormat="1" x14ac:dyDescent="0.25">
      <c r="D742" s="1"/>
      <c r="E742" s="1"/>
      <c r="F742" s="1"/>
      <c r="H742" s="1"/>
      <c r="I742" s="1"/>
      <c r="J742" s="1"/>
      <c r="L742" s="1"/>
    </row>
    <row r="743" spans="4:12" s="3" customFormat="1" x14ac:dyDescent="0.25">
      <c r="D743" s="1"/>
      <c r="E743" s="1"/>
      <c r="F743" s="1"/>
      <c r="H743" s="1"/>
      <c r="I743" s="1"/>
      <c r="J743" s="1"/>
      <c r="L743" s="1"/>
    </row>
    <row r="744" spans="4:12" s="3" customFormat="1" x14ac:dyDescent="0.25">
      <c r="D744" s="1"/>
      <c r="E744" s="1"/>
      <c r="F744" s="1"/>
      <c r="H744" s="1"/>
      <c r="I744" s="1"/>
      <c r="J744" s="1"/>
      <c r="L744" s="1"/>
    </row>
    <row r="745" spans="4:12" s="3" customFormat="1" x14ac:dyDescent="0.25">
      <c r="D745" s="1"/>
      <c r="E745" s="1"/>
      <c r="F745" s="1"/>
      <c r="H745" s="1"/>
      <c r="I745" s="1"/>
      <c r="J745" s="1"/>
      <c r="L745" s="1"/>
    </row>
    <row r="746" spans="4:12" s="3" customFormat="1" x14ac:dyDescent="0.25">
      <c r="D746" s="1"/>
      <c r="E746" s="1"/>
      <c r="F746" s="1"/>
      <c r="H746" s="1"/>
      <c r="I746" s="1"/>
      <c r="J746" s="1"/>
      <c r="L746" s="1"/>
    </row>
    <row r="747" spans="4:12" s="3" customFormat="1" x14ac:dyDescent="0.25">
      <c r="D747" s="1"/>
      <c r="E747" s="1"/>
      <c r="F747" s="1"/>
      <c r="H747" s="1"/>
      <c r="I747" s="1"/>
      <c r="J747" s="1"/>
      <c r="L747" s="1"/>
    </row>
    <row r="748" spans="4:12" s="3" customFormat="1" x14ac:dyDescent="0.25">
      <c r="D748" s="1"/>
      <c r="E748" s="1"/>
      <c r="F748" s="1"/>
      <c r="H748" s="1"/>
      <c r="I748" s="1"/>
      <c r="J748" s="1"/>
      <c r="L748" s="1"/>
    </row>
    <row r="749" spans="4:12" s="3" customFormat="1" x14ac:dyDescent="0.25">
      <c r="D749" s="1"/>
      <c r="E749" s="1"/>
      <c r="F749" s="1"/>
      <c r="H749" s="1"/>
      <c r="I749" s="1"/>
      <c r="J749" s="1"/>
      <c r="L749" s="1"/>
    </row>
    <row r="750" spans="4:12" s="3" customFormat="1" x14ac:dyDescent="0.25">
      <c r="D750" s="1"/>
      <c r="E750" s="1"/>
      <c r="F750" s="1"/>
      <c r="H750" s="1"/>
      <c r="I750" s="1"/>
      <c r="J750" s="1"/>
      <c r="L750" s="1"/>
    </row>
    <row r="751" spans="4:12" s="3" customFormat="1" x14ac:dyDescent="0.25">
      <c r="D751" s="1"/>
      <c r="E751" s="1"/>
      <c r="F751" s="1"/>
      <c r="H751" s="1"/>
      <c r="I751" s="1"/>
      <c r="J751" s="1"/>
      <c r="L751" s="1"/>
    </row>
    <row r="752" spans="4:12" s="3" customFormat="1" x14ac:dyDescent="0.25">
      <c r="D752" s="1"/>
      <c r="E752" s="1"/>
      <c r="F752" s="1"/>
      <c r="H752" s="1"/>
      <c r="I752" s="1"/>
      <c r="J752" s="1"/>
      <c r="L752" s="1"/>
    </row>
    <row r="753" spans="4:12" s="3" customFormat="1" x14ac:dyDescent="0.25">
      <c r="D753" s="1"/>
      <c r="E753" s="1"/>
      <c r="F753" s="1"/>
      <c r="H753" s="1"/>
      <c r="I753" s="1"/>
      <c r="J753" s="1"/>
      <c r="L753" s="1"/>
    </row>
    <row r="754" spans="4:12" s="3" customFormat="1" x14ac:dyDescent="0.25">
      <c r="D754" s="1"/>
      <c r="E754" s="1"/>
      <c r="F754" s="1"/>
      <c r="H754" s="1"/>
      <c r="I754" s="1"/>
      <c r="J754" s="1"/>
      <c r="L754" s="1"/>
    </row>
    <row r="755" spans="4:12" s="3" customFormat="1" x14ac:dyDescent="0.25">
      <c r="D755" s="1"/>
      <c r="E755" s="1"/>
      <c r="F755" s="1"/>
      <c r="H755" s="1"/>
      <c r="I755" s="1"/>
      <c r="J755" s="1"/>
      <c r="L755" s="1"/>
    </row>
    <row r="756" spans="4:12" s="3" customFormat="1" x14ac:dyDescent="0.25">
      <c r="D756" s="1"/>
      <c r="E756" s="1"/>
      <c r="F756" s="1"/>
      <c r="H756" s="1"/>
      <c r="I756" s="1"/>
      <c r="J756" s="1"/>
      <c r="L756" s="1"/>
    </row>
    <row r="757" spans="4:12" s="3" customFormat="1" x14ac:dyDescent="0.25">
      <c r="D757" s="1"/>
      <c r="E757" s="1"/>
      <c r="F757" s="1"/>
      <c r="H757" s="1"/>
      <c r="I757" s="1"/>
      <c r="J757" s="1"/>
      <c r="L757" s="1"/>
    </row>
    <row r="758" spans="4:12" s="3" customFormat="1" x14ac:dyDescent="0.25">
      <c r="D758" s="1"/>
      <c r="E758" s="1"/>
      <c r="F758" s="1"/>
      <c r="H758" s="1"/>
      <c r="I758" s="1"/>
      <c r="J758" s="1"/>
      <c r="L758" s="1"/>
    </row>
    <row r="759" spans="4:12" s="3" customFormat="1" x14ac:dyDescent="0.25">
      <c r="D759" s="1"/>
      <c r="E759" s="1"/>
      <c r="F759" s="1"/>
      <c r="H759" s="1"/>
      <c r="I759" s="1"/>
      <c r="J759" s="1"/>
      <c r="L759" s="1"/>
    </row>
    <row r="760" spans="4:12" s="3" customFormat="1" x14ac:dyDescent="0.25">
      <c r="D760" s="1"/>
      <c r="E760" s="1"/>
      <c r="F760" s="1"/>
      <c r="H760" s="1"/>
      <c r="I760" s="1"/>
      <c r="J760" s="1"/>
      <c r="L760" s="1"/>
    </row>
    <row r="761" spans="4:12" s="3" customFormat="1" x14ac:dyDescent="0.25">
      <c r="D761" s="1"/>
      <c r="E761" s="1"/>
      <c r="F761" s="1"/>
      <c r="H761" s="1"/>
      <c r="I761" s="1"/>
      <c r="J761" s="1"/>
      <c r="L761" s="1"/>
    </row>
    <row r="762" spans="4:12" s="3" customFormat="1" x14ac:dyDescent="0.25">
      <c r="D762" s="1"/>
      <c r="E762" s="1"/>
      <c r="F762" s="1"/>
      <c r="H762" s="1"/>
      <c r="I762" s="1"/>
      <c r="J762" s="1"/>
      <c r="L762" s="1"/>
    </row>
    <row r="763" spans="4:12" s="3" customFormat="1" x14ac:dyDescent="0.25">
      <c r="D763" s="1"/>
      <c r="E763" s="1"/>
      <c r="F763" s="1"/>
      <c r="H763" s="1"/>
      <c r="I763" s="1"/>
      <c r="J763" s="1"/>
      <c r="L763" s="1"/>
    </row>
    <row r="764" spans="4:12" s="3" customFormat="1" x14ac:dyDescent="0.25">
      <c r="D764" s="1"/>
      <c r="E764" s="1"/>
      <c r="F764" s="1"/>
      <c r="H764" s="1"/>
      <c r="I764" s="1"/>
      <c r="J764" s="1"/>
      <c r="L764" s="1"/>
    </row>
    <row r="765" spans="4:12" s="3" customFormat="1" x14ac:dyDescent="0.25">
      <c r="D765" s="1"/>
      <c r="E765" s="1"/>
      <c r="F765" s="1"/>
      <c r="H765" s="1"/>
      <c r="I765" s="1"/>
      <c r="J765" s="1"/>
      <c r="L765" s="1"/>
    </row>
    <row r="766" spans="4:12" s="3" customFormat="1" x14ac:dyDescent="0.25">
      <c r="D766" s="1"/>
      <c r="E766" s="1"/>
      <c r="F766" s="1"/>
      <c r="H766" s="1"/>
      <c r="I766" s="1"/>
      <c r="J766" s="1"/>
      <c r="L766" s="1"/>
    </row>
    <row r="767" spans="4:12" s="3" customFormat="1" x14ac:dyDescent="0.25">
      <c r="D767" s="1"/>
      <c r="E767" s="1"/>
      <c r="F767" s="1"/>
      <c r="H767" s="1"/>
      <c r="I767" s="1"/>
      <c r="J767" s="1"/>
      <c r="L767" s="1"/>
    </row>
    <row r="768" spans="4:12" s="3" customFormat="1" x14ac:dyDescent="0.25">
      <c r="D768" s="1"/>
      <c r="E768" s="1"/>
      <c r="F768" s="1"/>
      <c r="H768" s="1"/>
      <c r="I768" s="1"/>
      <c r="J768" s="1"/>
      <c r="L768" s="1"/>
    </row>
    <row r="769" spans="4:12" s="3" customFormat="1" x14ac:dyDescent="0.25">
      <c r="D769" s="1"/>
      <c r="E769" s="1"/>
      <c r="F769" s="1"/>
      <c r="H769" s="1"/>
      <c r="I769" s="1"/>
      <c r="J769" s="1"/>
      <c r="L769" s="1"/>
    </row>
    <row r="770" spans="4:12" s="3" customFormat="1" x14ac:dyDescent="0.25">
      <c r="D770" s="1"/>
      <c r="E770" s="1"/>
      <c r="F770" s="1"/>
      <c r="H770" s="1"/>
      <c r="I770" s="1"/>
      <c r="J770" s="1"/>
      <c r="L770" s="1"/>
    </row>
    <row r="771" spans="4:12" s="3" customFormat="1" x14ac:dyDescent="0.25">
      <c r="D771" s="1"/>
      <c r="E771" s="1"/>
      <c r="F771" s="1"/>
      <c r="H771" s="1"/>
      <c r="I771" s="1"/>
      <c r="J771" s="1"/>
      <c r="L771" s="1"/>
    </row>
    <row r="772" spans="4:12" s="3" customFormat="1" x14ac:dyDescent="0.25">
      <c r="D772" s="1"/>
      <c r="E772" s="1"/>
      <c r="F772" s="1"/>
      <c r="H772" s="1"/>
      <c r="I772" s="1"/>
      <c r="J772" s="1"/>
      <c r="L772" s="1"/>
    </row>
    <row r="773" spans="4:12" s="3" customFormat="1" x14ac:dyDescent="0.25">
      <c r="D773" s="1"/>
      <c r="E773" s="1"/>
      <c r="F773" s="1"/>
      <c r="H773" s="1"/>
      <c r="I773" s="1"/>
      <c r="J773" s="1"/>
      <c r="L773" s="1"/>
    </row>
    <row r="774" spans="4:12" s="3" customFormat="1" x14ac:dyDescent="0.25">
      <c r="D774" s="1"/>
      <c r="E774" s="1"/>
      <c r="F774" s="1"/>
      <c r="H774" s="1"/>
      <c r="I774" s="1"/>
      <c r="J774" s="1"/>
      <c r="L774" s="1"/>
    </row>
    <row r="775" spans="4:12" s="3" customFormat="1" x14ac:dyDescent="0.25">
      <c r="D775" s="1"/>
      <c r="E775" s="1"/>
      <c r="F775" s="1"/>
      <c r="H775" s="1"/>
      <c r="I775" s="1"/>
      <c r="J775" s="1"/>
      <c r="L775" s="1"/>
    </row>
    <row r="776" spans="4:12" s="3" customFormat="1" x14ac:dyDescent="0.25">
      <c r="D776" s="1"/>
      <c r="E776" s="1"/>
      <c r="F776" s="1"/>
      <c r="H776" s="1"/>
      <c r="I776" s="1"/>
      <c r="J776" s="1"/>
      <c r="L776" s="1"/>
    </row>
    <row r="777" spans="4:12" s="3" customFormat="1" x14ac:dyDescent="0.25">
      <c r="D777" s="1"/>
      <c r="E777" s="1"/>
      <c r="F777" s="1"/>
      <c r="H777" s="1"/>
      <c r="I777" s="1"/>
      <c r="J777" s="1"/>
      <c r="L777" s="1"/>
    </row>
    <row r="778" spans="4:12" s="3" customFormat="1" x14ac:dyDescent="0.25">
      <c r="D778" s="1"/>
      <c r="E778" s="1"/>
      <c r="F778" s="1"/>
      <c r="H778" s="1"/>
      <c r="I778" s="1"/>
      <c r="J778" s="1"/>
      <c r="L778" s="1"/>
    </row>
    <row r="779" spans="4:12" s="3" customFormat="1" x14ac:dyDescent="0.25">
      <c r="D779" s="1"/>
      <c r="E779" s="1"/>
      <c r="F779" s="1"/>
      <c r="H779" s="1"/>
      <c r="I779" s="1"/>
      <c r="J779" s="1"/>
      <c r="L779" s="1"/>
    </row>
    <row r="780" spans="4:12" s="3" customFormat="1" x14ac:dyDescent="0.25">
      <c r="D780" s="1"/>
      <c r="E780" s="1"/>
      <c r="F780" s="1"/>
      <c r="H780" s="1"/>
      <c r="I780" s="1"/>
      <c r="J780" s="1"/>
      <c r="L780" s="1"/>
    </row>
    <row r="781" spans="4:12" s="3" customFormat="1" x14ac:dyDescent="0.25">
      <c r="D781" s="1"/>
      <c r="E781" s="1"/>
      <c r="F781" s="1"/>
      <c r="H781" s="1"/>
      <c r="I781" s="1"/>
      <c r="J781" s="1"/>
      <c r="L781" s="1"/>
    </row>
    <row r="782" spans="4:12" s="3" customFormat="1" x14ac:dyDescent="0.25">
      <c r="D782" s="1"/>
      <c r="E782" s="1"/>
      <c r="F782" s="1"/>
      <c r="H782" s="1"/>
      <c r="I782" s="1"/>
      <c r="J782" s="1"/>
      <c r="L782" s="1"/>
    </row>
    <row r="783" spans="4:12" s="3" customFormat="1" x14ac:dyDescent="0.25">
      <c r="D783" s="1"/>
      <c r="E783" s="1"/>
      <c r="F783" s="1"/>
      <c r="H783" s="1"/>
      <c r="I783" s="1"/>
      <c r="J783" s="1"/>
      <c r="L783" s="1"/>
    </row>
    <row r="784" spans="4:12" s="3" customFormat="1" x14ac:dyDescent="0.25">
      <c r="D784" s="1"/>
      <c r="E784" s="1"/>
      <c r="F784" s="1"/>
      <c r="H784" s="1"/>
      <c r="I784" s="1"/>
      <c r="J784" s="1"/>
      <c r="L784" s="1"/>
    </row>
    <row r="785" spans="4:12" s="3" customFormat="1" x14ac:dyDescent="0.25">
      <c r="D785" s="1"/>
      <c r="E785" s="1"/>
      <c r="F785" s="1"/>
      <c r="H785" s="1"/>
      <c r="I785" s="1"/>
      <c r="J785" s="1"/>
      <c r="L785" s="1"/>
    </row>
    <row r="786" spans="4:12" s="3" customFormat="1" x14ac:dyDescent="0.25">
      <c r="D786" s="1"/>
      <c r="E786" s="1"/>
      <c r="F786" s="1"/>
      <c r="H786" s="1"/>
      <c r="I786" s="1"/>
      <c r="J786" s="1"/>
      <c r="L786" s="1"/>
    </row>
    <row r="787" spans="4:12" s="3" customFormat="1" x14ac:dyDescent="0.25">
      <c r="D787" s="1"/>
      <c r="E787" s="1"/>
      <c r="F787" s="1"/>
      <c r="H787" s="1"/>
      <c r="I787" s="1"/>
      <c r="J787" s="1"/>
      <c r="L787" s="1"/>
    </row>
    <row r="788" spans="4:12" s="3" customFormat="1" x14ac:dyDescent="0.25">
      <c r="D788" s="1"/>
      <c r="E788" s="1"/>
      <c r="F788" s="1"/>
      <c r="H788" s="1"/>
      <c r="I788" s="1"/>
      <c r="J788" s="1"/>
      <c r="L788" s="1"/>
    </row>
    <row r="789" spans="4:12" s="3" customFormat="1" x14ac:dyDescent="0.25">
      <c r="D789" s="1"/>
      <c r="E789" s="1"/>
      <c r="F789" s="1"/>
      <c r="H789" s="1"/>
      <c r="I789" s="1"/>
      <c r="J789" s="1"/>
      <c r="L789" s="1"/>
    </row>
    <row r="790" spans="4:12" s="3" customFormat="1" x14ac:dyDescent="0.25">
      <c r="D790" s="1"/>
      <c r="E790" s="1"/>
      <c r="F790" s="1"/>
      <c r="H790" s="1"/>
      <c r="I790" s="1"/>
      <c r="J790" s="1"/>
      <c r="L790" s="1"/>
    </row>
    <row r="791" spans="4:12" s="3" customFormat="1" x14ac:dyDescent="0.25">
      <c r="D791" s="1"/>
      <c r="E791" s="1"/>
      <c r="F791" s="1"/>
      <c r="H791" s="1"/>
      <c r="I791" s="1"/>
      <c r="J791" s="1"/>
      <c r="L791" s="1"/>
    </row>
    <row r="792" spans="4:12" s="3" customFormat="1" x14ac:dyDescent="0.25">
      <c r="D792" s="1"/>
      <c r="E792" s="1"/>
      <c r="F792" s="1"/>
      <c r="H792" s="1"/>
      <c r="I792" s="1"/>
      <c r="J792" s="1"/>
      <c r="L792" s="1"/>
    </row>
    <row r="793" spans="4:12" s="3" customFormat="1" x14ac:dyDescent="0.25">
      <c r="D793" s="1"/>
      <c r="E793" s="1"/>
      <c r="F793" s="1"/>
      <c r="H793" s="1"/>
      <c r="I793" s="1"/>
      <c r="J793" s="1"/>
      <c r="L793" s="1"/>
    </row>
    <row r="794" spans="4:12" s="3" customFormat="1" x14ac:dyDescent="0.25">
      <c r="D794" s="1"/>
      <c r="E794" s="1"/>
      <c r="F794" s="1"/>
      <c r="H794" s="1"/>
      <c r="I794" s="1"/>
      <c r="J794" s="1"/>
      <c r="L794" s="1"/>
    </row>
    <row r="795" spans="4:12" s="3" customFormat="1" x14ac:dyDescent="0.25">
      <c r="D795" s="1"/>
      <c r="E795" s="1"/>
      <c r="F795" s="1"/>
      <c r="H795" s="1"/>
      <c r="I795" s="1"/>
      <c r="J795" s="1"/>
      <c r="L795" s="1"/>
    </row>
    <row r="796" spans="4:12" s="3" customFormat="1" x14ac:dyDescent="0.25">
      <c r="D796" s="1"/>
      <c r="E796" s="1"/>
      <c r="F796" s="1"/>
      <c r="H796" s="1"/>
      <c r="I796" s="1"/>
      <c r="J796" s="1"/>
      <c r="L796" s="1"/>
    </row>
    <row r="797" spans="4:12" s="3" customFormat="1" x14ac:dyDescent="0.25">
      <c r="D797" s="1"/>
      <c r="E797" s="1"/>
      <c r="F797" s="1"/>
      <c r="H797" s="1"/>
      <c r="I797" s="1"/>
      <c r="J797" s="1"/>
      <c r="L797" s="1"/>
    </row>
    <row r="798" spans="4:12" s="3" customFormat="1" x14ac:dyDescent="0.25">
      <c r="D798" s="1"/>
      <c r="E798" s="1"/>
      <c r="F798" s="1"/>
      <c r="H798" s="1"/>
      <c r="I798" s="1"/>
      <c r="J798" s="1"/>
      <c r="L798" s="1"/>
    </row>
    <row r="799" spans="4:12" s="3" customFormat="1" x14ac:dyDescent="0.25">
      <c r="D799" s="1"/>
      <c r="E799" s="1"/>
      <c r="F799" s="1"/>
      <c r="H799" s="1"/>
      <c r="I799" s="1"/>
      <c r="J799" s="1"/>
      <c r="L799" s="1"/>
    </row>
    <row r="800" spans="4:12" s="3" customFormat="1" x14ac:dyDescent="0.25">
      <c r="D800" s="1"/>
      <c r="E800" s="1"/>
      <c r="F800" s="1"/>
      <c r="H800" s="1"/>
      <c r="I800" s="1"/>
      <c r="J800" s="1"/>
      <c r="L800" s="1"/>
    </row>
    <row r="801" spans="4:12" s="3" customFormat="1" x14ac:dyDescent="0.25">
      <c r="D801" s="1"/>
      <c r="E801" s="1"/>
      <c r="F801" s="1"/>
      <c r="H801" s="1"/>
      <c r="I801" s="1"/>
      <c r="J801" s="1"/>
      <c r="L801" s="1"/>
    </row>
    <row r="802" spans="4:12" s="3" customFormat="1" x14ac:dyDescent="0.25">
      <c r="D802" s="1"/>
      <c r="E802" s="1"/>
      <c r="F802" s="1"/>
      <c r="H802" s="1"/>
      <c r="I802" s="1"/>
      <c r="J802" s="1"/>
      <c r="L802" s="1"/>
    </row>
    <row r="803" spans="4:12" s="3" customFormat="1" x14ac:dyDescent="0.25">
      <c r="D803" s="1"/>
      <c r="E803" s="1"/>
      <c r="F803" s="1"/>
      <c r="H803" s="1"/>
      <c r="I803" s="1"/>
      <c r="J803" s="1"/>
      <c r="L803" s="1"/>
    </row>
    <row r="804" spans="4:12" s="3" customFormat="1" x14ac:dyDescent="0.25">
      <c r="D804" s="1"/>
      <c r="E804" s="1"/>
      <c r="F804" s="1"/>
      <c r="H804" s="1"/>
      <c r="I804" s="1"/>
      <c r="J804" s="1"/>
      <c r="L804" s="1"/>
    </row>
    <row r="805" spans="4:12" s="3" customFormat="1" x14ac:dyDescent="0.25">
      <c r="D805" s="1"/>
      <c r="E805" s="1"/>
      <c r="F805" s="1"/>
      <c r="H805" s="1"/>
      <c r="I805" s="1"/>
      <c r="J805" s="1"/>
      <c r="L805" s="1"/>
    </row>
    <row r="806" spans="4:12" s="3" customFormat="1" x14ac:dyDescent="0.25">
      <c r="D806" s="1"/>
      <c r="E806" s="1"/>
      <c r="F806" s="1"/>
      <c r="H806" s="1"/>
      <c r="I806" s="1"/>
      <c r="J806" s="1"/>
      <c r="L806" s="1"/>
    </row>
    <row r="807" spans="4:12" s="3" customFormat="1" x14ac:dyDescent="0.25">
      <c r="D807" s="1"/>
      <c r="E807" s="1"/>
      <c r="F807" s="1"/>
      <c r="H807" s="1"/>
      <c r="I807" s="1"/>
      <c r="J807" s="1"/>
      <c r="L807" s="1"/>
    </row>
    <row r="808" spans="4:12" s="3" customFormat="1" x14ac:dyDescent="0.25">
      <c r="D808" s="1"/>
      <c r="E808" s="1"/>
      <c r="F808" s="1"/>
      <c r="H808" s="1"/>
      <c r="I808" s="1"/>
      <c r="J808" s="1"/>
      <c r="L808" s="1"/>
    </row>
    <row r="809" spans="4:12" s="3" customFormat="1" x14ac:dyDescent="0.25">
      <c r="D809" s="1"/>
      <c r="E809" s="1"/>
      <c r="F809" s="1"/>
      <c r="H809" s="1"/>
      <c r="I809" s="1"/>
      <c r="J809" s="1"/>
      <c r="L809" s="1"/>
    </row>
    <row r="810" spans="4:12" s="3" customFormat="1" x14ac:dyDescent="0.25">
      <c r="D810" s="1"/>
      <c r="E810" s="1"/>
      <c r="F810" s="1"/>
      <c r="H810" s="1"/>
      <c r="I810" s="1"/>
      <c r="J810" s="1"/>
      <c r="L810" s="1"/>
    </row>
    <row r="811" spans="4:12" s="3" customFormat="1" x14ac:dyDescent="0.25">
      <c r="D811" s="1"/>
      <c r="E811" s="1"/>
      <c r="F811" s="1"/>
      <c r="H811" s="1"/>
      <c r="I811" s="1"/>
      <c r="J811" s="1"/>
      <c r="L811" s="1"/>
    </row>
    <row r="812" spans="4:12" s="3" customFormat="1" x14ac:dyDescent="0.25">
      <c r="D812" s="1"/>
      <c r="E812" s="1"/>
      <c r="F812" s="1"/>
      <c r="H812" s="1"/>
      <c r="I812" s="1"/>
      <c r="J812" s="1"/>
      <c r="L812" s="1"/>
    </row>
    <row r="813" spans="4:12" s="3" customFormat="1" x14ac:dyDescent="0.25">
      <c r="D813" s="1"/>
      <c r="E813" s="1"/>
      <c r="F813" s="1"/>
      <c r="H813" s="1"/>
      <c r="I813" s="1"/>
      <c r="J813" s="1"/>
      <c r="L813" s="1"/>
    </row>
    <row r="814" spans="4:12" s="3" customFormat="1" x14ac:dyDescent="0.25">
      <c r="D814" s="1"/>
      <c r="E814" s="1"/>
      <c r="F814" s="1"/>
      <c r="H814" s="1"/>
      <c r="I814" s="1"/>
      <c r="J814" s="1"/>
      <c r="L814" s="1"/>
    </row>
    <row r="815" spans="4:12" s="3" customFormat="1" x14ac:dyDescent="0.25">
      <c r="D815" s="1"/>
      <c r="E815" s="1"/>
      <c r="F815" s="1"/>
      <c r="H815" s="1"/>
      <c r="I815" s="1"/>
      <c r="J815" s="1"/>
      <c r="L815" s="1"/>
    </row>
    <row r="816" spans="4:12" s="3" customFormat="1" x14ac:dyDescent="0.25">
      <c r="D816" s="1"/>
      <c r="E816" s="1"/>
      <c r="F816" s="1"/>
      <c r="H816" s="1"/>
      <c r="I816" s="1"/>
      <c r="J816" s="1"/>
      <c r="L816" s="1"/>
    </row>
    <row r="817" spans="4:12" s="3" customFormat="1" x14ac:dyDescent="0.25">
      <c r="D817" s="1"/>
      <c r="E817" s="1"/>
      <c r="F817" s="1"/>
      <c r="H817" s="1"/>
      <c r="I817" s="1"/>
      <c r="J817" s="1"/>
      <c r="L817" s="1"/>
    </row>
    <row r="818" spans="4:12" s="3" customFormat="1" x14ac:dyDescent="0.25">
      <c r="D818" s="1"/>
      <c r="E818" s="1"/>
      <c r="F818" s="1"/>
      <c r="H818" s="1"/>
      <c r="I818" s="1"/>
      <c r="J818" s="1"/>
      <c r="L818" s="1"/>
    </row>
    <row r="819" spans="4:12" s="3" customFormat="1" x14ac:dyDescent="0.25">
      <c r="D819" s="1"/>
      <c r="E819" s="1"/>
      <c r="F819" s="1"/>
      <c r="H819" s="1"/>
      <c r="I819" s="1"/>
      <c r="J819" s="1"/>
      <c r="L819" s="1"/>
    </row>
    <row r="820" spans="4:12" s="3" customFormat="1" x14ac:dyDescent="0.25">
      <c r="D820" s="1"/>
      <c r="E820" s="1"/>
      <c r="F820" s="1"/>
      <c r="H820" s="1"/>
      <c r="I820" s="1"/>
      <c r="J820" s="1"/>
      <c r="L820" s="1"/>
    </row>
    <row r="821" spans="4:12" s="3" customFormat="1" x14ac:dyDescent="0.25">
      <c r="D821" s="1"/>
      <c r="E821" s="1"/>
      <c r="F821" s="1"/>
      <c r="H821" s="1"/>
      <c r="I821" s="1"/>
      <c r="J821" s="1"/>
      <c r="L821" s="1"/>
    </row>
    <row r="822" spans="4:12" s="3" customFormat="1" x14ac:dyDescent="0.25">
      <c r="D822" s="1"/>
      <c r="E822" s="1"/>
      <c r="F822" s="1"/>
      <c r="H822" s="1"/>
      <c r="I822" s="1"/>
      <c r="J822" s="1"/>
      <c r="L822" s="1"/>
    </row>
    <row r="823" spans="4:12" s="3" customFormat="1" x14ac:dyDescent="0.25">
      <c r="D823" s="1"/>
      <c r="E823" s="1"/>
      <c r="F823" s="1"/>
      <c r="H823" s="1"/>
      <c r="I823" s="1"/>
      <c r="J823" s="1"/>
      <c r="L823" s="1"/>
    </row>
    <row r="824" spans="4:12" s="3" customFormat="1" x14ac:dyDescent="0.25">
      <c r="D824" s="1"/>
      <c r="E824" s="1"/>
      <c r="F824" s="1"/>
      <c r="H824" s="1"/>
      <c r="I824" s="1"/>
      <c r="J824" s="1"/>
      <c r="L824" s="1"/>
    </row>
    <row r="825" spans="4:12" s="3" customFormat="1" x14ac:dyDescent="0.25">
      <c r="D825" s="1"/>
      <c r="E825" s="1"/>
      <c r="F825" s="1"/>
      <c r="H825" s="1"/>
      <c r="I825" s="1"/>
      <c r="J825" s="1"/>
      <c r="L825" s="1"/>
    </row>
    <row r="826" spans="4:12" s="3" customFormat="1" x14ac:dyDescent="0.25">
      <c r="D826" s="1"/>
      <c r="E826" s="1"/>
      <c r="F826" s="1"/>
      <c r="H826" s="1"/>
      <c r="I826" s="1"/>
      <c r="J826" s="1"/>
      <c r="L826" s="1"/>
    </row>
    <row r="827" spans="4:12" s="3" customFormat="1" x14ac:dyDescent="0.25">
      <c r="D827" s="1"/>
      <c r="E827" s="1"/>
      <c r="F827" s="1"/>
      <c r="H827" s="1"/>
      <c r="I827" s="1"/>
      <c r="J827" s="1"/>
      <c r="L827" s="1"/>
    </row>
    <row r="828" spans="4:12" s="3" customFormat="1" x14ac:dyDescent="0.25">
      <c r="D828" s="1"/>
      <c r="E828" s="1"/>
      <c r="F828" s="1"/>
      <c r="H828" s="1"/>
      <c r="I828" s="1"/>
      <c r="J828" s="1"/>
      <c r="L828" s="1"/>
    </row>
    <row r="829" spans="4:12" s="3" customFormat="1" x14ac:dyDescent="0.25">
      <c r="D829" s="1"/>
      <c r="E829" s="1"/>
      <c r="F829" s="1"/>
      <c r="H829" s="1"/>
      <c r="I829" s="1"/>
      <c r="J829" s="1"/>
      <c r="L829" s="1"/>
    </row>
    <row r="830" spans="4:12" s="3" customFormat="1" x14ac:dyDescent="0.25">
      <c r="D830" s="1"/>
      <c r="E830" s="1"/>
      <c r="F830" s="1"/>
      <c r="H830" s="1"/>
      <c r="I830" s="1"/>
      <c r="J830" s="1"/>
      <c r="L830" s="1"/>
    </row>
    <row r="831" spans="4:12" s="3" customFormat="1" x14ac:dyDescent="0.25">
      <c r="D831" s="1"/>
      <c r="E831" s="1"/>
      <c r="F831" s="1"/>
      <c r="H831" s="1"/>
      <c r="I831" s="1"/>
      <c r="J831" s="1"/>
      <c r="L831" s="1"/>
    </row>
    <row r="832" spans="4:12" s="3" customFormat="1" x14ac:dyDescent="0.25">
      <c r="D832" s="1"/>
      <c r="E832" s="1"/>
      <c r="F832" s="1"/>
      <c r="H832" s="1"/>
      <c r="I832" s="1"/>
      <c r="J832" s="1"/>
      <c r="L832" s="1"/>
    </row>
    <row r="833" spans="4:12" s="3" customFormat="1" x14ac:dyDescent="0.25">
      <c r="D833" s="1"/>
      <c r="E833" s="1"/>
      <c r="F833" s="1"/>
      <c r="H833" s="1"/>
      <c r="I833" s="1"/>
      <c r="J833" s="1"/>
      <c r="L833" s="1"/>
    </row>
    <row r="834" spans="4:12" s="3" customFormat="1" x14ac:dyDescent="0.25">
      <c r="D834" s="1"/>
      <c r="E834" s="1"/>
      <c r="F834" s="1"/>
      <c r="H834" s="1"/>
      <c r="I834" s="1"/>
      <c r="J834" s="1"/>
      <c r="L834" s="1"/>
    </row>
    <row r="835" spans="4:12" s="3" customFormat="1" x14ac:dyDescent="0.25">
      <c r="D835" s="1"/>
      <c r="E835" s="1"/>
      <c r="F835" s="1"/>
      <c r="H835" s="1"/>
      <c r="I835" s="1"/>
      <c r="J835" s="1"/>
      <c r="L835" s="1"/>
    </row>
    <row r="836" spans="4:12" s="3" customFormat="1" x14ac:dyDescent="0.25">
      <c r="D836" s="1"/>
      <c r="E836" s="1"/>
      <c r="F836" s="1"/>
      <c r="H836" s="1"/>
      <c r="I836" s="1"/>
      <c r="J836" s="1"/>
      <c r="L836" s="1"/>
    </row>
    <row r="837" spans="4:12" s="3" customFormat="1" x14ac:dyDescent="0.25">
      <c r="D837" s="1"/>
      <c r="E837" s="1"/>
      <c r="F837" s="1"/>
      <c r="H837" s="1"/>
      <c r="I837" s="1"/>
      <c r="J837" s="1"/>
      <c r="L837" s="1"/>
    </row>
    <row r="838" spans="4:12" s="3" customFormat="1" x14ac:dyDescent="0.25">
      <c r="D838" s="1"/>
      <c r="E838" s="1"/>
      <c r="F838" s="1"/>
      <c r="H838" s="1"/>
      <c r="I838" s="1"/>
      <c r="J838" s="1"/>
      <c r="L838" s="1"/>
    </row>
    <row r="839" spans="4:12" s="3" customFormat="1" x14ac:dyDescent="0.25">
      <c r="D839" s="1"/>
      <c r="E839" s="1"/>
      <c r="F839" s="1"/>
      <c r="H839" s="1"/>
      <c r="I839" s="1"/>
      <c r="J839" s="1"/>
      <c r="L839" s="1"/>
    </row>
    <row r="840" spans="4:12" s="3" customFormat="1" x14ac:dyDescent="0.25">
      <c r="D840" s="1"/>
      <c r="E840" s="1"/>
      <c r="F840" s="1"/>
      <c r="H840" s="1"/>
      <c r="I840" s="1"/>
      <c r="J840" s="1"/>
      <c r="L840" s="1"/>
    </row>
    <row r="841" spans="4:12" s="3" customFormat="1" x14ac:dyDescent="0.25">
      <c r="D841" s="1"/>
      <c r="E841" s="1"/>
      <c r="F841" s="1"/>
      <c r="H841" s="1"/>
      <c r="I841" s="1"/>
      <c r="J841" s="1"/>
      <c r="L841" s="1"/>
    </row>
    <row r="842" spans="4:12" s="3" customFormat="1" x14ac:dyDescent="0.25">
      <c r="D842" s="1"/>
      <c r="E842" s="1"/>
      <c r="F842" s="1"/>
      <c r="H842" s="1"/>
      <c r="I842" s="1"/>
      <c r="J842" s="1"/>
      <c r="L842" s="1"/>
    </row>
    <row r="843" spans="4:12" s="3" customFormat="1" x14ac:dyDescent="0.25">
      <c r="D843" s="1"/>
      <c r="E843" s="1"/>
      <c r="F843" s="1"/>
      <c r="H843" s="1"/>
      <c r="I843" s="1"/>
      <c r="J843" s="1"/>
      <c r="L843" s="1"/>
    </row>
    <row r="844" spans="4:12" s="3" customFormat="1" x14ac:dyDescent="0.25">
      <c r="D844" s="1"/>
      <c r="E844" s="1"/>
      <c r="F844" s="1"/>
      <c r="H844" s="1"/>
      <c r="I844" s="1"/>
      <c r="J844" s="1"/>
      <c r="L844" s="1"/>
    </row>
    <row r="845" spans="4:12" s="3" customFormat="1" x14ac:dyDescent="0.25">
      <c r="D845" s="1"/>
      <c r="E845" s="1"/>
      <c r="F845" s="1"/>
      <c r="H845" s="1"/>
      <c r="I845" s="1"/>
      <c r="J845" s="1"/>
      <c r="L845" s="1"/>
    </row>
    <row r="846" spans="4:12" s="3" customFormat="1" x14ac:dyDescent="0.25">
      <c r="D846" s="1"/>
      <c r="E846" s="1"/>
      <c r="F846" s="1"/>
      <c r="H846" s="1"/>
      <c r="I846" s="1"/>
      <c r="J846" s="1"/>
      <c r="L846" s="1"/>
    </row>
    <row r="847" spans="4:12" s="3" customFormat="1" x14ac:dyDescent="0.25">
      <c r="D847" s="1"/>
      <c r="E847" s="1"/>
      <c r="F847" s="1"/>
      <c r="H847" s="1"/>
      <c r="I847" s="1"/>
      <c r="J847" s="1"/>
      <c r="L847" s="1"/>
    </row>
    <row r="848" spans="4:12" s="3" customFormat="1" x14ac:dyDescent="0.25">
      <c r="D848" s="1"/>
      <c r="E848" s="1"/>
      <c r="F848" s="1"/>
      <c r="H848" s="1"/>
      <c r="I848" s="1"/>
      <c r="J848" s="1"/>
      <c r="L848" s="1"/>
    </row>
    <row r="849" spans="4:12" s="3" customFormat="1" x14ac:dyDescent="0.25">
      <c r="D849" s="1"/>
      <c r="E849" s="1"/>
      <c r="F849" s="1"/>
      <c r="H849" s="1"/>
      <c r="I849" s="1"/>
      <c r="J849" s="1"/>
      <c r="L849" s="1"/>
    </row>
    <row r="850" spans="4:12" s="3" customFormat="1" x14ac:dyDescent="0.25">
      <c r="D850" s="1"/>
      <c r="E850" s="1"/>
      <c r="F850" s="1"/>
      <c r="H850" s="1"/>
      <c r="I850" s="1"/>
      <c r="J850" s="1"/>
      <c r="L850" s="1"/>
    </row>
    <row r="851" spans="4:12" s="3" customFormat="1" x14ac:dyDescent="0.25">
      <c r="D851" s="1"/>
      <c r="E851" s="1"/>
      <c r="F851" s="1"/>
      <c r="H851" s="1"/>
      <c r="I851" s="1"/>
      <c r="J851" s="1"/>
      <c r="L851" s="1"/>
    </row>
    <row r="852" spans="4:12" s="3" customFormat="1" x14ac:dyDescent="0.25">
      <c r="D852" s="1"/>
      <c r="E852" s="1"/>
      <c r="F852" s="1"/>
      <c r="H852" s="1"/>
      <c r="I852" s="1"/>
      <c r="J852" s="1"/>
      <c r="L852" s="1"/>
    </row>
    <row r="853" spans="4:12" s="3" customFormat="1" x14ac:dyDescent="0.25">
      <c r="D853" s="1"/>
      <c r="E853" s="1"/>
      <c r="F853" s="1"/>
      <c r="H853" s="1"/>
      <c r="I853" s="1"/>
      <c r="J853" s="1"/>
      <c r="L853" s="1"/>
    </row>
    <row r="854" spans="4:12" s="3" customFormat="1" x14ac:dyDescent="0.25">
      <c r="D854" s="1"/>
      <c r="E854" s="1"/>
      <c r="F854" s="1"/>
      <c r="H854" s="1"/>
      <c r="I854" s="1"/>
      <c r="J854" s="1"/>
      <c r="L854" s="1"/>
    </row>
    <row r="855" spans="4:12" s="3" customFormat="1" x14ac:dyDescent="0.25">
      <c r="D855" s="1"/>
      <c r="E855" s="1"/>
      <c r="F855" s="1"/>
      <c r="H855" s="1"/>
      <c r="I855" s="1"/>
      <c r="J855" s="1"/>
      <c r="L855" s="1"/>
    </row>
    <row r="856" spans="4:12" s="3" customFormat="1" x14ac:dyDescent="0.25">
      <c r="D856" s="1"/>
      <c r="E856" s="1"/>
      <c r="F856" s="1"/>
      <c r="H856" s="1"/>
      <c r="I856" s="1"/>
      <c r="J856" s="1"/>
      <c r="L856" s="1"/>
    </row>
    <row r="857" spans="4:12" s="3" customFormat="1" x14ac:dyDescent="0.25">
      <c r="D857" s="1"/>
      <c r="E857" s="1"/>
      <c r="F857" s="1"/>
      <c r="H857" s="1"/>
      <c r="I857" s="1"/>
      <c r="J857" s="1"/>
      <c r="L857" s="1"/>
    </row>
    <row r="858" spans="4:12" s="3" customFormat="1" x14ac:dyDescent="0.25">
      <c r="D858" s="1"/>
      <c r="E858" s="1"/>
      <c r="F858" s="1"/>
      <c r="H858" s="1"/>
      <c r="I858" s="1"/>
      <c r="J858" s="1"/>
      <c r="L858" s="1"/>
    </row>
    <row r="859" spans="4:12" s="3" customFormat="1" x14ac:dyDescent="0.25">
      <c r="D859" s="1"/>
      <c r="E859" s="1"/>
      <c r="F859" s="1"/>
      <c r="H859" s="1"/>
      <c r="I859" s="1"/>
      <c r="J859" s="1"/>
      <c r="L859" s="1"/>
    </row>
    <row r="860" spans="4:12" s="3" customFormat="1" x14ac:dyDescent="0.25">
      <c r="D860" s="1"/>
      <c r="E860" s="1"/>
      <c r="F860" s="1"/>
      <c r="H860" s="1"/>
      <c r="I860" s="1"/>
      <c r="J860" s="1"/>
      <c r="L860" s="1"/>
    </row>
    <row r="861" spans="4:12" s="3" customFormat="1" x14ac:dyDescent="0.25">
      <c r="D861" s="1"/>
      <c r="E861" s="1"/>
      <c r="F861" s="1"/>
      <c r="H861" s="1"/>
      <c r="I861" s="1"/>
      <c r="J861" s="1"/>
      <c r="L861" s="1"/>
    </row>
    <row r="862" spans="4:12" s="3" customFormat="1" x14ac:dyDescent="0.25">
      <c r="D862" s="1"/>
      <c r="E862" s="1"/>
      <c r="F862" s="1"/>
      <c r="H862" s="1"/>
      <c r="I862" s="1"/>
      <c r="J862" s="1"/>
      <c r="L862" s="1"/>
    </row>
    <row r="863" spans="4:12" s="3" customFormat="1" x14ac:dyDescent="0.25">
      <c r="D863" s="1"/>
      <c r="E863" s="1"/>
      <c r="F863" s="1"/>
      <c r="H863" s="1"/>
      <c r="I863" s="1"/>
      <c r="J863" s="1"/>
      <c r="L863" s="1"/>
    </row>
    <row r="864" spans="4:12" s="3" customFormat="1" x14ac:dyDescent="0.25">
      <c r="D864" s="1"/>
      <c r="E864" s="1"/>
      <c r="F864" s="1"/>
      <c r="H864" s="1"/>
      <c r="I864" s="1"/>
      <c r="J864" s="1"/>
      <c r="L864" s="1"/>
    </row>
    <row r="865" spans="4:12" s="3" customFormat="1" x14ac:dyDescent="0.25">
      <c r="D865" s="1"/>
      <c r="E865" s="1"/>
      <c r="F865" s="1"/>
      <c r="H865" s="1"/>
      <c r="I865" s="1"/>
      <c r="J865" s="1"/>
      <c r="L865" s="1"/>
    </row>
    <row r="866" spans="4:12" s="3" customFormat="1" x14ac:dyDescent="0.25">
      <c r="D866" s="1"/>
      <c r="E866" s="1"/>
      <c r="F866" s="1"/>
      <c r="H866" s="1"/>
      <c r="I866" s="1"/>
      <c r="J866" s="1"/>
      <c r="L866" s="1"/>
    </row>
    <row r="867" spans="4:12" s="3" customFormat="1" x14ac:dyDescent="0.25">
      <c r="D867" s="1"/>
      <c r="E867" s="1"/>
      <c r="F867" s="1"/>
      <c r="H867" s="1"/>
      <c r="I867" s="1"/>
      <c r="J867" s="1"/>
      <c r="L867" s="1"/>
    </row>
    <row r="868" spans="4:12" s="3" customFormat="1" x14ac:dyDescent="0.25">
      <c r="D868" s="1"/>
      <c r="E868" s="1"/>
      <c r="F868" s="1"/>
      <c r="H868" s="1"/>
      <c r="I868" s="1"/>
      <c r="J868" s="1"/>
      <c r="L868" s="1"/>
    </row>
    <row r="869" spans="4:12" s="3" customFormat="1" x14ac:dyDescent="0.25">
      <c r="D869" s="1"/>
      <c r="E869" s="1"/>
      <c r="F869" s="1"/>
      <c r="H869" s="1"/>
      <c r="I869" s="1"/>
      <c r="J869" s="1"/>
      <c r="L869" s="1"/>
    </row>
    <row r="870" spans="4:12" s="3" customFormat="1" x14ac:dyDescent="0.25">
      <c r="D870" s="1"/>
      <c r="E870" s="1"/>
      <c r="F870" s="1"/>
      <c r="H870" s="1"/>
      <c r="I870" s="1"/>
      <c r="J870" s="1"/>
      <c r="L870" s="1"/>
    </row>
    <row r="871" spans="4:12" s="3" customFormat="1" x14ac:dyDescent="0.25">
      <c r="D871" s="1"/>
      <c r="E871" s="1"/>
      <c r="F871" s="1"/>
      <c r="H871" s="1"/>
      <c r="I871" s="1"/>
      <c r="J871" s="1"/>
      <c r="L871" s="1"/>
    </row>
    <row r="872" spans="4:12" s="3" customFormat="1" x14ac:dyDescent="0.25">
      <c r="D872" s="1"/>
      <c r="E872" s="1"/>
      <c r="F872" s="1"/>
      <c r="H872" s="1"/>
      <c r="I872" s="1"/>
      <c r="J872" s="1"/>
      <c r="L872" s="1"/>
    </row>
    <row r="873" spans="4:12" s="3" customFormat="1" x14ac:dyDescent="0.25">
      <c r="D873" s="1"/>
      <c r="E873" s="1"/>
      <c r="F873" s="1"/>
      <c r="H873" s="1"/>
      <c r="I873" s="1"/>
      <c r="J873" s="1"/>
      <c r="L873" s="1"/>
    </row>
    <row r="874" spans="4:12" s="3" customFormat="1" x14ac:dyDescent="0.25">
      <c r="D874" s="1"/>
      <c r="E874" s="1"/>
      <c r="F874" s="1"/>
      <c r="H874" s="1"/>
      <c r="I874" s="1"/>
      <c r="J874" s="1"/>
      <c r="L874" s="1"/>
    </row>
    <row r="875" spans="4:12" s="3" customFormat="1" x14ac:dyDescent="0.25">
      <c r="D875" s="1"/>
      <c r="E875" s="1"/>
      <c r="F875" s="1"/>
      <c r="H875" s="1"/>
      <c r="I875" s="1"/>
      <c r="J875" s="1"/>
      <c r="L875" s="1"/>
    </row>
    <row r="876" spans="4:12" s="3" customFormat="1" x14ac:dyDescent="0.25">
      <c r="D876" s="1"/>
      <c r="E876" s="1"/>
      <c r="F876" s="1"/>
      <c r="H876" s="1"/>
      <c r="I876" s="1"/>
      <c r="J876" s="1"/>
      <c r="L876" s="1"/>
    </row>
    <row r="877" spans="4:12" s="3" customFormat="1" x14ac:dyDescent="0.25">
      <c r="D877" s="1"/>
      <c r="E877" s="1"/>
      <c r="F877" s="1"/>
      <c r="H877" s="1"/>
      <c r="I877" s="1"/>
      <c r="J877" s="1"/>
      <c r="L877" s="1"/>
    </row>
    <row r="878" spans="4:12" s="3" customFormat="1" x14ac:dyDescent="0.25">
      <c r="D878" s="1"/>
      <c r="E878" s="1"/>
      <c r="F878" s="1"/>
      <c r="H878" s="1"/>
      <c r="I878" s="1"/>
      <c r="J878" s="1"/>
      <c r="L878" s="1"/>
    </row>
    <row r="879" spans="4:12" s="3" customFormat="1" x14ac:dyDescent="0.25">
      <c r="D879" s="1"/>
      <c r="E879" s="1"/>
      <c r="F879" s="1"/>
      <c r="H879" s="1"/>
      <c r="I879" s="1"/>
      <c r="J879" s="1"/>
      <c r="L879" s="1"/>
    </row>
    <row r="880" spans="4:12" s="3" customFormat="1" x14ac:dyDescent="0.25">
      <c r="D880" s="1"/>
      <c r="E880" s="1"/>
      <c r="F880" s="1"/>
      <c r="H880" s="1"/>
      <c r="I880" s="1"/>
      <c r="J880" s="1"/>
      <c r="L880" s="1"/>
    </row>
    <row r="881" spans="4:12" s="3" customFormat="1" x14ac:dyDescent="0.25">
      <c r="D881" s="1"/>
      <c r="E881" s="1"/>
      <c r="F881" s="1"/>
      <c r="H881" s="1"/>
      <c r="I881" s="1"/>
      <c r="J881" s="1"/>
      <c r="L881" s="1"/>
    </row>
    <row r="882" spans="4:12" s="3" customFormat="1" x14ac:dyDescent="0.25">
      <c r="D882" s="1"/>
      <c r="E882" s="1"/>
      <c r="F882" s="1"/>
      <c r="H882" s="1"/>
      <c r="I882" s="1"/>
      <c r="J882" s="1"/>
      <c r="L882" s="1"/>
    </row>
    <row r="883" spans="4:12" s="3" customFormat="1" x14ac:dyDescent="0.25">
      <c r="D883" s="1"/>
      <c r="E883" s="1"/>
      <c r="F883" s="1"/>
      <c r="H883" s="1"/>
      <c r="I883" s="1"/>
      <c r="J883" s="1"/>
      <c r="L883" s="1"/>
    </row>
    <row r="884" spans="4:12" s="3" customFormat="1" x14ac:dyDescent="0.25">
      <c r="D884" s="1"/>
      <c r="E884" s="1"/>
      <c r="F884" s="1"/>
      <c r="H884" s="1"/>
      <c r="I884" s="1"/>
      <c r="J884" s="1"/>
      <c r="L884" s="1"/>
    </row>
    <row r="885" spans="4:12" s="3" customFormat="1" x14ac:dyDescent="0.25">
      <c r="D885" s="1"/>
      <c r="E885" s="1"/>
      <c r="F885" s="1"/>
      <c r="H885" s="1"/>
      <c r="I885" s="1"/>
      <c r="J885" s="1"/>
      <c r="L885" s="1"/>
    </row>
    <row r="886" spans="4:12" s="3" customFormat="1" x14ac:dyDescent="0.25">
      <c r="D886" s="1"/>
      <c r="E886" s="1"/>
      <c r="F886" s="1"/>
      <c r="H886" s="1"/>
      <c r="I886" s="1"/>
      <c r="J886" s="1"/>
      <c r="L886" s="1"/>
    </row>
    <row r="887" spans="4:12" s="3" customFormat="1" x14ac:dyDescent="0.25">
      <c r="D887" s="1"/>
      <c r="E887" s="1"/>
      <c r="F887" s="1"/>
      <c r="H887" s="1"/>
      <c r="I887" s="1"/>
      <c r="J887" s="1"/>
      <c r="L887" s="1"/>
    </row>
    <row r="888" spans="4:12" s="3" customFormat="1" x14ac:dyDescent="0.25">
      <c r="D888" s="1"/>
      <c r="E888" s="1"/>
      <c r="F888" s="1"/>
      <c r="H888" s="1"/>
      <c r="I888" s="1"/>
      <c r="J888" s="1"/>
      <c r="L888" s="1"/>
    </row>
    <row r="889" spans="4:12" s="3" customFormat="1" x14ac:dyDescent="0.25">
      <c r="D889" s="1"/>
      <c r="E889" s="1"/>
      <c r="F889" s="1"/>
      <c r="H889" s="1"/>
      <c r="I889" s="1"/>
      <c r="J889" s="1"/>
      <c r="L889" s="1"/>
    </row>
    <row r="890" spans="4:12" s="3" customFormat="1" x14ac:dyDescent="0.25">
      <c r="D890" s="1"/>
      <c r="E890" s="1"/>
      <c r="F890" s="1"/>
      <c r="H890" s="1"/>
      <c r="I890" s="1"/>
      <c r="J890" s="1"/>
      <c r="L890" s="1"/>
    </row>
    <row r="891" spans="4:12" s="3" customFormat="1" x14ac:dyDescent="0.25">
      <c r="D891" s="1"/>
      <c r="E891" s="1"/>
      <c r="F891" s="1"/>
      <c r="H891" s="1"/>
      <c r="I891" s="1"/>
      <c r="J891" s="1"/>
      <c r="L891" s="1"/>
    </row>
    <row r="892" spans="4:12" s="3" customFormat="1" x14ac:dyDescent="0.25">
      <c r="D892" s="1"/>
      <c r="E892" s="1"/>
      <c r="F892" s="1"/>
      <c r="H892" s="1"/>
      <c r="I892" s="1"/>
      <c r="J892" s="1"/>
      <c r="L892" s="1"/>
    </row>
    <row r="893" spans="4:12" s="3" customFormat="1" x14ac:dyDescent="0.25">
      <c r="D893" s="1"/>
      <c r="E893" s="1"/>
      <c r="F893" s="1"/>
      <c r="H893" s="1"/>
      <c r="I893" s="1"/>
      <c r="J893" s="1"/>
      <c r="L893" s="1"/>
    </row>
    <row r="894" spans="4:12" s="3" customFormat="1" x14ac:dyDescent="0.25">
      <c r="D894" s="1"/>
      <c r="E894" s="1"/>
      <c r="F894" s="1"/>
      <c r="H894" s="1"/>
      <c r="I894" s="1"/>
      <c r="J894" s="1"/>
      <c r="L894" s="1"/>
    </row>
    <row r="895" spans="4:12" s="3" customFormat="1" x14ac:dyDescent="0.25">
      <c r="D895" s="1"/>
      <c r="E895" s="1"/>
      <c r="F895" s="1"/>
      <c r="H895" s="1"/>
      <c r="I895" s="1"/>
      <c r="J895" s="1"/>
      <c r="L895" s="1"/>
    </row>
    <row r="896" spans="4:12" s="3" customFormat="1" x14ac:dyDescent="0.25">
      <c r="D896" s="1"/>
      <c r="E896" s="1"/>
      <c r="F896" s="1"/>
      <c r="H896" s="1"/>
      <c r="I896" s="1"/>
      <c r="J896" s="1"/>
      <c r="L896" s="1"/>
    </row>
    <row r="897" spans="4:12" s="3" customFormat="1" x14ac:dyDescent="0.25">
      <c r="D897" s="1"/>
      <c r="E897" s="1"/>
      <c r="F897" s="1"/>
      <c r="H897" s="1"/>
      <c r="I897" s="1"/>
      <c r="J897" s="1"/>
      <c r="L897" s="1"/>
    </row>
    <row r="898" spans="4:12" s="3" customFormat="1" x14ac:dyDescent="0.25">
      <c r="D898" s="1"/>
      <c r="E898" s="1"/>
      <c r="F898" s="1"/>
      <c r="H898" s="1"/>
      <c r="I898" s="1"/>
      <c r="J898" s="1"/>
      <c r="L898" s="1"/>
    </row>
    <row r="899" spans="4:12" s="3" customFormat="1" x14ac:dyDescent="0.25">
      <c r="D899" s="1"/>
      <c r="E899" s="1"/>
      <c r="F899" s="1"/>
      <c r="H899" s="1"/>
      <c r="I899" s="1"/>
      <c r="J899" s="1"/>
      <c r="L899" s="1"/>
    </row>
    <row r="900" spans="4:12" s="3" customFormat="1" x14ac:dyDescent="0.25">
      <c r="D900" s="1"/>
      <c r="E900" s="1"/>
      <c r="F900" s="1"/>
      <c r="H900" s="1"/>
      <c r="I900" s="1"/>
      <c r="J900" s="1"/>
      <c r="L900" s="1"/>
    </row>
    <row r="901" spans="4:12" s="3" customFormat="1" x14ac:dyDescent="0.25">
      <c r="D901" s="1"/>
      <c r="E901" s="1"/>
      <c r="F901" s="1"/>
      <c r="H901" s="1"/>
      <c r="I901" s="1"/>
      <c r="J901" s="1"/>
      <c r="L901" s="1"/>
    </row>
    <row r="902" spans="4:12" s="3" customFormat="1" x14ac:dyDescent="0.25">
      <c r="D902" s="1"/>
      <c r="E902" s="1"/>
      <c r="F902" s="1"/>
      <c r="H902" s="1"/>
      <c r="I902" s="1"/>
      <c r="J902" s="1"/>
      <c r="L902" s="1"/>
    </row>
    <row r="903" spans="4:12" s="3" customFormat="1" x14ac:dyDescent="0.25">
      <c r="D903" s="1"/>
      <c r="E903" s="1"/>
      <c r="F903" s="1"/>
      <c r="H903" s="1"/>
      <c r="I903" s="1"/>
      <c r="J903" s="1"/>
      <c r="L903" s="1"/>
    </row>
    <row r="904" spans="4:12" s="3" customFormat="1" x14ac:dyDescent="0.25">
      <c r="D904" s="1"/>
      <c r="E904" s="1"/>
      <c r="F904" s="1"/>
      <c r="H904" s="1"/>
      <c r="I904" s="1"/>
      <c r="J904" s="1"/>
      <c r="L904" s="1"/>
    </row>
    <row r="905" spans="4:12" s="3" customFormat="1" x14ac:dyDescent="0.25">
      <c r="D905" s="1"/>
      <c r="E905" s="1"/>
      <c r="F905" s="1"/>
      <c r="H905" s="1"/>
      <c r="I905" s="1"/>
      <c r="J905" s="1"/>
      <c r="L905" s="1"/>
    </row>
    <row r="906" spans="4:12" s="3" customFormat="1" x14ac:dyDescent="0.25">
      <c r="D906" s="1"/>
      <c r="E906" s="1"/>
      <c r="F906" s="1"/>
      <c r="H906" s="1"/>
      <c r="I906" s="1"/>
      <c r="J906" s="1"/>
      <c r="L906" s="1"/>
    </row>
    <row r="907" spans="4:12" s="3" customFormat="1" x14ac:dyDescent="0.25">
      <c r="D907" s="1"/>
      <c r="E907" s="1"/>
      <c r="F907" s="1"/>
      <c r="H907" s="1"/>
      <c r="I907" s="1"/>
      <c r="J907" s="1"/>
      <c r="L907" s="1"/>
    </row>
    <row r="908" spans="4:12" s="3" customFormat="1" x14ac:dyDescent="0.25">
      <c r="D908" s="1"/>
      <c r="E908" s="1"/>
      <c r="F908" s="1"/>
      <c r="H908" s="1"/>
      <c r="I908" s="1"/>
      <c r="J908" s="1"/>
      <c r="L908" s="1"/>
    </row>
    <row r="909" spans="4:12" s="3" customFormat="1" x14ac:dyDescent="0.25">
      <c r="D909" s="1"/>
      <c r="E909" s="1"/>
      <c r="F909" s="1"/>
      <c r="H909" s="1"/>
      <c r="I909" s="1"/>
      <c r="J909" s="1"/>
      <c r="L909" s="1"/>
    </row>
    <row r="910" spans="4:12" s="3" customFormat="1" x14ac:dyDescent="0.25">
      <c r="D910" s="1"/>
      <c r="E910" s="1"/>
      <c r="F910" s="1"/>
      <c r="H910" s="1"/>
      <c r="I910" s="1"/>
      <c r="J910" s="1"/>
      <c r="L910" s="1"/>
    </row>
    <row r="911" spans="4:12" s="3" customFormat="1" x14ac:dyDescent="0.25">
      <c r="D911" s="1"/>
      <c r="E911" s="1"/>
      <c r="F911" s="1"/>
      <c r="H911" s="1"/>
      <c r="I911" s="1"/>
      <c r="J911" s="1"/>
      <c r="L911" s="1"/>
    </row>
    <row r="912" spans="4:12" s="3" customFormat="1" x14ac:dyDescent="0.25">
      <c r="D912" s="1"/>
      <c r="E912" s="1"/>
      <c r="F912" s="1"/>
      <c r="H912" s="1"/>
      <c r="I912" s="1"/>
      <c r="J912" s="1"/>
      <c r="L912" s="1"/>
    </row>
    <row r="913" spans="4:12" s="3" customFormat="1" x14ac:dyDescent="0.25">
      <c r="D913" s="1"/>
      <c r="E913" s="1"/>
      <c r="F913" s="1"/>
      <c r="H913" s="1"/>
      <c r="I913" s="1"/>
      <c r="J913" s="1"/>
      <c r="L913" s="1"/>
    </row>
    <row r="914" spans="4:12" s="3" customFormat="1" x14ac:dyDescent="0.25">
      <c r="D914" s="1"/>
      <c r="E914" s="1"/>
      <c r="F914" s="1"/>
      <c r="H914" s="1"/>
      <c r="I914" s="1"/>
      <c r="J914" s="1"/>
      <c r="L914" s="1"/>
    </row>
    <row r="915" spans="4:12" s="3" customFormat="1" x14ac:dyDescent="0.25">
      <c r="D915" s="1"/>
      <c r="E915" s="1"/>
      <c r="F915" s="1"/>
      <c r="H915" s="1"/>
      <c r="I915" s="1"/>
      <c r="J915" s="1"/>
      <c r="L915" s="1"/>
    </row>
    <row r="916" spans="4:12" s="3" customFormat="1" x14ac:dyDescent="0.25">
      <c r="D916" s="1"/>
      <c r="E916" s="1"/>
      <c r="F916" s="1"/>
      <c r="H916" s="1"/>
      <c r="I916" s="1"/>
      <c r="J916" s="1"/>
      <c r="L916" s="1"/>
    </row>
    <row r="917" spans="4:12" s="3" customFormat="1" x14ac:dyDescent="0.25">
      <c r="D917" s="1"/>
      <c r="E917" s="1"/>
      <c r="F917" s="1"/>
      <c r="H917" s="1"/>
      <c r="I917" s="1"/>
      <c r="J917" s="1"/>
      <c r="L917" s="1"/>
    </row>
    <row r="918" spans="4:12" s="3" customFormat="1" x14ac:dyDescent="0.25">
      <c r="D918" s="1"/>
      <c r="E918" s="1"/>
      <c r="F918" s="1"/>
      <c r="H918" s="1"/>
      <c r="I918" s="1"/>
      <c r="J918" s="1"/>
      <c r="L918" s="1"/>
    </row>
    <row r="919" spans="4:12" s="3" customFormat="1" x14ac:dyDescent="0.25">
      <c r="D919" s="1"/>
      <c r="E919" s="1"/>
      <c r="F919" s="1"/>
      <c r="H919" s="1"/>
      <c r="I919" s="1"/>
      <c r="J919" s="1"/>
      <c r="L919" s="1"/>
    </row>
    <row r="920" spans="4:12" s="3" customFormat="1" x14ac:dyDescent="0.25">
      <c r="D920" s="1"/>
      <c r="E920" s="1"/>
      <c r="F920" s="1"/>
      <c r="H920" s="1"/>
      <c r="I920" s="1"/>
      <c r="J920" s="1"/>
      <c r="L920" s="1"/>
    </row>
    <row r="921" spans="4:12" s="3" customFormat="1" x14ac:dyDescent="0.25">
      <c r="D921" s="1"/>
      <c r="E921" s="1"/>
      <c r="F921" s="1"/>
      <c r="H921" s="1"/>
      <c r="I921" s="1"/>
      <c r="J921" s="1"/>
      <c r="L921" s="1"/>
    </row>
    <row r="922" spans="4:12" s="3" customFormat="1" x14ac:dyDescent="0.25">
      <c r="D922" s="1"/>
      <c r="E922" s="1"/>
      <c r="F922" s="1"/>
      <c r="H922" s="1"/>
      <c r="I922" s="1"/>
      <c r="J922" s="1"/>
      <c r="L922" s="1"/>
    </row>
    <row r="923" spans="4:12" s="3" customFormat="1" x14ac:dyDescent="0.25">
      <c r="D923" s="1"/>
      <c r="E923" s="1"/>
      <c r="F923" s="1"/>
      <c r="H923" s="1"/>
      <c r="I923" s="1"/>
      <c r="J923" s="1"/>
      <c r="L923" s="1"/>
    </row>
    <row r="924" spans="4:12" s="3" customFormat="1" x14ac:dyDescent="0.25">
      <c r="D924" s="1"/>
      <c r="E924" s="1"/>
      <c r="F924" s="1"/>
      <c r="H924" s="1"/>
      <c r="I924" s="1"/>
      <c r="J924" s="1"/>
      <c r="L924" s="1"/>
    </row>
    <row r="925" spans="4:12" s="3" customFormat="1" x14ac:dyDescent="0.25">
      <c r="D925" s="1"/>
      <c r="E925" s="1"/>
      <c r="F925" s="1"/>
      <c r="H925" s="1"/>
      <c r="I925" s="1"/>
      <c r="J925" s="1"/>
      <c r="L925" s="1"/>
    </row>
    <row r="926" spans="4:12" s="3" customFormat="1" x14ac:dyDescent="0.25">
      <c r="D926" s="1"/>
      <c r="E926" s="1"/>
      <c r="F926" s="1"/>
      <c r="H926" s="1"/>
      <c r="I926" s="1"/>
      <c r="J926" s="1"/>
      <c r="L926" s="1"/>
    </row>
    <row r="927" spans="4:12" s="3" customFormat="1" x14ac:dyDescent="0.25">
      <c r="D927" s="1"/>
      <c r="E927" s="1"/>
      <c r="F927" s="1"/>
      <c r="H927" s="1"/>
      <c r="I927" s="1"/>
      <c r="J927" s="1"/>
      <c r="L927" s="1"/>
    </row>
    <row r="928" spans="4:12" s="3" customFormat="1" x14ac:dyDescent="0.25">
      <c r="D928" s="1"/>
      <c r="E928" s="1"/>
      <c r="F928" s="1"/>
      <c r="H928" s="1"/>
      <c r="I928" s="1"/>
      <c r="J928" s="1"/>
      <c r="L928" s="1"/>
    </row>
    <row r="929" spans="4:12" s="3" customFormat="1" x14ac:dyDescent="0.25">
      <c r="D929" s="1"/>
      <c r="E929" s="1"/>
      <c r="F929" s="1"/>
      <c r="H929" s="1"/>
      <c r="I929" s="1"/>
      <c r="J929" s="1"/>
      <c r="L929" s="1"/>
    </row>
    <row r="930" spans="4:12" s="3" customFormat="1" x14ac:dyDescent="0.25">
      <c r="D930" s="1"/>
      <c r="E930" s="1"/>
      <c r="F930" s="1"/>
      <c r="H930" s="1"/>
      <c r="I930" s="1"/>
      <c r="J930" s="1"/>
      <c r="L930" s="1"/>
    </row>
    <row r="931" spans="4:12" s="3" customFormat="1" x14ac:dyDescent="0.25">
      <c r="D931" s="1"/>
      <c r="E931" s="1"/>
      <c r="F931" s="1"/>
      <c r="H931" s="1"/>
      <c r="I931" s="1"/>
      <c r="J931" s="1"/>
      <c r="L931" s="1"/>
    </row>
    <row r="932" spans="4:12" s="3" customFormat="1" x14ac:dyDescent="0.25">
      <c r="D932" s="1"/>
      <c r="E932" s="1"/>
      <c r="F932" s="1"/>
      <c r="H932" s="1"/>
      <c r="I932" s="1"/>
      <c r="J932" s="1"/>
      <c r="L932" s="1"/>
    </row>
    <row r="933" spans="4:12" s="3" customFormat="1" x14ac:dyDescent="0.25">
      <c r="D933" s="1"/>
      <c r="E933" s="1"/>
      <c r="F933" s="1"/>
      <c r="H933" s="1"/>
      <c r="I933" s="1"/>
      <c r="J933" s="1"/>
      <c r="L933" s="1"/>
    </row>
    <row r="934" spans="4:12" s="3" customFormat="1" x14ac:dyDescent="0.25">
      <c r="D934" s="1"/>
      <c r="E934" s="1"/>
      <c r="F934" s="1"/>
      <c r="H934" s="1"/>
      <c r="I934" s="1"/>
      <c r="J934" s="1"/>
      <c r="L934" s="1"/>
    </row>
    <row r="935" spans="4:12" s="3" customFormat="1" x14ac:dyDescent="0.25">
      <c r="D935" s="1"/>
      <c r="E935" s="1"/>
      <c r="F935" s="1"/>
      <c r="H935" s="1"/>
      <c r="I935" s="1"/>
      <c r="J935" s="1"/>
      <c r="L935" s="1"/>
    </row>
    <row r="936" spans="4:12" s="3" customFormat="1" x14ac:dyDescent="0.25">
      <c r="D936" s="1"/>
      <c r="E936" s="1"/>
      <c r="F936" s="1"/>
      <c r="H936" s="1"/>
      <c r="I936" s="1"/>
      <c r="J936" s="1"/>
      <c r="L936" s="1"/>
    </row>
    <row r="937" spans="4:12" s="3" customFormat="1" x14ac:dyDescent="0.25">
      <c r="D937" s="1"/>
      <c r="E937" s="1"/>
      <c r="F937" s="1"/>
      <c r="H937" s="1"/>
      <c r="I937" s="1"/>
      <c r="J937" s="1"/>
      <c r="L937" s="1"/>
    </row>
    <row r="938" spans="4:12" s="3" customFormat="1" x14ac:dyDescent="0.25">
      <c r="D938" s="1"/>
      <c r="E938" s="1"/>
      <c r="F938" s="1"/>
      <c r="H938" s="1"/>
      <c r="I938" s="1"/>
      <c r="J938" s="1"/>
      <c r="L938" s="1"/>
    </row>
    <row r="939" spans="4:12" s="3" customFormat="1" x14ac:dyDescent="0.25">
      <c r="D939" s="1"/>
      <c r="E939" s="1"/>
      <c r="F939" s="1"/>
      <c r="H939" s="1"/>
      <c r="I939" s="1"/>
      <c r="J939" s="1"/>
      <c r="L939" s="1"/>
    </row>
    <row r="940" spans="4:12" s="3" customFormat="1" x14ac:dyDescent="0.25">
      <c r="D940" s="1"/>
      <c r="E940" s="1"/>
      <c r="F940" s="1"/>
      <c r="H940" s="1"/>
      <c r="I940" s="1"/>
      <c r="J940" s="1"/>
      <c r="L940" s="1"/>
    </row>
    <row r="941" spans="4:12" s="3" customFormat="1" x14ac:dyDescent="0.25">
      <c r="D941" s="1"/>
      <c r="E941" s="1"/>
      <c r="F941" s="1"/>
      <c r="H941" s="1"/>
      <c r="I941" s="1"/>
      <c r="J941" s="1"/>
      <c r="L941" s="1"/>
    </row>
    <row r="942" spans="4:12" s="3" customFormat="1" x14ac:dyDescent="0.25">
      <c r="D942" s="1"/>
      <c r="E942" s="1"/>
      <c r="F942" s="1"/>
      <c r="H942" s="1"/>
      <c r="I942" s="1"/>
      <c r="J942" s="1"/>
      <c r="L942" s="1"/>
    </row>
    <row r="943" spans="4:12" s="3" customFormat="1" x14ac:dyDescent="0.25">
      <c r="D943" s="1"/>
      <c r="E943" s="1"/>
      <c r="F943" s="1"/>
      <c r="H943" s="1"/>
      <c r="I943" s="1"/>
      <c r="J943" s="1"/>
      <c r="L943" s="1"/>
    </row>
    <row r="944" spans="4:12" s="3" customFormat="1" x14ac:dyDescent="0.25">
      <c r="D944" s="1"/>
      <c r="E944" s="1"/>
      <c r="F944" s="1"/>
      <c r="H944" s="1"/>
      <c r="I944" s="1"/>
      <c r="J944" s="1"/>
      <c r="L944" s="1"/>
    </row>
    <row r="945" spans="4:12" s="3" customFormat="1" x14ac:dyDescent="0.25">
      <c r="D945" s="1"/>
      <c r="E945" s="1"/>
      <c r="F945" s="1"/>
      <c r="H945" s="1"/>
      <c r="I945" s="1"/>
      <c r="J945" s="1"/>
      <c r="L945" s="1"/>
    </row>
    <row r="946" spans="4:12" s="3" customFormat="1" x14ac:dyDescent="0.25">
      <c r="D946" s="1"/>
      <c r="E946" s="1"/>
      <c r="F946" s="1"/>
      <c r="H946" s="1"/>
      <c r="I946" s="1"/>
      <c r="J946" s="1"/>
      <c r="L946" s="1"/>
    </row>
    <row r="947" spans="4:12" s="3" customFormat="1" x14ac:dyDescent="0.25">
      <c r="D947" s="1"/>
      <c r="E947" s="1"/>
      <c r="F947" s="1"/>
      <c r="H947" s="1"/>
      <c r="I947" s="1"/>
      <c r="J947" s="1"/>
      <c r="L947" s="1"/>
    </row>
    <row r="948" spans="4:12" s="3" customFormat="1" x14ac:dyDescent="0.25">
      <c r="D948" s="1"/>
      <c r="E948" s="1"/>
      <c r="F948" s="1"/>
      <c r="H948" s="1"/>
      <c r="I948" s="1"/>
      <c r="J948" s="1"/>
      <c r="L948" s="1"/>
    </row>
    <row r="949" spans="4:12" s="3" customFormat="1" x14ac:dyDescent="0.25">
      <c r="D949" s="1"/>
      <c r="E949" s="1"/>
      <c r="F949" s="1"/>
      <c r="H949" s="1"/>
      <c r="I949" s="1"/>
      <c r="J949" s="1"/>
      <c r="L949" s="1"/>
    </row>
    <row r="950" spans="4:12" s="3" customFormat="1" x14ac:dyDescent="0.25">
      <c r="D950" s="1"/>
      <c r="E950" s="1"/>
      <c r="F950" s="1"/>
      <c r="H950" s="1"/>
      <c r="I950" s="1"/>
      <c r="J950" s="1"/>
      <c r="L950" s="1"/>
    </row>
    <row r="951" spans="4:12" s="3" customFormat="1" x14ac:dyDescent="0.25">
      <c r="D951" s="1"/>
      <c r="E951" s="1"/>
      <c r="F951" s="1"/>
      <c r="H951" s="1"/>
      <c r="I951" s="1"/>
      <c r="J951" s="1"/>
      <c r="L951" s="1"/>
    </row>
    <row r="952" spans="4:12" s="3" customFormat="1" x14ac:dyDescent="0.25">
      <c r="D952" s="1"/>
      <c r="E952" s="1"/>
      <c r="F952" s="1"/>
      <c r="H952" s="1"/>
      <c r="I952" s="1"/>
      <c r="J952" s="1"/>
      <c r="L952" s="1"/>
    </row>
    <row r="953" spans="4:12" s="3" customFormat="1" x14ac:dyDescent="0.25">
      <c r="D953" s="1"/>
      <c r="E953" s="1"/>
      <c r="F953" s="1"/>
      <c r="H953" s="1"/>
      <c r="I953" s="1"/>
      <c r="J953" s="1"/>
      <c r="L953" s="1"/>
    </row>
    <row r="954" spans="4:12" s="3" customFormat="1" x14ac:dyDescent="0.25">
      <c r="D954" s="1"/>
      <c r="E954" s="1"/>
      <c r="F954" s="1"/>
      <c r="H954" s="1"/>
      <c r="I954" s="1"/>
      <c r="J954" s="1"/>
      <c r="L954" s="1"/>
    </row>
    <row r="955" spans="4:12" s="3" customFormat="1" x14ac:dyDescent="0.25">
      <c r="D955" s="1"/>
      <c r="E955" s="1"/>
      <c r="F955" s="1"/>
      <c r="H955" s="1"/>
      <c r="I955" s="1"/>
      <c r="J955" s="1"/>
      <c r="L955" s="1"/>
    </row>
    <row r="956" spans="4:12" s="3" customFormat="1" x14ac:dyDescent="0.25">
      <c r="D956" s="1"/>
      <c r="E956" s="1"/>
      <c r="F956" s="1"/>
      <c r="H956" s="1"/>
      <c r="I956" s="1"/>
      <c r="J956" s="1"/>
      <c r="L956" s="1"/>
    </row>
    <row r="957" spans="4:12" s="3" customFormat="1" x14ac:dyDescent="0.25">
      <c r="D957" s="1"/>
      <c r="E957" s="1"/>
      <c r="F957" s="1"/>
      <c r="H957" s="1"/>
      <c r="I957" s="1"/>
      <c r="J957" s="1"/>
      <c r="L957" s="1"/>
    </row>
    <row r="958" spans="4:12" s="3" customFormat="1" x14ac:dyDescent="0.25">
      <c r="D958" s="1"/>
      <c r="E958" s="1"/>
      <c r="F958" s="1"/>
      <c r="H958" s="1"/>
      <c r="I958" s="1"/>
      <c r="J958" s="1"/>
      <c r="L958" s="1"/>
    </row>
    <row r="959" spans="4:12" s="3" customFormat="1" x14ac:dyDescent="0.25">
      <c r="D959" s="1"/>
      <c r="E959" s="1"/>
      <c r="F959" s="1"/>
      <c r="H959" s="1"/>
      <c r="I959" s="1"/>
      <c r="J959" s="1"/>
      <c r="L959" s="1"/>
    </row>
    <row r="960" spans="4:12" s="3" customFormat="1" x14ac:dyDescent="0.25">
      <c r="D960" s="1"/>
      <c r="E960" s="1"/>
      <c r="F960" s="1"/>
      <c r="H960" s="1"/>
      <c r="I960" s="1"/>
      <c r="J960" s="1"/>
      <c r="L960" s="1"/>
    </row>
    <row r="961" spans="4:12" s="3" customFormat="1" x14ac:dyDescent="0.25">
      <c r="D961" s="1"/>
      <c r="E961" s="1"/>
      <c r="F961" s="1"/>
      <c r="H961" s="1"/>
      <c r="I961" s="1"/>
      <c r="J961" s="1"/>
      <c r="L961" s="1"/>
    </row>
    <row r="962" spans="4:12" s="3" customFormat="1" x14ac:dyDescent="0.25">
      <c r="D962" s="1"/>
      <c r="E962" s="1"/>
      <c r="F962" s="1"/>
      <c r="H962" s="1"/>
      <c r="I962" s="1"/>
      <c r="J962" s="1"/>
      <c r="L962" s="1"/>
    </row>
    <row r="963" spans="4:12" s="3" customFormat="1" x14ac:dyDescent="0.25">
      <c r="D963" s="1"/>
      <c r="E963" s="1"/>
      <c r="F963" s="1"/>
      <c r="H963" s="1"/>
      <c r="I963" s="1"/>
      <c r="J963" s="1"/>
      <c r="L963" s="1"/>
    </row>
    <row r="964" spans="4:12" s="3" customFormat="1" x14ac:dyDescent="0.25">
      <c r="D964" s="1"/>
      <c r="E964" s="1"/>
      <c r="F964" s="1"/>
      <c r="H964" s="1"/>
      <c r="I964" s="1"/>
      <c r="J964" s="1"/>
      <c r="L964" s="1"/>
    </row>
    <row r="965" spans="4:12" s="3" customFormat="1" x14ac:dyDescent="0.25">
      <c r="D965" s="1"/>
      <c r="E965" s="1"/>
      <c r="F965" s="1"/>
      <c r="H965" s="1"/>
      <c r="I965" s="1"/>
      <c r="J965" s="1"/>
      <c r="L965" s="1"/>
    </row>
    <row r="966" spans="4:12" s="3" customFormat="1" x14ac:dyDescent="0.25">
      <c r="D966" s="1"/>
      <c r="E966" s="1"/>
      <c r="F966" s="1"/>
      <c r="H966" s="1"/>
      <c r="I966" s="1"/>
      <c r="J966" s="1"/>
      <c r="L966" s="1"/>
    </row>
    <row r="967" spans="4:12" s="3" customFormat="1" x14ac:dyDescent="0.25">
      <c r="D967" s="1"/>
      <c r="E967" s="1"/>
      <c r="F967" s="1"/>
      <c r="H967" s="1"/>
      <c r="I967" s="1"/>
      <c r="J967" s="1"/>
      <c r="L967" s="1"/>
    </row>
    <row r="968" spans="4:12" s="3" customFormat="1" x14ac:dyDescent="0.25">
      <c r="D968" s="1"/>
      <c r="E968" s="1"/>
      <c r="F968" s="1"/>
      <c r="H968" s="1"/>
      <c r="I968" s="1"/>
      <c r="J968" s="1"/>
      <c r="L968" s="1"/>
    </row>
    <row r="969" spans="4:12" s="3" customFormat="1" x14ac:dyDescent="0.25">
      <c r="D969" s="1"/>
      <c r="E969" s="1"/>
      <c r="F969" s="1"/>
      <c r="H969" s="1"/>
      <c r="I969" s="1"/>
      <c r="J969" s="1"/>
      <c r="L969" s="1"/>
    </row>
    <row r="970" spans="4:12" s="3" customFormat="1" x14ac:dyDescent="0.25">
      <c r="D970" s="1"/>
      <c r="E970" s="1"/>
      <c r="F970" s="1"/>
      <c r="H970" s="1"/>
      <c r="I970" s="1"/>
      <c r="J970" s="1"/>
      <c r="L970" s="1"/>
    </row>
    <row r="971" spans="4:12" s="3" customFormat="1" x14ac:dyDescent="0.25">
      <c r="D971" s="1"/>
      <c r="E971" s="1"/>
      <c r="F971" s="1"/>
      <c r="H971" s="1"/>
      <c r="I971" s="1"/>
      <c r="J971" s="1"/>
      <c r="L971" s="1"/>
    </row>
    <row r="972" spans="4:12" s="3" customFormat="1" x14ac:dyDescent="0.25">
      <c r="D972" s="1"/>
      <c r="E972" s="1"/>
      <c r="F972" s="1"/>
      <c r="H972" s="1"/>
      <c r="I972" s="1"/>
      <c r="J972" s="1"/>
      <c r="L972" s="1"/>
    </row>
    <row r="973" spans="4:12" s="3" customFormat="1" x14ac:dyDescent="0.25">
      <c r="D973" s="1"/>
      <c r="E973" s="1"/>
      <c r="F973" s="1"/>
      <c r="H973" s="1"/>
      <c r="I973" s="1"/>
      <c r="J973" s="1"/>
      <c r="L973" s="1"/>
    </row>
    <row r="974" spans="4:12" s="3" customFormat="1" x14ac:dyDescent="0.25">
      <c r="D974" s="1"/>
      <c r="E974" s="1"/>
      <c r="F974" s="1"/>
      <c r="H974" s="1"/>
      <c r="I974" s="1"/>
      <c r="J974" s="1"/>
      <c r="L974" s="1"/>
    </row>
    <row r="975" spans="4:12" s="3" customFormat="1" x14ac:dyDescent="0.25">
      <c r="D975" s="1"/>
      <c r="E975" s="1"/>
      <c r="F975" s="1"/>
      <c r="H975" s="1"/>
      <c r="I975" s="1"/>
      <c r="J975" s="1"/>
      <c r="L975" s="1"/>
    </row>
    <row r="976" spans="4:12" s="3" customFormat="1" x14ac:dyDescent="0.25">
      <c r="D976" s="1"/>
      <c r="E976" s="1"/>
      <c r="F976" s="1"/>
      <c r="H976" s="1"/>
      <c r="I976" s="1"/>
      <c r="J976" s="1"/>
      <c r="L976" s="1"/>
    </row>
    <row r="977" spans="4:12" s="3" customFormat="1" x14ac:dyDescent="0.25">
      <c r="D977" s="1"/>
      <c r="E977" s="1"/>
      <c r="F977" s="1"/>
      <c r="H977" s="1"/>
      <c r="I977" s="1"/>
      <c r="J977" s="1"/>
      <c r="L977" s="1"/>
    </row>
    <row r="978" spans="4:12" s="3" customFormat="1" x14ac:dyDescent="0.25">
      <c r="D978" s="1"/>
      <c r="E978" s="1"/>
      <c r="F978" s="1"/>
      <c r="H978" s="1"/>
      <c r="I978" s="1"/>
      <c r="J978" s="1"/>
      <c r="L978" s="1"/>
    </row>
    <row r="979" spans="4:12" s="3" customFormat="1" x14ac:dyDescent="0.25">
      <c r="D979" s="1"/>
      <c r="E979" s="1"/>
      <c r="F979" s="1"/>
      <c r="H979" s="1"/>
      <c r="I979" s="1"/>
      <c r="J979" s="1"/>
      <c r="L979" s="1"/>
    </row>
    <row r="980" spans="4:12" s="3" customFormat="1" x14ac:dyDescent="0.25">
      <c r="D980" s="1"/>
      <c r="E980" s="1"/>
      <c r="F980" s="1"/>
      <c r="H980" s="1"/>
      <c r="I980" s="1"/>
      <c r="J980" s="1"/>
      <c r="L980" s="1"/>
    </row>
    <row r="981" spans="4:12" s="3" customFormat="1" x14ac:dyDescent="0.25">
      <c r="D981" s="1"/>
      <c r="E981" s="1"/>
      <c r="F981" s="1"/>
      <c r="H981" s="1"/>
      <c r="I981" s="1"/>
      <c r="J981" s="1"/>
      <c r="L981" s="1"/>
    </row>
    <row r="982" spans="4:12" s="3" customFormat="1" x14ac:dyDescent="0.25">
      <c r="D982" s="1"/>
      <c r="E982" s="1"/>
      <c r="F982" s="1"/>
      <c r="H982" s="1"/>
      <c r="I982" s="1"/>
      <c r="J982" s="1"/>
      <c r="L982" s="1"/>
    </row>
    <row r="983" spans="4:12" s="3" customFormat="1" x14ac:dyDescent="0.25">
      <c r="D983" s="1"/>
      <c r="E983" s="1"/>
      <c r="F983" s="1"/>
      <c r="H983" s="1"/>
      <c r="I983" s="1"/>
      <c r="J983" s="1"/>
      <c r="L983" s="1"/>
    </row>
    <row r="984" spans="4:12" s="3" customFormat="1" x14ac:dyDescent="0.25">
      <c r="D984" s="1"/>
      <c r="E984" s="1"/>
      <c r="F984" s="1"/>
      <c r="H984" s="1"/>
      <c r="I984" s="1"/>
      <c r="J984" s="1"/>
      <c r="L984" s="1"/>
    </row>
    <row r="985" spans="4:12" s="3" customFormat="1" x14ac:dyDescent="0.25">
      <c r="D985" s="1"/>
      <c r="E985" s="1"/>
      <c r="F985" s="1"/>
      <c r="H985" s="1"/>
      <c r="I985" s="1"/>
      <c r="J985" s="1"/>
      <c r="L985" s="1"/>
    </row>
    <row r="986" spans="4:12" s="3" customFormat="1" x14ac:dyDescent="0.25">
      <c r="D986" s="1"/>
      <c r="E986" s="1"/>
      <c r="F986" s="1"/>
      <c r="H986" s="1"/>
      <c r="I986" s="1"/>
      <c r="J986" s="1"/>
      <c r="L986" s="1"/>
    </row>
    <row r="987" spans="4:12" s="3" customFormat="1" x14ac:dyDescent="0.25">
      <c r="D987" s="1"/>
      <c r="E987" s="1"/>
      <c r="F987" s="1"/>
      <c r="H987" s="1"/>
      <c r="I987" s="1"/>
      <c r="J987" s="1"/>
      <c r="L987" s="1"/>
    </row>
    <row r="988" spans="4:12" s="3" customFormat="1" x14ac:dyDescent="0.25">
      <c r="D988" s="1"/>
      <c r="E988" s="1"/>
      <c r="F988" s="1"/>
      <c r="H988" s="1"/>
      <c r="I988" s="1"/>
      <c r="J988" s="1"/>
      <c r="L988" s="1"/>
    </row>
    <row r="989" spans="4:12" s="3" customFormat="1" x14ac:dyDescent="0.25">
      <c r="D989" s="1"/>
      <c r="E989" s="1"/>
      <c r="F989" s="1"/>
      <c r="H989" s="1"/>
      <c r="I989" s="1"/>
      <c r="J989" s="1"/>
      <c r="L989" s="1"/>
    </row>
    <row r="990" spans="4:12" s="3" customFormat="1" x14ac:dyDescent="0.25">
      <c r="D990" s="1"/>
      <c r="E990" s="1"/>
      <c r="F990" s="1"/>
      <c r="H990" s="1"/>
      <c r="I990" s="1"/>
      <c r="J990" s="1"/>
      <c r="L990" s="1"/>
    </row>
    <row r="991" spans="4:12" s="3" customFormat="1" x14ac:dyDescent="0.25">
      <c r="D991" s="1"/>
      <c r="E991" s="1"/>
      <c r="F991" s="1"/>
      <c r="H991" s="1"/>
      <c r="I991" s="1"/>
      <c r="J991" s="1"/>
      <c r="L991" s="1"/>
    </row>
    <row r="992" spans="4:12" s="3" customFormat="1" x14ac:dyDescent="0.25">
      <c r="D992" s="1"/>
      <c r="E992" s="1"/>
      <c r="F992" s="1"/>
      <c r="H992" s="1"/>
      <c r="I992" s="1"/>
      <c r="J992" s="1"/>
      <c r="L992" s="1"/>
    </row>
    <row r="993" spans="4:12" s="3" customFormat="1" x14ac:dyDescent="0.25">
      <c r="D993" s="1"/>
      <c r="E993" s="1"/>
      <c r="F993" s="1"/>
      <c r="H993" s="1"/>
      <c r="I993" s="1"/>
      <c r="J993" s="1"/>
      <c r="L993" s="1"/>
    </row>
    <row r="994" spans="4:12" s="3" customFormat="1" x14ac:dyDescent="0.25">
      <c r="D994" s="1"/>
      <c r="E994" s="1"/>
      <c r="F994" s="1"/>
      <c r="H994" s="1"/>
      <c r="I994" s="1"/>
      <c r="J994" s="1"/>
      <c r="L994" s="1"/>
    </row>
    <row r="995" spans="4:12" s="3" customFormat="1" x14ac:dyDescent="0.25">
      <c r="D995" s="1"/>
      <c r="E995" s="1"/>
      <c r="F995" s="1"/>
      <c r="H995" s="1"/>
      <c r="I995" s="1"/>
      <c r="J995" s="1"/>
      <c r="L995" s="1"/>
    </row>
    <row r="996" spans="4:12" s="3" customFormat="1" x14ac:dyDescent="0.25">
      <c r="D996" s="1"/>
      <c r="E996" s="1"/>
      <c r="F996" s="1"/>
      <c r="H996" s="1"/>
      <c r="I996" s="1"/>
      <c r="J996" s="1"/>
      <c r="L996" s="1"/>
    </row>
    <row r="997" spans="4:12" s="3" customFormat="1" x14ac:dyDescent="0.25">
      <c r="D997" s="1"/>
      <c r="E997" s="1"/>
      <c r="F997" s="1"/>
      <c r="H997" s="1"/>
      <c r="I997" s="1"/>
      <c r="J997" s="1"/>
      <c r="L997" s="1"/>
    </row>
    <row r="998" spans="4:12" s="3" customFormat="1" x14ac:dyDescent="0.25">
      <c r="D998" s="1"/>
      <c r="E998" s="1"/>
      <c r="F998" s="1"/>
      <c r="H998" s="1"/>
      <c r="I998" s="1"/>
      <c r="J998" s="1"/>
      <c r="L998" s="1"/>
    </row>
    <row r="999" spans="4:12" s="3" customFormat="1" x14ac:dyDescent="0.25">
      <c r="D999" s="1"/>
      <c r="E999" s="1"/>
      <c r="F999" s="1"/>
      <c r="H999" s="1"/>
      <c r="I999" s="1"/>
      <c r="J999" s="1"/>
      <c r="L999" s="1"/>
    </row>
    <row r="1000" spans="4:12" s="3" customFormat="1" x14ac:dyDescent="0.25">
      <c r="D1000" s="1"/>
      <c r="E1000" s="1"/>
      <c r="F1000" s="1"/>
      <c r="H1000" s="1"/>
      <c r="I1000" s="1"/>
      <c r="J1000" s="1"/>
      <c r="L1000" s="1"/>
    </row>
    <row r="1001" spans="4:12" s="3" customFormat="1" x14ac:dyDescent="0.25">
      <c r="D1001" s="1"/>
      <c r="E1001" s="1"/>
      <c r="F1001" s="1"/>
      <c r="H1001" s="1"/>
      <c r="I1001" s="1"/>
      <c r="J1001" s="1"/>
      <c r="L1001" s="1"/>
    </row>
    <row r="1002" spans="4:12" s="3" customFormat="1" x14ac:dyDescent="0.25">
      <c r="D1002" s="1"/>
      <c r="E1002" s="1"/>
      <c r="F1002" s="1"/>
      <c r="H1002" s="1"/>
      <c r="I1002" s="1"/>
      <c r="J1002" s="1"/>
      <c r="L1002" s="1"/>
    </row>
    <row r="1003" spans="4:12" s="3" customFormat="1" x14ac:dyDescent="0.25">
      <c r="D1003" s="1"/>
      <c r="E1003" s="1"/>
      <c r="F1003" s="1"/>
      <c r="H1003" s="1"/>
      <c r="I1003" s="1"/>
      <c r="J1003" s="1"/>
      <c r="L1003" s="1"/>
    </row>
    <row r="1004" spans="4:12" s="3" customFormat="1" x14ac:dyDescent="0.25">
      <c r="D1004" s="1"/>
      <c r="E1004" s="1"/>
      <c r="F1004" s="1"/>
      <c r="H1004" s="1"/>
      <c r="I1004" s="1"/>
      <c r="J1004" s="1"/>
      <c r="L1004" s="1"/>
    </row>
    <row r="1005" spans="4:12" s="3" customFormat="1" x14ac:dyDescent="0.25">
      <c r="D1005" s="1"/>
      <c r="E1005" s="1"/>
      <c r="F1005" s="1"/>
      <c r="H1005" s="1"/>
      <c r="I1005" s="1"/>
      <c r="J1005" s="1"/>
      <c r="L1005" s="1"/>
    </row>
    <row r="1006" spans="4:12" s="3" customFormat="1" x14ac:dyDescent="0.25">
      <c r="D1006" s="1"/>
      <c r="E1006" s="1"/>
      <c r="F1006" s="1"/>
      <c r="H1006" s="1"/>
      <c r="I1006" s="1"/>
      <c r="J1006" s="1"/>
      <c r="L1006" s="1"/>
    </row>
    <row r="1007" spans="4:12" s="3" customFormat="1" x14ac:dyDescent="0.25">
      <c r="D1007" s="1"/>
      <c r="E1007" s="1"/>
      <c r="F1007" s="1"/>
      <c r="H1007" s="1"/>
      <c r="I1007" s="1"/>
      <c r="J1007" s="1"/>
      <c r="L1007" s="1"/>
    </row>
    <row r="1008" spans="4:12" s="3" customFormat="1" x14ac:dyDescent="0.25">
      <c r="D1008" s="1"/>
      <c r="E1008" s="1"/>
      <c r="F1008" s="1"/>
      <c r="H1008" s="1"/>
      <c r="I1008" s="1"/>
      <c r="J1008" s="1"/>
      <c r="L1008" s="1"/>
    </row>
    <row r="1009" spans="4:12" s="3" customFormat="1" x14ac:dyDescent="0.25">
      <c r="D1009" s="1"/>
      <c r="E1009" s="1"/>
      <c r="F1009" s="1"/>
      <c r="H1009" s="1"/>
      <c r="I1009" s="1"/>
      <c r="J1009" s="1"/>
      <c r="L1009" s="1"/>
    </row>
    <row r="1010" spans="4:12" s="3" customFormat="1" x14ac:dyDescent="0.25">
      <c r="D1010" s="1"/>
      <c r="E1010" s="1"/>
      <c r="F1010" s="1"/>
      <c r="H1010" s="1"/>
      <c r="I1010" s="1"/>
      <c r="J1010" s="1"/>
      <c r="L1010" s="1"/>
    </row>
    <row r="1011" spans="4:12" s="3" customFormat="1" x14ac:dyDescent="0.25">
      <c r="D1011" s="1"/>
      <c r="E1011" s="1"/>
      <c r="F1011" s="1"/>
      <c r="H1011" s="1"/>
      <c r="I1011" s="1"/>
      <c r="J1011" s="1"/>
      <c r="L1011" s="1"/>
    </row>
    <row r="1012" spans="4:12" s="3" customFormat="1" x14ac:dyDescent="0.25">
      <c r="D1012" s="1"/>
      <c r="E1012" s="1"/>
      <c r="F1012" s="1"/>
      <c r="H1012" s="1"/>
      <c r="I1012" s="1"/>
      <c r="J1012" s="1"/>
      <c r="L1012" s="1"/>
    </row>
    <row r="1013" spans="4:12" s="3" customFormat="1" x14ac:dyDescent="0.25">
      <c r="D1013" s="1"/>
      <c r="E1013" s="1"/>
      <c r="F1013" s="1"/>
      <c r="H1013" s="1"/>
      <c r="I1013" s="1"/>
      <c r="J1013" s="1"/>
      <c r="L1013" s="1"/>
    </row>
    <row r="1014" spans="4:12" s="3" customFormat="1" x14ac:dyDescent="0.25">
      <c r="D1014" s="1"/>
      <c r="E1014" s="1"/>
      <c r="F1014" s="1"/>
      <c r="H1014" s="1"/>
      <c r="I1014" s="1"/>
      <c r="J1014" s="1"/>
      <c r="L1014" s="1"/>
    </row>
    <row r="1015" spans="4:12" s="3" customFormat="1" x14ac:dyDescent="0.25">
      <c r="D1015" s="1"/>
      <c r="E1015" s="1"/>
      <c r="F1015" s="1"/>
      <c r="H1015" s="1"/>
      <c r="I1015" s="1"/>
      <c r="J1015" s="1"/>
      <c r="L1015" s="1"/>
    </row>
    <row r="1016" spans="4:12" s="3" customFormat="1" x14ac:dyDescent="0.25">
      <c r="D1016" s="1"/>
      <c r="E1016" s="1"/>
      <c r="F1016" s="1"/>
      <c r="H1016" s="1"/>
      <c r="I1016" s="1"/>
      <c r="J1016" s="1"/>
      <c r="L1016" s="1"/>
    </row>
    <row r="1017" spans="4:12" s="3" customFormat="1" x14ac:dyDescent="0.25">
      <c r="D1017" s="1"/>
      <c r="E1017" s="1"/>
      <c r="F1017" s="1"/>
      <c r="H1017" s="1"/>
      <c r="I1017" s="1"/>
      <c r="J1017" s="1"/>
      <c r="L1017" s="1"/>
    </row>
    <row r="1018" spans="4:12" s="3" customFormat="1" x14ac:dyDescent="0.25">
      <c r="D1018" s="1"/>
      <c r="E1018" s="1"/>
      <c r="F1018" s="1"/>
      <c r="H1018" s="1"/>
      <c r="I1018" s="1"/>
      <c r="J1018" s="1"/>
      <c r="L1018" s="1"/>
    </row>
    <row r="1019" spans="4:12" s="3" customFormat="1" x14ac:dyDescent="0.25">
      <c r="D1019" s="1"/>
      <c r="E1019" s="1"/>
      <c r="F1019" s="1"/>
      <c r="H1019" s="1"/>
      <c r="I1019" s="1"/>
      <c r="J1019" s="1"/>
      <c r="L1019" s="1"/>
    </row>
    <row r="1020" spans="4:12" s="3" customFormat="1" x14ac:dyDescent="0.25">
      <c r="D1020" s="1"/>
      <c r="E1020" s="1"/>
      <c r="F1020" s="1"/>
      <c r="H1020" s="1"/>
      <c r="I1020" s="1"/>
      <c r="J1020" s="1"/>
      <c r="L1020" s="1"/>
    </row>
    <row r="1021" spans="4:12" s="3" customFormat="1" x14ac:dyDescent="0.25">
      <c r="D1021" s="1"/>
      <c r="E1021" s="1"/>
      <c r="F1021" s="1"/>
      <c r="H1021" s="1"/>
      <c r="I1021" s="1"/>
      <c r="J1021" s="1"/>
      <c r="L1021" s="1"/>
    </row>
    <row r="1022" spans="4:12" s="3" customFormat="1" x14ac:dyDescent="0.25">
      <c r="D1022" s="1"/>
      <c r="E1022" s="1"/>
      <c r="F1022" s="1"/>
      <c r="H1022" s="1"/>
      <c r="I1022" s="1"/>
      <c r="J1022" s="1"/>
      <c r="L1022" s="1"/>
    </row>
    <row r="1023" spans="4:12" s="3" customFormat="1" x14ac:dyDescent="0.25">
      <c r="D1023" s="1"/>
      <c r="E1023" s="1"/>
      <c r="F1023" s="1"/>
      <c r="H1023" s="1"/>
      <c r="I1023" s="1"/>
      <c r="J1023" s="1"/>
      <c r="L1023" s="1"/>
    </row>
    <row r="1024" spans="4:12" s="3" customFormat="1" x14ac:dyDescent="0.25">
      <c r="D1024" s="1"/>
      <c r="E1024" s="1"/>
      <c r="F1024" s="1"/>
      <c r="H1024" s="1"/>
      <c r="I1024" s="1"/>
      <c r="J1024" s="1"/>
      <c r="L1024" s="1"/>
    </row>
    <row r="1025" spans="4:12" s="3" customFormat="1" x14ac:dyDescent="0.25">
      <c r="D1025" s="1"/>
      <c r="E1025" s="1"/>
      <c r="F1025" s="1"/>
      <c r="H1025" s="1"/>
      <c r="I1025" s="1"/>
      <c r="J1025" s="1"/>
      <c r="L1025" s="1"/>
    </row>
    <row r="1026" spans="4:12" s="3" customFormat="1" x14ac:dyDescent="0.25">
      <c r="D1026" s="1"/>
      <c r="E1026" s="1"/>
      <c r="F1026" s="1"/>
      <c r="H1026" s="1"/>
      <c r="I1026" s="1"/>
      <c r="J1026" s="1"/>
      <c r="L1026" s="1"/>
    </row>
    <row r="1027" spans="4:12" s="3" customFormat="1" x14ac:dyDescent="0.25">
      <c r="D1027" s="1"/>
      <c r="E1027" s="1"/>
      <c r="F1027" s="1"/>
      <c r="H1027" s="1"/>
      <c r="I1027" s="1"/>
      <c r="J1027" s="1"/>
      <c r="L1027" s="1"/>
    </row>
    <row r="1028" spans="4:12" s="3" customFormat="1" x14ac:dyDescent="0.25">
      <c r="D1028" s="1"/>
      <c r="E1028" s="1"/>
      <c r="F1028" s="1"/>
      <c r="H1028" s="1"/>
      <c r="I1028" s="1"/>
      <c r="J1028" s="1"/>
      <c r="L1028" s="1"/>
    </row>
    <row r="1029" spans="4:12" s="3" customFormat="1" x14ac:dyDescent="0.25">
      <c r="D1029" s="1"/>
      <c r="E1029" s="1"/>
      <c r="F1029" s="1"/>
      <c r="H1029" s="1"/>
      <c r="I1029" s="1"/>
      <c r="J1029" s="1"/>
      <c r="L1029" s="1"/>
    </row>
    <row r="1030" spans="4:12" s="3" customFormat="1" x14ac:dyDescent="0.25">
      <c r="D1030" s="1"/>
      <c r="E1030" s="1"/>
      <c r="F1030" s="1"/>
      <c r="H1030" s="1"/>
      <c r="I1030" s="1"/>
      <c r="J1030" s="1"/>
      <c r="L1030" s="1"/>
    </row>
    <row r="1031" spans="4:12" s="3" customFormat="1" x14ac:dyDescent="0.25">
      <c r="D1031" s="1"/>
      <c r="E1031" s="1"/>
      <c r="F1031" s="1"/>
      <c r="H1031" s="1"/>
      <c r="I1031" s="1"/>
      <c r="J1031" s="1"/>
      <c r="L1031" s="1"/>
    </row>
    <row r="1032" spans="4:12" s="3" customFormat="1" x14ac:dyDescent="0.25">
      <c r="D1032" s="1"/>
      <c r="E1032" s="1"/>
      <c r="F1032" s="1"/>
      <c r="H1032" s="1"/>
      <c r="I1032" s="1"/>
      <c r="J1032" s="1"/>
      <c r="L1032" s="1"/>
    </row>
    <row r="1033" spans="4:12" s="3" customFormat="1" x14ac:dyDescent="0.25">
      <c r="D1033" s="1"/>
      <c r="E1033" s="1"/>
      <c r="F1033" s="1"/>
      <c r="H1033" s="1"/>
      <c r="I1033" s="1"/>
      <c r="J1033" s="1"/>
      <c r="L1033" s="1"/>
    </row>
    <row r="1034" spans="4:12" s="3" customFormat="1" x14ac:dyDescent="0.25">
      <c r="D1034" s="1"/>
      <c r="E1034" s="1"/>
      <c r="F1034" s="1"/>
      <c r="H1034" s="1"/>
      <c r="I1034" s="1"/>
      <c r="J1034" s="1"/>
      <c r="L1034" s="1"/>
    </row>
    <row r="1035" spans="4:12" s="3" customFormat="1" x14ac:dyDescent="0.25">
      <c r="D1035" s="1"/>
      <c r="E1035" s="1"/>
      <c r="F1035" s="1"/>
      <c r="H1035" s="1"/>
      <c r="I1035" s="1"/>
      <c r="J1035" s="1"/>
      <c r="L1035" s="1"/>
    </row>
    <row r="1036" spans="4:12" s="3" customFormat="1" x14ac:dyDescent="0.25">
      <c r="D1036" s="1"/>
      <c r="E1036" s="1"/>
      <c r="F1036" s="1"/>
      <c r="H1036" s="1"/>
      <c r="I1036" s="1"/>
      <c r="J1036" s="1"/>
      <c r="L1036" s="1"/>
    </row>
    <row r="1037" spans="4:12" s="3" customFormat="1" x14ac:dyDescent="0.25">
      <c r="D1037" s="1"/>
      <c r="E1037" s="1"/>
      <c r="F1037" s="1"/>
      <c r="H1037" s="1"/>
      <c r="I1037" s="1"/>
      <c r="J1037" s="1"/>
      <c r="L1037" s="1"/>
    </row>
    <row r="1038" spans="4:12" s="3" customFormat="1" x14ac:dyDescent="0.25">
      <c r="D1038" s="1"/>
      <c r="E1038" s="1"/>
      <c r="F1038" s="1"/>
      <c r="H1038" s="1"/>
      <c r="I1038" s="1"/>
      <c r="J1038" s="1"/>
      <c r="L1038" s="1"/>
    </row>
    <row r="1039" spans="4:12" s="3" customFormat="1" x14ac:dyDescent="0.25">
      <c r="D1039" s="1"/>
      <c r="E1039" s="1"/>
      <c r="F1039" s="1"/>
      <c r="H1039" s="1"/>
      <c r="I1039" s="1"/>
      <c r="J1039" s="1"/>
      <c r="L1039" s="1"/>
    </row>
    <row r="1040" spans="4:12" s="3" customFormat="1" x14ac:dyDescent="0.25">
      <c r="D1040" s="1"/>
      <c r="E1040" s="1"/>
      <c r="F1040" s="1"/>
      <c r="H1040" s="1"/>
      <c r="I1040" s="1"/>
      <c r="J1040" s="1"/>
      <c r="L1040" s="1"/>
    </row>
    <row r="1041" spans="4:12" s="3" customFormat="1" x14ac:dyDescent="0.25">
      <c r="D1041" s="1"/>
      <c r="E1041" s="1"/>
      <c r="F1041" s="1"/>
      <c r="H1041" s="1"/>
      <c r="I1041" s="1"/>
      <c r="J1041" s="1"/>
      <c r="L1041" s="1"/>
    </row>
    <row r="1042" spans="4:12" s="3" customFormat="1" x14ac:dyDescent="0.25">
      <c r="D1042" s="1"/>
      <c r="E1042" s="1"/>
      <c r="F1042" s="1"/>
      <c r="H1042" s="1"/>
      <c r="I1042" s="1"/>
      <c r="J1042" s="1"/>
      <c r="L1042" s="1"/>
    </row>
    <row r="1043" spans="4:12" s="3" customFormat="1" x14ac:dyDescent="0.25">
      <c r="D1043" s="1"/>
      <c r="E1043" s="1"/>
      <c r="F1043" s="1"/>
      <c r="H1043" s="1"/>
      <c r="I1043" s="1"/>
      <c r="J1043" s="1"/>
      <c r="L1043" s="1"/>
    </row>
    <row r="1044" spans="4:12" s="3" customFormat="1" x14ac:dyDescent="0.25">
      <c r="D1044" s="1"/>
      <c r="E1044" s="1"/>
      <c r="F1044" s="1"/>
      <c r="H1044" s="1"/>
      <c r="I1044" s="1"/>
      <c r="J1044" s="1"/>
      <c r="L1044" s="1"/>
    </row>
    <row r="1045" spans="4:12" s="3" customFormat="1" x14ac:dyDescent="0.25">
      <c r="D1045" s="1"/>
      <c r="E1045" s="1"/>
      <c r="F1045" s="1"/>
      <c r="H1045" s="1"/>
      <c r="I1045" s="1"/>
      <c r="J1045" s="1"/>
      <c r="L1045" s="1"/>
    </row>
    <row r="1046" spans="4:12" s="3" customFormat="1" x14ac:dyDescent="0.25">
      <c r="D1046" s="1"/>
      <c r="E1046" s="1"/>
      <c r="F1046" s="1"/>
      <c r="H1046" s="1"/>
      <c r="I1046" s="1"/>
      <c r="J1046" s="1"/>
      <c r="L1046" s="1"/>
    </row>
    <row r="1047" spans="4:12" s="3" customFormat="1" x14ac:dyDescent="0.25">
      <c r="D1047" s="1"/>
      <c r="E1047" s="1"/>
      <c r="F1047" s="1"/>
      <c r="H1047" s="1"/>
      <c r="I1047" s="1"/>
      <c r="J1047" s="1"/>
      <c r="L1047" s="1"/>
    </row>
    <row r="1048" spans="4:12" s="3" customFormat="1" x14ac:dyDescent="0.25">
      <c r="D1048" s="1"/>
      <c r="E1048" s="1"/>
      <c r="F1048" s="1"/>
      <c r="H1048" s="1"/>
      <c r="I1048" s="1"/>
      <c r="J1048" s="1"/>
      <c r="L1048" s="1"/>
    </row>
    <row r="1049" spans="4:12" s="3" customFormat="1" x14ac:dyDescent="0.25">
      <c r="D1049" s="1"/>
      <c r="E1049" s="1"/>
      <c r="F1049" s="1"/>
      <c r="H1049" s="1"/>
      <c r="I1049" s="1"/>
      <c r="J1049" s="1"/>
      <c r="L1049" s="1"/>
    </row>
    <row r="1050" spans="4:12" s="3" customFormat="1" x14ac:dyDescent="0.25">
      <c r="D1050" s="1"/>
      <c r="E1050" s="1"/>
      <c r="F1050" s="1"/>
      <c r="H1050" s="1"/>
      <c r="I1050" s="1"/>
      <c r="J1050" s="1"/>
      <c r="L1050" s="1"/>
    </row>
    <row r="1051" spans="4:12" s="3" customFormat="1" x14ac:dyDescent="0.25">
      <c r="D1051" s="1"/>
      <c r="E1051" s="1"/>
      <c r="F1051" s="1"/>
      <c r="H1051" s="1"/>
      <c r="I1051" s="1"/>
      <c r="J1051" s="1"/>
      <c r="L1051" s="1"/>
    </row>
    <row r="1052" spans="4:12" s="3" customFormat="1" x14ac:dyDescent="0.25">
      <c r="D1052" s="1"/>
      <c r="E1052" s="1"/>
      <c r="F1052" s="1"/>
      <c r="H1052" s="1"/>
      <c r="I1052" s="1"/>
      <c r="J1052" s="1"/>
      <c r="L1052" s="1"/>
    </row>
    <row r="1053" spans="4:12" s="3" customFormat="1" x14ac:dyDescent="0.25">
      <c r="D1053" s="1"/>
      <c r="E1053" s="1"/>
      <c r="F1053" s="1"/>
      <c r="H1053" s="1"/>
      <c r="I1053" s="1"/>
      <c r="J1053" s="1"/>
      <c r="L1053" s="1"/>
    </row>
    <row r="1054" spans="4:12" s="3" customFormat="1" x14ac:dyDescent="0.25">
      <c r="D1054" s="1"/>
      <c r="E1054" s="1"/>
      <c r="F1054" s="1"/>
      <c r="H1054" s="1"/>
      <c r="I1054" s="1"/>
      <c r="J1054" s="1"/>
      <c r="L1054" s="1"/>
    </row>
    <row r="1055" spans="4:12" s="3" customFormat="1" x14ac:dyDescent="0.25">
      <c r="D1055" s="1"/>
      <c r="E1055" s="1"/>
      <c r="F1055" s="1"/>
      <c r="H1055" s="1"/>
      <c r="I1055" s="1"/>
      <c r="J1055" s="1"/>
      <c r="L1055" s="1"/>
    </row>
    <row r="1056" spans="4:12" s="3" customFormat="1" x14ac:dyDescent="0.25">
      <c r="D1056" s="1"/>
      <c r="E1056" s="1"/>
      <c r="F1056" s="1"/>
      <c r="H1056" s="1"/>
      <c r="I1056" s="1"/>
      <c r="J1056" s="1"/>
      <c r="L1056" s="1"/>
    </row>
    <row r="1057" spans="4:12" s="3" customFormat="1" x14ac:dyDescent="0.25">
      <c r="D1057" s="1"/>
      <c r="E1057" s="1"/>
      <c r="F1057" s="1"/>
      <c r="H1057" s="1"/>
      <c r="I1057" s="1"/>
      <c r="J1057" s="1"/>
      <c r="L1057" s="1"/>
    </row>
    <row r="1058" spans="4:12" s="3" customFormat="1" x14ac:dyDescent="0.25">
      <c r="D1058" s="1"/>
      <c r="E1058" s="1"/>
      <c r="F1058" s="1"/>
      <c r="H1058" s="1"/>
      <c r="I1058" s="1"/>
      <c r="J1058" s="1"/>
      <c r="L1058" s="1"/>
    </row>
    <row r="1059" spans="4:12" s="3" customFormat="1" x14ac:dyDescent="0.25">
      <c r="D1059" s="1"/>
      <c r="E1059" s="1"/>
      <c r="F1059" s="1"/>
      <c r="H1059" s="1"/>
      <c r="I1059" s="1"/>
      <c r="J1059" s="1"/>
      <c r="L1059" s="1"/>
    </row>
    <row r="1060" spans="4:12" s="3" customFormat="1" x14ac:dyDescent="0.25">
      <c r="D1060" s="1"/>
      <c r="E1060" s="1"/>
      <c r="F1060" s="1"/>
      <c r="H1060" s="1"/>
      <c r="I1060" s="1"/>
      <c r="J1060" s="1"/>
      <c r="L1060" s="1"/>
    </row>
    <row r="1061" spans="4:12" s="3" customFormat="1" x14ac:dyDescent="0.25">
      <c r="D1061" s="1"/>
      <c r="E1061" s="1"/>
      <c r="F1061" s="1"/>
      <c r="H1061" s="1"/>
      <c r="I1061" s="1"/>
      <c r="J1061" s="1"/>
      <c r="L1061" s="1"/>
    </row>
    <row r="1062" spans="4:12" s="3" customFormat="1" x14ac:dyDescent="0.25">
      <c r="D1062" s="1"/>
      <c r="E1062" s="1"/>
      <c r="F1062" s="1"/>
      <c r="H1062" s="1"/>
      <c r="I1062" s="1"/>
      <c r="J1062" s="1"/>
      <c r="L1062" s="1"/>
    </row>
    <row r="1063" spans="4:12" s="3" customFormat="1" x14ac:dyDescent="0.25">
      <c r="D1063" s="1"/>
      <c r="E1063" s="1"/>
      <c r="F1063" s="1"/>
      <c r="H1063" s="1"/>
      <c r="I1063" s="1"/>
      <c r="J1063" s="1"/>
      <c r="L1063" s="1"/>
    </row>
    <row r="1064" spans="4:12" s="3" customFormat="1" x14ac:dyDescent="0.25">
      <c r="D1064" s="1"/>
      <c r="E1064" s="1"/>
      <c r="F1064" s="1"/>
      <c r="H1064" s="1"/>
      <c r="I1064" s="1"/>
      <c r="J1064" s="1"/>
      <c r="L1064" s="1"/>
    </row>
    <row r="1065" spans="4:12" s="3" customFormat="1" x14ac:dyDescent="0.25">
      <c r="D1065" s="1"/>
      <c r="E1065" s="1"/>
      <c r="F1065" s="1"/>
      <c r="H1065" s="1"/>
      <c r="I1065" s="1"/>
      <c r="J1065" s="1"/>
      <c r="L1065" s="1"/>
    </row>
    <row r="1066" spans="4:12" s="3" customFormat="1" x14ac:dyDescent="0.25">
      <c r="D1066" s="1"/>
      <c r="E1066" s="1"/>
      <c r="F1066" s="1"/>
      <c r="H1066" s="1"/>
      <c r="I1066" s="1"/>
      <c r="J1066" s="1"/>
      <c r="L1066" s="1"/>
    </row>
    <row r="1067" spans="4:12" s="3" customFormat="1" x14ac:dyDescent="0.25">
      <c r="D1067" s="1"/>
      <c r="E1067" s="1"/>
      <c r="F1067" s="1"/>
      <c r="H1067" s="1"/>
      <c r="I1067" s="1"/>
      <c r="J1067" s="1"/>
      <c r="L1067" s="1"/>
    </row>
    <row r="1068" spans="4:12" s="3" customFormat="1" x14ac:dyDescent="0.25">
      <c r="D1068" s="1"/>
      <c r="E1068" s="1"/>
      <c r="F1068" s="1"/>
      <c r="H1068" s="1"/>
      <c r="I1068" s="1"/>
      <c r="J1068" s="1"/>
      <c r="L1068" s="1"/>
    </row>
    <row r="1069" spans="4:12" s="3" customFormat="1" x14ac:dyDescent="0.25">
      <c r="D1069" s="1"/>
      <c r="E1069" s="1"/>
      <c r="F1069" s="1"/>
      <c r="H1069" s="1"/>
      <c r="I1069" s="1"/>
      <c r="J1069" s="1"/>
      <c r="L1069" s="1"/>
    </row>
    <row r="1070" spans="4:12" s="3" customFormat="1" x14ac:dyDescent="0.25">
      <c r="D1070" s="1"/>
      <c r="E1070" s="1"/>
      <c r="F1070" s="1"/>
      <c r="H1070" s="1"/>
      <c r="I1070" s="1"/>
      <c r="J1070" s="1"/>
      <c r="L1070" s="1"/>
    </row>
    <row r="1071" spans="4:12" s="3" customFormat="1" x14ac:dyDescent="0.25">
      <c r="D1071" s="1"/>
      <c r="E1071" s="1"/>
      <c r="F1071" s="1"/>
      <c r="H1071" s="1"/>
      <c r="I1071" s="1"/>
      <c r="J1071" s="1"/>
      <c r="L1071" s="1"/>
    </row>
    <row r="1072" spans="4:12" s="3" customFormat="1" x14ac:dyDescent="0.25">
      <c r="D1072" s="1"/>
      <c r="E1072" s="1"/>
      <c r="F1072" s="1"/>
      <c r="H1072" s="1"/>
      <c r="I1072" s="1"/>
      <c r="J1072" s="1"/>
      <c r="L1072" s="1"/>
    </row>
    <row r="1073" spans="4:12" s="3" customFormat="1" x14ac:dyDescent="0.25">
      <c r="D1073" s="1"/>
      <c r="E1073" s="1"/>
      <c r="F1073" s="1"/>
      <c r="H1073" s="1"/>
      <c r="I1073" s="1"/>
      <c r="J1073" s="1"/>
      <c r="L1073" s="1"/>
    </row>
    <row r="1074" spans="4:12" s="3" customFormat="1" x14ac:dyDescent="0.25">
      <c r="D1074" s="1"/>
      <c r="E1074" s="1"/>
      <c r="F1074" s="1"/>
      <c r="H1074" s="1"/>
      <c r="I1074" s="1"/>
      <c r="J1074" s="1"/>
      <c r="L1074" s="1"/>
    </row>
    <row r="1075" spans="4:12" s="3" customFormat="1" x14ac:dyDescent="0.25">
      <c r="D1075" s="1"/>
      <c r="E1075" s="1"/>
      <c r="F1075" s="1"/>
      <c r="H1075" s="1"/>
      <c r="I1075" s="1"/>
      <c r="J1075" s="1"/>
      <c r="L1075" s="1"/>
    </row>
    <row r="1076" spans="4:12" s="3" customFormat="1" x14ac:dyDescent="0.25">
      <c r="D1076" s="1"/>
      <c r="E1076" s="1"/>
      <c r="F1076" s="1"/>
      <c r="H1076" s="1"/>
      <c r="I1076" s="1"/>
      <c r="J1076" s="1"/>
      <c r="L1076" s="1"/>
    </row>
    <row r="1077" spans="4:12" s="3" customFormat="1" x14ac:dyDescent="0.25">
      <c r="D1077" s="1"/>
      <c r="E1077" s="1"/>
      <c r="F1077" s="1"/>
      <c r="H1077" s="1"/>
      <c r="I1077" s="1"/>
      <c r="J1077" s="1"/>
      <c r="L1077" s="1"/>
    </row>
    <row r="1078" spans="4:12" s="3" customFormat="1" x14ac:dyDescent="0.25">
      <c r="D1078" s="1"/>
      <c r="E1078" s="1"/>
      <c r="F1078" s="1"/>
      <c r="H1078" s="1"/>
      <c r="I1078" s="1"/>
      <c r="J1078" s="1"/>
      <c r="L1078" s="1"/>
    </row>
    <row r="1079" spans="4:12" s="3" customFormat="1" x14ac:dyDescent="0.25">
      <c r="D1079" s="1"/>
      <c r="E1079" s="1"/>
      <c r="F1079" s="1"/>
      <c r="H1079" s="1"/>
      <c r="I1079" s="1"/>
      <c r="J1079" s="1"/>
      <c r="L1079" s="1"/>
    </row>
    <row r="1080" spans="4:12" s="3" customFormat="1" x14ac:dyDescent="0.25">
      <c r="D1080" s="1"/>
      <c r="E1080" s="1"/>
      <c r="F1080" s="1"/>
      <c r="H1080" s="1"/>
      <c r="I1080" s="1"/>
      <c r="J1080" s="1"/>
      <c r="L1080" s="1"/>
    </row>
    <row r="1081" spans="4:12" s="3" customFormat="1" x14ac:dyDescent="0.25">
      <c r="D1081" s="1"/>
      <c r="E1081" s="1"/>
      <c r="F1081" s="1"/>
      <c r="H1081" s="1"/>
      <c r="I1081" s="1"/>
      <c r="J1081" s="1"/>
      <c r="L1081" s="1"/>
    </row>
    <row r="1082" spans="4:12" s="3" customFormat="1" x14ac:dyDescent="0.25">
      <c r="D1082" s="1"/>
      <c r="E1082" s="1"/>
      <c r="F1082" s="1"/>
      <c r="H1082" s="1"/>
      <c r="I1082" s="1"/>
      <c r="J1082" s="1"/>
      <c r="L1082" s="1"/>
    </row>
    <row r="1083" spans="4:12" s="3" customFormat="1" x14ac:dyDescent="0.25">
      <c r="D1083" s="1"/>
      <c r="E1083" s="1"/>
      <c r="F1083" s="1"/>
      <c r="H1083" s="1"/>
      <c r="I1083" s="1"/>
      <c r="J1083" s="1"/>
      <c r="L1083" s="1"/>
    </row>
    <row r="1084" spans="4:12" s="3" customFormat="1" x14ac:dyDescent="0.25">
      <c r="D1084" s="1"/>
      <c r="E1084" s="1"/>
      <c r="F1084" s="1"/>
      <c r="H1084" s="1"/>
      <c r="I1084" s="1"/>
      <c r="J1084" s="1"/>
      <c r="L1084" s="1"/>
    </row>
    <row r="1085" spans="4:12" s="3" customFormat="1" x14ac:dyDescent="0.25">
      <c r="D1085" s="1"/>
      <c r="E1085" s="1"/>
      <c r="F1085" s="1"/>
      <c r="H1085" s="1"/>
      <c r="I1085" s="1"/>
      <c r="J1085" s="1"/>
      <c r="L1085" s="1"/>
    </row>
    <row r="1086" spans="4:12" s="3" customFormat="1" x14ac:dyDescent="0.25">
      <c r="D1086" s="1"/>
      <c r="E1086" s="1"/>
      <c r="F1086" s="1"/>
      <c r="H1086" s="1"/>
      <c r="I1086" s="1"/>
      <c r="J1086" s="1"/>
      <c r="L1086" s="1"/>
    </row>
    <row r="1087" spans="4:12" s="3" customFormat="1" x14ac:dyDescent="0.25">
      <c r="D1087" s="1"/>
      <c r="E1087" s="1"/>
      <c r="F1087" s="1"/>
      <c r="H1087" s="1"/>
      <c r="I1087" s="1"/>
      <c r="J1087" s="1"/>
      <c r="L1087" s="1"/>
    </row>
    <row r="1088" spans="4:12" s="3" customFormat="1" x14ac:dyDescent="0.25">
      <c r="D1088" s="1"/>
      <c r="E1088" s="1"/>
      <c r="F1088" s="1"/>
      <c r="H1088" s="1"/>
      <c r="I1088" s="1"/>
      <c r="J1088" s="1"/>
      <c r="L1088" s="1"/>
    </row>
    <row r="1089" spans="4:12" s="3" customFormat="1" x14ac:dyDescent="0.25">
      <c r="D1089" s="1"/>
      <c r="E1089" s="1"/>
      <c r="F1089" s="1"/>
      <c r="H1089" s="1"/>
      <c r="I1089" s="1"/>
      <c r="J1089" s="1"/>
      <c r="L1089" s="1"/>
    </row>
    <row r="1090" spans="4:12" s="3" customFormat="1" x14ac:dyDescent="0.25">
      <c r="D1090" s="1"/>
      <c r="E1090" s="1"/>
      <c r="F1090" s="1"/>
      <c r="H1090" s="1"/>
      <c r="I1090" s="1"/>
      <c r="J1090" s="1"/>
      <c r="L1090" s="1"/>
    </row>
    <row r="1091" spans="4:12" s="3" customFormat="1" x14ac:dyDescent="0.25">
      <c r="D1091" s="1"/>
      <c r="E1091" s="1"/>
      <c r="F1091" s="1"/>
      <c r="H1091" s="1"/>
      <c r="I1091" s="1"/>
      <c r="J1091" s="1"/>
      <c r="L1091" s="1"/>
    </row>
    <row r="1092" spans="4:12" s="3" customFormat="1" x14ac:dyDescent="0.25">
      <c r="D1092" s="1"/>
      <c r="E1092" s="1"/>
      <c r="F1092" s="1"/>
      <c r="H1092" s="1"/>
      <c r="I1092" s="1"/>
      <c r="J1092" s="1"/>
      <c r="L1092" s="1"/>
    </row>
    <row r="1093" spans="4:12" s="3" customFormat="1" x14ac:dyDescent="0.25">
      <c r="D1093" s="1"/>
      <c r="E1093" s="1"/>
      <c r="F1093" s="1"/>
      <c r="H1093" s="1"/>
      <c r="I1093" s="1"/>
      <c r="J1093" s="1"/>
      <c r="L1093" s="1"/>
    </row>
    <row r="1094" spans="4:12" s="3" customFormat="1" x14ac:dyDescent="0.25">
      <c r="D1094" s="1"/>
      <c r="E1094" s="1"/>
      <c r="F1094" s="1"/>
      <c r="H1094" s="1"/>
      <c r="I1094" s="1"/>
      <c r="J1094" s="1"/>
      <c r="L1094" s="1"/>
    </row>
    <row r="1095" spans="4:12" s="3" customFormat="1" x14ac:dyDescent="0.25">
      <c r="D1095" s="1"/>
      <c r="E1095" s="1"/>
      <c r="F1095" s="1"/>
      <c r="H1095" s="1"/>
      <c r="I1095" s="1"/>
      <c r="J1095" s="1"/>
      <c r="L1095" s="1"/>
    </row>
    <row r="1096" spans="4:12" s="3" customFormat="1" x14ac:dyDescent="0.25">
      <c r="D1096" s="1"/>
      <c r="E1096" s="1"/>
      <c r="F1096" s="1"/>
      <c r="H1096" s="1"/>
      <c r="I1096" s="1"/>
      <c r="J1096" s="1"/>
      <c r="L1096" s="1"/>
    </row>
    <row r="1097" spans="4:12" s="3" customFormat="1" x14ac:dyDescent="0.25">
      <c r="D1097" s="1"/>
      <c r="E1097" s="1"/>
      <c r="F1097" s="1"/>
      <c r="H1097" s="1"/>
      <c r="I1097" s="1"/>
      <c r="J1097" s="1"/>
      <c r="L1097" s="1"/>
    </row>
    <row r="1098" spans="4:12" s="3" customFormat="1" x14ac:dyDescent="0.25">
      <c r="D1098" s="1"/>
      <c r="E1098" s="1"/>
      <c r="F1098" s="1"/>
      <c r="H1098" s="1"/>
      <c r="I1098" s="1"/>
      <c r="J1098" s="1"/>
      <c r="L1098" s="1"/>
    </row>
    <row r="1099" spans="4:12" s="3" customFormat="1" x14ac:dyDescent="0.25">
      <c r="D1099" s="1"/>
      <c r="E1099" s="1"/>
      <c r="F1099" s="1"/>
      <c r="H1099" s="1"/>
      <c r="I1099" s="1"/>
      <c r="J1099" s="1"/>
      <c r="L1099" s="1"/>
    </row>
    <row r="1100" spans="4:12" s="3" customFormat="1" x14ac:dyDescent="0.25">
      <c r="D1100" s="1"/>
      <c r="E1100" s="1"/>
      <c r="F1100" s="1"/>
      <c r="H1100" s="1"/>
      <c r="I1100" s="1"/>
      <c r="J1100" s="1"/>
      <c r="L1100" s="1"/>
    </row>
    <row r="1101" spans="4:12" s="3" customFormat="1" x14ac:dyDescent="0.25">
      <c r="D1101" s="1"/>
      <c r="E1101" s="1"/>
      <c r="F1101" s="1"/>
      <c r="H1101" s="1"/>
      <c r="I1101" s="1"/>
      <c r="J1101" s="1"/>
      <c r="L1101" s="1"/>
    </row>
    <row r="1102" spans="4:12" s="3" customFormat="1" x14ac:dyDescent="0.25">
      <c r="D1102" s="1"/>
      <c r="E1102" s="1"/>
      <c r="F1102" s="1"/>
      <c r="H1102" s="1"/>
      <c r="I1102" s="1"/>
      <c r="J1102" s="1"/>
      <c r="L1102" s="1"/>
    </row>
    <row r="1103" spans="4:12" s="3" customFormat="1" x14ac:dyDescent="0.25">
      <c r="D1103" s="1"/>
      <c r="E1103" s="1"/>
      <c r="F1103" s="1"/>
      <c r="H1103" s="1"/>
      <c r="I1103" s="1"/>
      <c r="J1103" s="1"/>
      <c r="L1103" s="1"/>
    </row>
    <row r="1104" spans="4:12" s="3" customFormat="1" x14ac:dyDescent="0.25">
      <c r="D1104" s="1"/>
      <c r="E1104" s="1"/>
      <c r="F1104" s="1"/>
      <c r="H1104" s="1"/>
      <c r="I1104" s="1"/>
      <c r="J1104" s="1"/>
      <c r="L1104" s="1"/>
    </row>
    <row r="1105" spans="4:12" s="3" customFormat="1" x14ac:dyDescent="0.25">
      <c r="D1105" s="1"/>
      <c r="E1105" s="1"/>
      <c r="F1105" s="1"/>
      <c r="H1105" s="1"/>
      <c r="I1105" s="1"/>
      <c r="J1105" s="1"/>
      <c r="L1105" s="1"/>
    </row>
    <row r="1106" spans="4:12" s="3" customFormat="1" x14ac:dyDescent="0.25">
      <c r="D1106" s="1"/>
      <c r="E1106" s="1"/>
      <c r="F1106" s="1"/>
      <c r="H1106" s="1"/>
      <c r="I1106" s="1"/>
      <c r="J1106" s="1"/>
      <c r="L1106" s="1"/>
    </row>
    <row r="1107" spans="4:12" s="3" customFormat="1" x14ac:dyDescent="0.25">
      <c r="D1107" s="1"/>
      <c r="E1107" s="1"/>
      <c r="F1107" s="1"/>
      <c r="H1107" s="1"/>
      <c r="I1107" s="1"/>
      <c r="J1107" s="1"/>
      <c r="L1107" s="1"/>
    </row>
    <row r="1108" spans="4:12" s="3" customFormat="1" x14ac:dyDescent="0.25">
      <c r="D1108" s="1"/>
      <c r="E1108" s="1"/>
      <c r="F1108" s="1"/>
      <c r="H1108" s="1"/>
      <c r="I1108" s="1"/>
      <c r="J1108" s="1"/>
      <c r="L1108" s="1"/>
    </row>
    <row r="1109" spans="4:12" s="3" customFormat="1" x14ac:dyDescent="0.25">
      <c r="D1109" s="1"/>
      <c r="E1109" s="1"/>
      <c r="F1109" s="1"/>
      <c r="H1109" s="1"/>
      <c r="I1109" s="1"/>
      <c r="J1109" s="1"/>
      <c r="L1109" s="1"/>
    </row>
    <row r="1110" spans="4:12" s="3" customFormat="1" x14ac:dyDescent="0.25">
      <c r="D1110" s="1"/>
      <c r="E1110" s="1"/>
      <c r="F1110" s="1"/>
      <c r="H1110" s="1"/>
      <c r="I1110" s="1"/>
      <c r="J1110" s="1"/>
      <c r="L1110" s="1"/>
    </row>
    <row r="1111" spans="4:12" s="3" customFormat="1" x14ac:dyDescent="0.25">
      <c r="D1111" s="1"/>
      <c r="E1111" s="1"/>
      <c r="F1111" s="1"/>
      <c r="H1111" s="1"/>
      <c r="I1111" s="1"/>
      <c r="J1111" s="1"/>
      <c r="L1111" s="1"/>
    </row>
    <row r="1112" spans="4:12" s="3" customFormat="1" x14ac:dyDescent="0.25">
      <c r="D1112" s="1"/>
      <c r="E1112" s="1"/>
      <c r="F1112" s="1"/>
      <c r="H1112" s="1"/>
      <c r="I1112" s="1"/>
      <c r="J1112" s="1"/>
      <c r="L1112" s="1"/>
    </row>
    <row r="1113" spans="4:12" s="3" customFormat="1" x14ac:dyDescent="0.25">
      <c r="D1113" s="1"/>
      <c r="E1113" s="1"/>
      <c r="F1113" s="1"/>
      <c r="H1113" s="1"/>
      <c r="I1113" s="1"/>
      <c r="J1113" s="1"/>
      <c r="L1113" s="1"/>
    </row>
    <row r="1114" spans="4:12" s="3" customFormat="1" x14ac:dyDescent="0.25">
      <c r="D1114" s="1"/>
      <c r="E1114" s="1"/>
      <c r="F1114" s="1"/>
      <c r="H1114" s="1"/>
      <c r="I1114" s="1"/>
      <c r="J1114" s="1"/>
      <c r="L1114" s="1"/>
    </row>
    <row r="1115" spans="4:12" s="3" customFormat="1" x14ac:dyDescent="0.25">
      <c r="D1115" s="1"/>
      <c r="E1115" s="1"/>
      <c r="F1115" s="1"/>
      <c r="H1115" s="1"/>
      <c r="I1115" s="1"/>
      <c r="J1115" s="1"/>
      <c r="L1115" s="1"/>
    </row>
    <row r="1116" spans="4:12" s="3" customFormat="1" x14ac:dyDescent="0.25">
      <c r="D1116" s="1"/>
      <c r="E1116" s="1"/>
      <c r="F1116" s="1"/>
      <c r="H1116" s="1"/>
      <c r="I1116" s="1"/>
      <c r="J1116" s="1"/>
      <c r="L1116" s="1"/>
    </row>
    <row r="1117" spans="4:12" s="3" customFormat="1" x14ac:dyDescent="0.25">
      <c r="D1117" s="1"/>
      <c r="E1117" s="1"/>
      <c r="F1117" s="1"/>
      <c r="H1117" s="1"/>
      <c r="I1117" s="1"/>
      <c r="J1117" s="1"/>
      <c r="L1117" s="1"/>
    </row>
    <row r="1118" spans="4:12" s="3" customFormat="1" x14ac:dyDescent="0.25">
      <c r="D1118" s="1"/>
      <c r="E1118" s="1"/>
      <c r="F1118" s="1"/>
      <c r="H1118" s="1"/>
      <c r="I1118" s="1"/>
      <c r="J1118" s="1"/>
      <c r="L1118" s="1"/>
    </row>
    <row r="1119" spans="4:12" s="3" customFormat="1" x14ac:dyDescent="0.25">
      <c r="D1119" s="1"/>
      <c r="E1119" s="1"/>
      <c r="F1119" s="1"/>
      <c r="H1119" s="1"/>
      <c r="I1119" s="1"/>
      <c r="J1119" s="1"/>
      <c r="L1119" s="1"/>
    </row>
    <row r="1120" spans="4:12" s="3" customFormat="1" x14ac:dyDescent="0.25">
      <c r="D1120" s="1"/>
      <c r="E1120" s="1"/>
      <c r="F1120" s="1"/>
      <c r="H1120" s="1"/>
      <c r="I1120" s="1"/>
      <c r="J1120" s="1"/>
      <c r="L1120" s="1"/>
    </row>
    <row r="1121" spans="4:12" s="3" customFormat="1" x14ac:dyDescent="0.25">
      <c r="D1121" s="1"/>
      <c r="E1121" s="1"/>
      <c r="F1121" s="1"/>
      <c r="H1121" s="1"/>
      <c r="I1121" s="1"/>
      <c r="J1121" s="1"/>
      <c r="L1121" s="1"/>
    </row>
    <row r="1122" spans="4:12" s="3" customFormat="1" x14ac:dyDescent="0.25">
      <c r="D1122" s="1"/>
      <c r="E1122" s="1"/>
      <c r="F1122" s="1"/>
      <c r="H1122" s="1"/>
      <c r="I1122" s="1"/>
      <c r="J1122" s="1"/>
      <c r="L1122" s="1"/>
    </row>
    <row r="1123" spans="4:12" s="3" customFormat="1" x14ac:dyDescent="0.25">
      <c r="D1123" s="1"/>
      <c r="E1123" s="1"/>
      <c r="F1123" s="1"/>
      <c r="H1123" s="1"/>
      <c r="I1123" s="1"/>
      <c r="J1123" s="1"/>
      <c r="L1123" s="1"/>
    </row>
    <row r="1124" spans="4:12" s="3" customFormat="1" x14ac:dyDescent="0.25">
      <c r="D1124" s="1"/>
      <c r="E1124" s="1"/>
      <c r="F1124" s="1"/>
      <c r="H1124" s="1"/>
      <c r="I1124" s="1"/>
      <c r="J1124" s="1"/>
      <c r="L1124" s="1"/>
    </row>
    <row r="1125" spans="4:12" s="3" customFormat="1" x14ac:dyDescent="0.25">
      <c r="D1125" s="1"/>
      <c r="E1125" s="1"/>
      <c r="F1125" s="1"/>
      <c r="H1125" s="1"/>
      <c r="I1125" s="1"/>
      <c r="J1125" s="1"/>
      <c r="L1125" s="1"/>
    </row>
    <row r="1126" spans="4:12" s="3" customFormat="1" x14ac:dyDescent="0.25">
      <c r="D1126" s="1"/>
      <c r="E1126" s="1"/>
      <c r="F1126" s="1"/>
      <c r="H1126" s="1"/>
      <c r="I1126" s="1"/>
      <c r="J1126" s="1"/>
      <c r="L1126" s="1"/>
    </row>
    <row r="1127" spans="4:12" s="3" customFormat="1" x14ac:dyDescent="0.25">
      <c r="D1127" s="1"/>
      <c r="E1127" s="1"/>
      <c r="F1127" s="1"/>
      <c r="H1127" s="1"/>
      <c r="I1127" s="1"/>
      <c r="J1127" s="1"/>
      <c r="L1127" s="1"/>
    </row>
    <row r="1128" spans="4:12" s="3" customFormat="1" x14ac:dyDescent="0.25">
      <c r="D1128" s="1"/>
      <c r="E1128" s="1"/>
      <c r="F1128" s="1"/>
      <c r="H1128" s="1"/>
      <c r="I1128" s="1"/>
      <c r="J1128" s="1"/>
      <c r="L1128" s="1"/>
    </row>
    <row r="1129" spans="4:12" s="3" customFormat="1" x14ac:dyDescent="0.25">
      <c r="D1129" s="1"/>
      <c r="E1129" s="1"/>
      <c r="F1129" s="1"/>
      <c r="H1129" s="1"/>
      <c r="I1129" s="1"/>
      <c r="J1129" s="1"/>
      <c r="L1129" s="1"/>
    </row>
    <row r="1130" spans="4:12" s="3" customFormat="1" x14ac:dyDescent="0.25">
      <c r="D1130" s="1"/>
      <c r="E1130" s="1"/>
      <c r="F1130" s="1"/>
      <c r="H1130" s="1"/>
      <c r="I1130" s="1"/>
      <c r="J1130" s="1"/>
      <c r="L1130" s="1"/>
    </row>
    <row r="1131" spans="4:12" s="3" customFormat="1" x14ac:dyDescent="0.25">
      <c r="D1131" s="1"/>
      <c r="E1131" s="1"/>
      <c r="F1131" s="1"/>
      <c r="H1131" s="1"/>
      <c r="I1131" s="1"/>
      <c r="J1131" s="1"/>
      <c r="L1131" s="1"/>
    </row>
    <row r="1132" spans="4:12" s="3" customFormat="1" x14ac:dyDescent="0.25">
      <c r="D1132" s="1"/>
      <c r="E1132" s="1"/>
      <c r="F1132" s="1"/>
      <c r="H1132" s="1"/>
      <c r="I1132" s="1"/>
      <c r="J1132" s="1"/>
      <c r="L1132" s="1"/>
    </row>
    <row r="1133" spans="4:12" s="3" customFormat="1" x14ac:dyDescent="0.25">
      <c r="D1133" s="1"/>
      <c r="E1133" s="1"/>
      <c r="F1133" s="1"/>
      <c r="H1133" s="1"/>
      <c r="I1133" s="1"/>
      <c r="J1133" s="1"/>
      <c r="L1133" s="1"/>
    </row>
    <row r="1134" spans="4:12" s="3" customFormat="1" x14ac:dyDescent="0.25">
      <c r="D1134" s="1"/>
      <c r="E1134" s="1"/>
      <c r="F1134" s="1"/>
      <c r="H1134" s="1"/>
      <c r="I1134" s="1"/>
      <c r="J1134" s="1"/>
      <c r="L1134" s="1"/>
    </row>
    <row r="1135" spans="4:12" s="3" customFormat="1" x14ac:dyDescent="0.25">
      <c r="D1135" s="1"/>
      <c r="E1135" s="1"/>
      <c r="F1135" s="1"/>
      <c r="H1135" s="1"/>
      <c r="I1135" s="1"/>
      <c r="J1135" s="1"/>
      <c r="L1135" s="1"/>
    </row>
    <row r="1136" spans="4:12" s="3" customFormat="1" x14ac:dyDescent="0.25">
      <c r="D1136" s="1"/>
      <c r="E1136" s="1"/>
      <c r="F1136" s="1"/>
      <c r="H1136" s="1"/>
      <c r="I1136" s="1"/>
      <c r="J1136" s="1"/>
      <c r="L1136" s="1"/>
    </row>
    <row r="1137" spans="4:12" s="3" customFormat="1" x14ac:dyDescent="0.25">
      <c r="D1137" s="1"/>
      <c r="E1137" s="1"/>
      <c r="F1137" s="1"/>
      <c r="H1137" s="1"/>
      <c r="I1137" s="1"/>
      <c r="J1137" s="1"/>
      <c r="L1137" s="1"/>
    </row>
    <row r="1138" spans="4:12" s="3" customFormat="1" x14ac:dyDescent="0.25">
      <c r="D1138" s="1"/>
      <c r="E1138" s="1"/>
      <c r="F1138" s="1"/>
      <c r="H1138" s="1"/>
      <c r="I1138" s="1"/>
      <c r="J1138" s="1"/>
      <c r="L1138" s="1"/>
    </row>
    <row r="1139" spans="4:12" s="3" customFormat="1" x14ac:dyDescent="0.25">
      <c r="D1139" s="1"/>
      <c r="E1139" s="1"/>
      <c r="F1139" s="1"/>
      <c r="H1139" s="1"/>
      <c r="I1139" s="1"/>
      <c r="J1139" s="1"/>
      <c r="L1139" s="1"/>
    </row>
    <row r="1140" spans="4:12" s="3" customFormat="1" x14ac:dyDescent="0.25">
      <c r="D1140" s="1"/>
      <c r="E1140" s="1"/>
      <c r="F1140" s="1"/>
      <c r="H1140" s="1"/>
      <c r="I1140" s="1"/>
      <c r="J1140" s="1"/>
      <c r="L1140" s="1"/>
    </row>
    <row r="1141" spans="4:12" s="3" customFormat="1" x14ac:dyDescent="0.25">
      <c r="D1141" s="1"/>
      <c r="E1141" s="1"/>
      <c r="F1141" s="1"/>
      <c r="H1141" s="1"/>
      <c r="I1141" s="1"/>
      <c r="J1141" s="1"/>
      <c r="L1141" s="1"/>
    </row>
    <row r="1142" spans="4:12" s="3" customFormat="1" x14ac:dyDescent="0.25">
      <c r="D1142" s="1"/>
      <c r="E1142" s="1"/>
      <c r="F1142" s="1"/>
      <c r="H1142" s="1"/>
      <c r="I1142" s="1"/>
      <c r="J1142" s="1"/>
      <c r="L1142" s="1"/>
    </row>
    <row r="1143" spans="4:12" s="3" customFormat="1" x14ac:dyDescent="0.25">
      <c r="D1143" s="1"/>
      <c r="E1143" s="1"/>
      <c r="F1143" s="1"/>
      <c r="H1143" s="1"/>
      <c r="I1143" s="1"/>
      <c r="J1143" s="1"/>
      <c r="L1143" s="1"/>
    </row>
    <row r="1144" spans="4:12" s="3" customFormat="1" x14ac:dyDescent="0.25">
      <c r="D1144" s="1"/>
      <c r="E1144" s="1"/>
      <c r="F1144" s="1"/>
      <c r="H1144" s="1"/>
      <c r="I1144" s="1"/>
      <c r="J1144" s="1"/>
      <c r="L1144" s="1"/>
    </row>
    <row r="1145" spans="4:12" s="3" customFormat="1" x14ac:dyDescent="0.25">
      <c r="D1145" s="1"/>
      <c r="E1145" s="1"/>
      <c r="F1145" s="1"/>
      <c r="H1145" s="1"/>
      <c r="I1145" s="1"/>
      <c r="J1145" s="1"/>
      <c r="L1145" s="1"/>
    </row>
    <row r="1146" spans="4:12" s="3" customFormat="1" x14ac:dyDescent="0.25">
      <c r="D1146" s="1"/>
      <c r="E1146" s="1"/>
      <c r="F1146" s="1"/>
      <c r="H1146" s="1"/>
      <c r="I1146" s="1"/>
      <c r="J1146" s="1"/>
      <c r="L1146" s="1"/>
    </row>
    <row r="1147" spans="4:12" s="3" customFormat="1" x14ac:dyDescent="0.25">
      <c r="D1147" s="1"/>
      <c r="E1147" s="1"/>
      <c r="F1147" s="1"/>
      <c r="H1147" s="1"/>
      <c r="I1147" s="1"/>
      <c r="J1147" s="1"/>
      <c r="L1147" s="1"/>
    </row>
    <row r="1148" spans="4:12" s="3" customFormat="1" x14ac:dyDescent="0.25">
      <c r="D1148" s="1"/>
      <c r="E1148" s="1"/>
      <c r="F1148" s="1"/>
      <c r="H1148" s="1"/>
      <c r="I1148" s="1"/>
      <c r="J1148" s="1"/>
      <c r="L1148" s="1"/>
    </row>
    <row r="1149" spans="4:12" s="3" customFormat="1" x14ac:dyDescent="0.25">
      <c r="D1149" s="1"/>
      <c r="E1149" s="1"/>
      <c r="F1149" s="1"/>
      <c r="H1149" s="1"/>
      <c r="I1149" s="1"/>
      <c r="J1149" s="1"/>
      <c r="L1149" s="1"/>
    </row>
    <row r="1150" spans="4:12" s="3" customFormat="1" x14ac:dyDescent="0.25">
      <c r="D1150" s="1"/>
      <c r="E1150" s="1"/>
      <c r="F1150" s="1"/>
      <c r="H1150" s="1"/>
      <c r="I1150" s="1"/>
      <c r="J1150" s="1"/>
      <c r="L1150" s="1"/>
    </row>
    <row r="1151" spans="4:12" s="3" customFormat="1" x14ac:dyDescent="0.25">
      <c r="D1151" s="1"/>
      <c r="E1151" s="1"/>
      <c r="F1151" s="1"/>
      <c r="H1151" s="1"/>
      <c r="I1151" s="1"/>
      <c r="J1151" s="1"/>
      <c r="L1151" s="1"/>
    </row>
    <row r="1152" spans="4:12" s="3" customFormat="1" x14ac:dyDescent="0.25">
      <c r="D1152" s="1"/>
      <c r="E1152" s="1"/>
      <c r="F1152" s="1"/>
      <c r="H1152" s="1"/>
      <c r="I1152" s="1"/>
      <c r="J1152" s="1"/>
      <c r="L1152" s="1"/>
    </row>
    <row r="1153" spans="4:12" s="3" customFormat="1" x14ac:dyDescent="0.25">
      <c r="D1153" s="1"/>
      <c r="E1153" s="1"/>
      <c r="F1153" s="1"/>
      <c r="H1153" s="1"/>
      <c r="I1153" s="1"/>
      <c r="J1153" s="1"/>
      <c r="L1153" s="1"/>
    </row>
    <row r="1154" spans="4:12" s="3" customFormat="1" x14ac:dyDescent="0.25">
      <c r="D1154" s="1"/>
      <c r="E1154" s="1"/>
      <c r="F1154" s="1"/>
      <c r="H1154" s="1"/>
      <c r="I1154" s="1"/>
      <c r="J1154" s="1"/>
      <c r="L1154" s="1"/>
    </row>
    <row r="1155" spans="4:12" s="3" customFormat="1" x14ac:dyDescent="0.25">
      <c r="D1155" s="1"/>
      <c r="E1155" s="1"/>
      <c r="F1155" s="1"/>
      <c r="H1155" s="1"/>
      <c r="I1155" s="1"/>
      <c r="J1155" s="1"/>
      <c r="L1155" s="1"/>
    </row>
    <row r="1156" spans="4:12" s="3" customFormat="1" x14ac:dyDescent="0.25">
      <c r="D1156" s="1"/>
      <c r="E1156" s="1"/>
      <c r="F1156" s="1"/>
      <c r="H1156" s="1"/>
      <c r="I1156" s="1"/>
      <c r="J1156" s="1"/>
      <c r="L1156" s="1"/>
    </row>
    <row r="1157" spans="4:12" s="3" customFormat="1" x14ac:dyDescent="0.25">
      <c r="D1157" s="1"/>
      <c r="E1157" s="1"/>
      <c r="F1157" s="1"/>
      <c r="H1157" s="1"/>
      <c r="I1157" s="1"/>
      <c r="J1157" s="1"/>
      <c r="L1157" s="1"/>
    </row>
    <row r="1158" spans="4:12" s="3" customFormat="1" x14ac:dyDescent="0.25">
      <c r="D1158" s="1"/>
      <c r="E1158" s="1"/>
      <c r="F1158" s="1"/>
      <c r="H1158" s="1"/>
      <c r="I1158" s="1"/>
      <c r="J1158" s="1"/>
      <c r="L1158" s="1"/>
    </row>
    <row r="1159" spans="4:12" s="3" customFormat="1" x14ac:dyDescent="0.25">
      <c r="D1159" s="1"/>
      <c r="E1159" s="1"/>
      <c r="F1159" s="1"/>
      <c r="H1159" s="1"/>
      <c r="I1159" s="1"/>
      <c r="J1159" s="1"/>
      <c r="L1159" s="1"/>
    </row>
    <row r="1160" spans="4:12" s="3" customFormat="1" x14ac:dyDescent="0.25">
      <c r="D1160" s="1"/>
      <c r="E1160" s="1"/>
      <c r="F1160" s="1"/>
      <c r="H1160" s="1"/>
      <c r="I1160" s="1"/>
      <c r="J1160" s="1"/>
      <c r="L1160" s="1"/>
    </row>
    <row r="1161" spans="4:12" s="3" customFormat="1" x14ac:dyDescent="0.25">
      <c r="D1161" s="1"/>
      <c r="E1161" s="1"/>
      <c r="F1161" s="1"/>
      <c r="H1161" s="1"/>
      <c r="I1161" s="1"/>
      <c r="J1161" s="1"/>
      <c r="L1161" s="1"/>
    </row>
    <row r="1162" spans="4:12" s="3" customFormat="1" x14ac:dyDescent="0.25">
      <c r="D1162" s="1"/>
      <c r="E1162" s="1"/>
      <c r="F1162" s="1"/>
      <c r="H1162" s="1"/>
      <c r="I1162" s="1"/>
      <c r="J1162" s="1"/>
      <c r="L1162" s="1"/>
    </row>
    <row r="1163" spans="4:12" s="3" customFormat="1" x14ac:dyDescent="0.25">
      <c r="D1163" s="1"/>
      <c r="E1163" s="1"/>
      <c r="F1163" s="1"/>
      <c r="H1163" s="1"/>
      <c r="I1163" s="1"/>
      <c r="J1163" s="1"/>
      <c r="L1163" s="1"/>
    </row>
    <row r="1164" spans="4:12" s="3" customFormat="1" x14ac:dyDescent="0.25">
      <c r="D1164" s="1"/>
      <c r="E1164" s="1"/>
      <c r="F1164" s="1"/>
      <c r="H1164" s="1"/>
      <c r="I1164" s="1"/>
      <c r="J1164" s="1"/>
      <c r="L1164" s="1"/>
    </row>
    <row r="1165" spans="4:12" s="3" customFormat="1" x14ac:dyDescent="0.25">
      <c r="D1165" s="1"/>
      <c r="E1165" s="1"/>
      <c r="F1165" s="1"/>
      <c r="H1165" s="1"/>
      <c r="I1165" s="1"/>
      <c r="J1165" s="1"/>
      <c r="L1165" s="1"/>
    </row>
    <row r="1166" spans="4:12" s="3" customFormat="1" x14ac:dyDescent="0.25">
      <c r="D1166" s="1"/>
      <c r="E1166" s="1"/>
      <c r="F1166" s="1"/>
      <c r="H1166" s="1"/>
      <c r="I1166" s="1"/>
      <c r="J1166" s="1"/>
      <c r="L1166" s="1"/>
    </row>
    <row r="1167" spans="4:12" s="3" customFormat="1" x14ac:dyDescent="0.25">
      <c r="D1167" s="1"/>
      <c r="E1167" s="1"/>
      <c r="F1167" s="1"/>
      <c r="H1167" s="1"/>
      <c r="I1167" s="1"/>
      <c r="J1167" s="1"/>
      <c r="L1167" s="1"/>
    </row>
    <row r="1168" spans="4:12" s="3" customFormat="1" x14ac:dyDescent="0.25">
      <c r="D1168" s="1"/>
      <c r="E1168" s="1"/>
      <c r="F1168" s="1"/>
      <c r="H1168" s="1"/>
      <c r="I1168" s="1"/>
      <c r="J1168" s="1"/>
      <c r="L1168" s="1"/>
    </row>
    <row r="1169" spans="4:12" s="3" customFormat="1" x14ac:dyDescent="0.25">
      <c r="D1169" s="1"/>
      <c r="E1169" s="1"/>
      <c r="F1169" s="1"/>
      <c r="H1169" s="1"/>
      <c r="I1169" s="1"/>
      <c r="J1169" s="1"/>
      <c r="L1169" s="1"/>
    </row>
    <row r="1170" spans="4:12" s="3" customFormat="1" x14ac:dyDescent="0.25">
      <c r="D1170" s="1"/>
      <c r="E1170" s="1"/>
      <c r="F1170" s="1"/>
      <c r="H1170" s="1"/>
      <c r="I1170" s="1"/>
      <c r="J1170" s="1"/>
      <c r="L1170" s="1"/>
    </row>
    <row r="1171" spans="4:12" s="3" customFormat="1" x14ac:dyDescent="0.25">
      <c r="D1171" s="1"/>
      <c r="E1171" s="1"/>
      <c r="F1171" s="1"/>
      <c r="H1171" s="1"/>
      <c r="I1171" s="1"/>
      <c r="J1171" s="1"/>
      <c r="L1171" s="1"/>
    </row>
    <row r="1172" spans="4:12" s="3" customFormat="1" x14ac:dyDescent="0.25">
      <c r="D1172" s="1"/>
      <c r="E1172" s="1"/>
      <c r="F1172" s="1"/>
      <c r="H1172" s="1"/>
      <c r="I1172" s="1"/>
      <c r="J1172" s="1"/>
      <c r="L1172" s="1"/>
    </row>
    <row r="1173" spans="4:12" s="3" customFormat="1" x14ac:dyDescent="0.25">
      <c r="D1173" s="1"/>
      <c r="E1173" s="1"/>
      <c r="F1173" s="1"/>
      <c r="H1173" s="1"/>
      <c r="I1173" s="1"/>
      <c r="J1173" s="1"/>
      <c r="L1173" s="1"/>
    </row>
    <row r="1174" spans="4:12" s="3" customFormat="1" x14ac:dyDescent="0.25">
      <c r="D1174" s="1"/>
      <c r="E1174" s="1"/>
      <c r="F1174" s="1"/>
      <c r="H1174" s="1"/>
      <c r="I1174" s="1"/>
      <c r="J1174" s="1"/>
      <c r="L1174" s="1"/>
    </row>
    <row r="1175" spans="4:12" s="3" customFormat="1" x14ac:dyDescent="0.25">
      <c r="D1175" s="1"/>
      <c r="E1175" s="1"/>
      <c r="F1175" s="1"/>
      <c r="H1175" s="1"/>
      <c r="I1175" s="1"/>
      <c r="J1175" s="1"/>
      <c r="L1175" s="1"/>
    </row>
    <row r="1176" spans="4:12" s="3" customFormat="1" x14ac:dyDescent="0.25">
      <c r="D1176" s="1"/>
      <c r="E1176" s="1"/>
      <c r="F1176" s="1"/>
      <c r="H1176" s="1"/>
      <c r="I1176" s="1"/>
      <c r="J1176" s="1"/>
      <c r="L1176" s="1"/>
    </row>
    <row r="1177" spans="4:12" s="3" customFormat="1" x14ac:dyDescent="0.25">
      <c r="D1177" s="1"/>
      <c r="E1177" s="1"/>
      <c r="F1177" s="1"/>
      <c r="H1177" s="1"/>
      <c r="I1177" s="1"/>
      <c r="J1177" s="1"/>
      <c r="L1177" s="1"/>
    </row>
    <row r="1178" spans="4:12" s="3" customFormat="1" x14ac:dyDescent="0.25">
      <c r="D1178" s="1"/>
      <c r="E1178" s="1"/>
      <c r="F1178" s="1"/>
      <c r="H1178" s="1"/>
      <c r="I1178" s="1"/>
      <c r="J1178" s="1"/>
      <c r="L1178" s="1"/>
    </row>
    <row r="1179" spans="4:12" s="3" customFormat="1" x14ac:dyDescent="0.25">
      <c r="D1179" s="1"/>
      <c r="E1179" s="1"/>
      <c r="F1179" s="1"/>
      <c r="H1179" s="1"/>
      <c r="I1179" s="1"/>
      <c r="J1179" s="1"/>
      <c r="L1179" s="1"/>
    </row>
    <row r="1180" spans="4:12" s="3" customFormat="1" x14ac:dyDescent="0.25">
      <c r="D1180" s="1"/>
      <c r="E1180" s="1"/>
      <c r="F1180" s="1"/>
      <c r="H1180" s="1"/>
      <c r="I1180" s="1"/>
      <c r="J1180" s="1"/>
      <c r="L1180" s="1"/>
    </row>
    <row r="1181" spans="4:12" s="3" customFormat="1" x14ac:dyDescent="0.25">
      <c r="D1181" s="1"/>
      <c r="E1181" s="1"/>
      <c r="F1181" s="1"/>
      <c r="H1181" s="1"/>
      <c r="I1181" s="1"/>
      <c r="J1181" s="1"/>
      <c r="L1181" s="1"/>
    </row>
    <row r="1182" spans="4:12" s="3" customFormat="1" x14ac:dyDescent="0.25">
      <c r="D1182" s="1"/>
      <c r="E1182" s="1"/>
      <c r="F1182" s="1"/>
      <c r="H1182" s="1"/>
      <c r="I1182" s="1"/>
      <c r="J1182" s="1"/>
      <c r="L1182" s="1"/>
    </row>
    <row r="1183" spans="4:12" s="3" customFormat="1" x14ac:dyDescent="0.25">
      <c r="D1183" s="1"/>
      <c r="E1183" s="1"/>
      <c r="F1183" s="1"/>
      <c r="H1183" s="1"/>
      <c r="I1183" s="1"/>
      <c r="J1183" s="1"/>
      <c r="L1183" s="1"/>
    </row>
    <row r="1184" spans="4:12" s="3" customFormat="1" x14ac:dyDescent="0.25">
      <c r="D1184" s="1"/>
      <c r="E1184" s="1"/>
      <c r="F1184" s="1"/>
      <c r="H1184" s="1"/>
      <c r="I1184" s="1"/>
      <c r="J1184" s="1"/>
      <c r="L1184" s="1"/>
    </row>
    <row r="1185" spans="4:12" s="3" customFormat="1" x14ac:dyDescent="0.25">
      <c r="D1185" s="1"/>
      <c r="E1185" s="1"/>
      <c r="F1185" s="1"/>
      <c r="H1185" s="1"/>
      <c r="I1185" s="1"/>
      <c r="J1185" s="1"/>
      <c r="L1185" s="1"/>
    </row>
    <row r="1186" spans="4:12" s="3" customFormat="1" x14ac:dyDescent="0.25">
      <c r="D1186" s="1"/>
      <c r="E1186" s="1"/>
      <c r="F1186" s="1"/>
      <c r="H1186" s="1"/>
      <c r="I1186" s="1"/>
      <c r="J1186" s="1"/>
      <c r="L1186" s="1"/>
    </row>
    <row r="1187" spans="4:12" s="3" customFormat="1" x14ac:dyDescent="0.25">
      <c r="D1187" s="1"/>
      <c r="E1187" s="1"/>
      <c r="F1187" s="1"/>
      <c r="H1187" s="1"/>
      <c r="I1187" s="1"/>
      <c r="J1187" s="1"/>
      <c r="L1187" s="1"/>
    </row>
    <row r="1188" spans="4:12" s="3" customFormat="1" x14ac:dyDescent="0.25">
      <c r="D1188" s="1"/>
      <c r="E1188" s="1"/>
      <c r="F1188" s="1"/>
      <c r="H1188" s="1"/>
      <c r="I1188" s="1"/>
      <c r="J1188" s="1"/>
      <c r="L1188" s="1"/>
    </row>
    <row r="1189" spans="4:12" s="3" customFormat="1" x14ac:dyDescent="0.25">
      <c r="D1189" s="1"/>
      <c r="E1189" s="1"/>
      <c r="F1189" s="1"/>
      <c r="H1189" s="1"/>
      <c r="I1189" s="1"/>
      <c r="J1189" s="1"/>
      <c r="L1189" s="1"/>
    </row>
    <row r="1190" spans="4:12" s="3" customFormat="1" x14ac:dyDescent="0.25">
      <c r="D1190" s="1"/>
      <c r="E1190" s="1"/>
      <c r="F1190" s="1"/>
      <c r="H1190" s="1"/>
      <c r="I1190" s="1"/>
      <c r="J1190" s="1"/>
      <c r="L1190" s="1"/>
    </row>
    <row r="1191" spans="4:12" s="3" customFormat="1" x14ac:dyDescent="0.25">
      <c r="D1191" s="1"/>
      <c r="E1191" s="1"/>
      <c r="F1191" s="1"/>
      <c r="H1191" s="1"/>
      <c r="I1191" s="1"/>
      <c r="J1191" s="1"/>
      <c r="L1191" s="1"/>
    </row>
    <row r="1192" spans="4:12" s="3" customFormat="1" x14ac:dyDescent="0.25">
      <c r="D1192" s="1"/>
      <c r="E1192" s="1"/>
      <c r="F1192" s="1"/>
      <c r="H1192" s="1"/>
      <c r="I1192" s="1"/>
      <c r="J1192" s="1"/>
      <c r="L1192" s="1"/>
    </row>
    <row r="1193" spans="4:12" s="3" customFormat="1" x14ac:dyDescent="0.25">
      <c r="D1193" s="1"/>
      <c r="E1193" s="1"/>
      <c r="F1193" s="1"/>
      <c r="H1193" s="1"/>
      <c r="I1193" s="1"/>
      <c r="J1193" s="1"/>
      <c r="L1193" s="1"/>
    </row>
    <row r="1194" spans="4:12" s="3" customFormat="1" x14ac:dyDescent="0.25">
      <c r="D1194" s="1"/>
      <c r="E1194" s="1"/>
      <c r="F1194" s="1"/>
      <c r="H1194" s="1"/>
      <c r="I1194" s="1"/>
      <c r="J1194" s="1"/>
      <c r="L1194" s="1"/>
    </row>
    <row r="1195" spans="4:12" s="3" customFormat="1" x14ac:dyDescent="0.25">
      <c r="D1195" s="1"/>
      <c r="E1195" s="1"/>
      <c r="F1195" s="1"/>
      <c r="H1195" s="1"/>
      <c r="I1195" s="1"/>
      <c r="J1195" s="1"/>
      <c r="L1195" s="1"/>
    </row>
    <row r="1196" spans="4:12" s="3" customFormat="1" x14ac:dyDescent="0.25">
      <c r="D1196" s="1"/>
      <c r="E1196" s="1"/>
      <c r="F1196" s="1"/>
      <c r="H1196" s="1"/>
      <c r="I1196" s="1"/>
      <c r="J1196" s="1"/>
      <c r="L1196" s="1"/>
    </row>
    <row r="1197" spans="4:12" s="3" customFormat="1" x14ac:dyDescent="0.25">
      <c r="D1197" s="1"/>
      <c r="E1197" s="1"/>
      <c r="F1197" s="1"/>
      <c r="H1197" s="1"/>
      <c r="I1197" s="1"/>
      <c r="J1197" s="1"/>
      <c r="L1197" s="1"/>
    </row>
    <row r="1198" spans="4:12" s="3" customFormat="1" x14ac:dyDescent="0.25">
      <c r="D1198" s="1"/>
      <c r="E1198" s="1"/>
      <c r="F1198" s="1"/>
      <c r="H1198" s="1"/>
      <c r="I1198" s="1"/>
      <c r="J1198" s="1"/>
      <c r="L1198" s="1"/>
    </row>
    <row r="1199" spans="4:12" s="3" customFormat="1" x14ac:dyDescent="0.25">
      <c r="D1199" s="1"/>
      <c r="E1199" s="1"/>
      <c r="F1199" s="1"/>
      <c r="H1199" s="1"/>
      <c r="I1199" s="1"/>
      <c r="J1199" s="1"/>
      <c r="L1199" s="1"/>
    </row>
    <row r="1200" spans="4:12" s="3" customFormat="1" x14ac:dyDescent="0.25">
      <c r="D1200" s="1"/>
      <c r="E1200" s="1"/>
      <c r="F1200" s="1"/>
      <c r="H1200" s="1"/>
      <c r="I1200" s="1"/>
      <c r="J1200" s="1"/>
      <c r="L1200" s="1"/>
    </row>
    <row r="1201" spans="4:12" s="3" customFormat="1" x14ac:dyDescent="0.25">
      <c r="D1201" s="1"/>
      <c r="E1201" s="1"/>
      <c r="F1201" s="1"/>
      <c r="H1201" s="1"/>
      <c r="I1201" s="1"/>
      <c r="J1201" s="1"/>
      <c r="L1201" s="1"/>
    </row>
    <row r="1202" spans="4:12" s="3" customFormat="1" x14ac:dyDescent="0.25">
      <c r="D1202" s="1"/>
      <c r="E1202" s="1"/>
      <c r="F1202" s="1"/>
      <c r="H1202" s="1"/>
      <c r="I1202" s="1"/>
      <c r="J1202" s="1"/>
      <c r="L1202" s="1"/>
    </row>
    <row r="1203" spans="4:12" s="3" customFormat="1" x14ac:dyDescent="0.25">
      <c r="D1203" s="1"/>
      <c r="E1203" s="1"/>
      <c r="F1203" s="1"/>
      <c r="H1203" s="1"/>
      <c r="I1203" s="1"/>
      <c r="J1203" s="1"/>
      <c r="L1203" s="1"/>
    </row>
    <row r="1204" spans="4:12" s="3" customFormat="1" x14ac:dyDescent="0.25">
      <c r="D1204" s="1"/>
      <c r="E1204" s="1"/>
      <c r="F1204" s="1"/>
      <c r="H1204" s="1"/>
      <c r="I1204" s="1"/>
      <c r="J1204" s="1"/>
      <c r="L1204" s="1"/>
    </row>
    <row r="1205" spans="4:12" s="3" customFormat="1" x14ac:dyDescent="0.25">
      <c r="D1205" s="1"/>
      <c r="E1205" s="1"/>
      <c r="F1205" s="1"/>
      <c r="H1205" s="1"/>
      <c r="I1205" s="1"/>
      <c r="J1205" s="1"/>
      <c r="L1205" s="1"/>
    </row>
    <row r="1206" spans="4:12" s="3" customFormat="1" x14ac:dyDescent="0.25">
      <c r="D1206" s="1"/>
      <c r="E1206" s="1"/>
      <c r="F1206" s="1"/>
      <c r="H1206" s="1"/>
      <c r="I1206" s="1"/>
      <c r="J1206" s="1"/>
      <c r="L1206" s="1"/>
    </row>
    <row r="1207" spans="4:12" s="3" customFormat="1" x14ac:dyDescent="0.25">
      <c r="D1207" s="1"/>
      <c r="E1207" s="1"/>
      <c r="F1207" s="1"/>
      <c r="H1207" s="1"/>
      <c r="I1207" s="1"/>
      <c r="J1207" s="1"/>
      <c r="L1207" s="1"/>
    </row>
    <row r="1208" spans="4:12" s="3" customFormat="1" x14ac:dyDescent="0.25">
      <c r="D1208" s="1"/>
      <c r="E1208" s="1"/>
      <c r="F1208" s="1"/>
      <c r="H1208" s="1"/>
      <c r="I1208" s="1"/>
      <c r="J1208" s="1"/>
      <c r="L1208" s="1"/>
    </row>
    <row r="1209" spans="4:12" s="3" customFormat="1" x14ac:dyDescent="0.25">
      <c r="D1209" s="1"/>
      <c r="E1209" s="1"/>
      <c r="F1209" s="1"/>
      <c r="H1209" s="1"/>
      <c r="I1209" s="1"/>
      <c r="J1209" s="1"/>
      <c r="L1209" s="1"/>
    </row>
    <row r="1210" spans="4:12" s="3" customFormat="1" x14ac:dyDescent="0.25">
      <c r="D1210" s="1"/>
      <c r="E1210" s="1"/>
      <c r="F1210" s="1"/>
      <c r="H1210" s="1"/>
      <c r="I1210" s="1"/>
      <c r="J1210" s="1"/>
      <c r="L1210" s="1"/>
    </row>
    <row r="1211" spans="4:12" s="3" customFormat="1" x14ac:dyDescent="0.25">
      <c r="D1211" s="1"/>
      <c r="E1211" s="1"/>
      <c r="F1211" s="1"/>
      <c r="H1211" s="1"/>
      <c r="I1211" s="1"/>
      <c r="J1211" s="1"/>
      <c r="L1211" s="1"/>
    </row>
    <row r="1212" spans="4:12" s="3" customFormat="1" x14ac:dyDescent="0.25">
      <c r="D1212" s="1"/>
      <c r="E1212" s="1"/>
      <c r="F1212" s="1"/>
      <c r="H1212" s="1"/>
      <c r="I1212" s="1"/>
      <c r="J1212" s="1"/>
      <c r="L1212" s="1"/>
    </row>
    <row r="1213" spans="4:12" s="3" customFormat="1" x14ac:dyDescent="0.25">
      <c r="D1213" s="1"/>
      <c r="E1213" s="1"/>
      <c r="F1213" s="1"/>
      <c r="H1213" s="1"/>
      <c r="I1213" s="1"/>
      <c r="J1213" s="1"/>
      <c r="L1213" s="1"/>
    </row>
    <row r="1214" spans="4:12" s="3" customFormat="1" x14ac:dyDescent="0.25">
      <c r="D1214" s="1"/>
      <c r="E1214" s="1"/>
      <c r="F1214" s="1"/>
      <c r="H1214" s="1"/>
      <c r="I1214" s="1"/>
      <c r="J1214" s="1"/>
      <c r="L1214" s="1"/>
    </row>
    <row r="1215" spans="4:12" s="3" customFormat="1" x14ac:dyDescent="0.25">
      <c r="D1215" s="1"/>
      <c r="E1215" s="1"/>
      <c r="F1215" s="1"/>
      <c r="H1215" s="1"/>
      <c r="I1215" s="1"/>
      <c r="J1215" s="1"/>
      <c r="L1215" s="1"/>
    </row>
    <row r="1216" spans="4:12" s="3" customFormat="1" x14ac:dyDescent="0.25">
      <c r="D1216" s="1"/>
      <c r="E1216" s="1"/>
      <c r="F1216" s="1"/>
      <c r="H1216" s="1"/>
      <c r="I1216" s="1"/>
      <c r="J1216" s="1"/>
      <c r="L1216" s="1"/>
    </row>
    <row r="1217" spans="4:12" s="3" customFormat="1" x14ac:dyDescent="0.25">
      <c r="D1217" s="1"/>
      <c r="E1217" s="1"/>
      <c r="F1217" s="1"/>
      <c r="H1217" s="1"/>
      <c r="I1217" s="1"/>
      <c r="J1217" s="1"/>
      <c r="L1217" s="1"/>
    </row>
    <row r="1218" spans="4:12" s="3" customFormat="1" x14ac:dyDescent="0.25">
      <c r="D1218" s="1"/>
      <c r="E1218" s="1"/>
      <c r="F1218" s="1"/>
      <c r="H1218" s="1"/>
      <c r="I1218" s="1"/>
      <c r="J1218" s="1"/>
      <c r="L1218" s="1"/>
    </row>
    <row r="1219" spans="4:12" s="3" customFormat="1" x14ac:dyDescent="0.25">
      <c r="D1219" s="1"/>
      <c r="E1219" s="1"/>
      <c r="F1219" s="1"/>
      <c r="H1219" s="1"/>
      <c r="I1219" s="1"/>
      <c r="J1219" s="1"/>
      <c r="L1219" s="1"/>
    </row>
    <row r="1220" spans="4:12" s="3" customFormat="1" x14ac:dyDescent="0.25">
      <c r="D1220" s="1"/>
      <c r="E1220" s="1"/>
      <c r="F1220" s="1"/>
      <c r="H1220" s="1"/>
      <c r="I1220" s="1"/>
      <c r="J1220" s="1"/>
      <c r="L1220" s="1"/>
    </row>
    <row r="1221" spans="4:12" s="3" customFormat="1" x14ac:dyDescent="0.25">
      <c r="D1221" s="1"/>
      <c r="E1221" s="1"/>
      <c r="F1221" s="1"/>
      <c r="H1221" s="1"/>
      <c r="I1221" s="1"/>
      <c r="J1221" s="1"/>
      <c r="L1221" s="1"/>
    </row>
    <row r="1222" spans="4:12" s="3" customFormat="1" x14ac:dyDescent="0.25">
      <c r="D1222" s="1"/>
      <c r="E1222" s="1"/>
      <c r="F1222" s="1"/>
      <c r="H1222" s="1"/>
      <c r="I1222" s="1"/>
      <c r="J1222" s="1"/>
      <c r="L1222" s="1"/>
    </row>
    <row r="1223" spans="4:12" s="3" customFormat="1" x14ac:dyDescent="0.25">
      <c r="D1223" s="1"/>
      <c r="E1223" s="1"/>
      <c r="F1223" s="1"/>
      <c r="H1223" s="1"/>
      <c r="I1223" s="1"/>
      <c r="J1223" s="1"/>
      <c r="L1223" s="1"/>
    </row>
    <row r="1224" spans="4:12" s="3" customFormat="1" x14ac:dyDescent="0.25">
      <c r="D1224" s="1"/>
      <c r="E1224" s="1"/>
      <c r="F1224" s="1"/>
      <c r="H1224" s="1"/>
      <c r="I1224" s="1"/>
      <c r="J1224" s="1"/>
      <c r="L1224" s="1"/>
    </row>
    <row r="1225" spans="4:12" s="3" customFormat="1" x14ac:dyDescent="0.25">
      <c r="D1225" s="1"/>
      <c r="E1225" s="1"/>
      <c r="F1225" s="1"/>
      <c r="H1225" s="1"/>
      <c r="I1225" s="1"/>
      <c r="J1225" s="1"/>
      <c r="L1225" s="1"/>
    </row>
    <row r="1226" spans="4:12" s="3" customFormat="1" x14ac:dyDescent="0.25">
      <c r="D1226" s="1"/>
      <c r="E1226" s="1"/>
      <c r="F1226" s="1"/>
      <c r="H1226" s="1"/>
      <c r="I1226" s="1"/>
      <c r="J1226" s="1"/>
      <c r="L1226" s="1"/>
    </row>
    <row r="1227" spans="4:12" s="3" customFormat="1" x14ac:dyDescent="0.25">
      <c r="D1227" s="1"/>
      <c r="E1227" s="1"/>
      <c r="F1227" s="1"/>
      <c r="H1227" s="1"/>
      <c r="I1227" s="1"/>
      <c r="J1227" s="1"/>
      <c r="L1227" s="1"/>
    </row>
    <row r="1228" spans="4:12" s="3" customFormat="1" x14ac:dyDescent="0.25">
      <c r="D1228" s="1"/>
      <c r="E1228" s="1"/>
      <c r="F1228" s="1"/>
      <c r="H1228" s="1"/>
      <c r="I1228" s="1"/>
      <c r="J1228" s="1"/>
      <c r="L1228" s="1"/>
    </row>
    <row r="1229" spans="4:12" s="3" customFormat="1" x14ac:dyDescent="0.25">
      <c r="D1229" s="1"/>
      <c r="E1229" s="1"/>
      <c r="F1229" s="1"/>
      <c r="H1229" s="1"/>
      <c r="I1229" s="1"/>
      <c r="J1229" s="1"/>
      <c r="L1229" s="1"/>
    </row>
    <row r="1230" spans="4:12" s="3" customFormat="1" x14ac:dyDescent="0.25">
      <c r="D1230" s="1"/>
      <c r="E1230" s="1"/>
      <c r="F1230" s="1"/>
      <c r="H1230" s="1"/>
      <c r="I1230" s="1"/>
      <c r="J1230" s="1"/>
      <c r="L1230" s="1"/>
    </row>
    <row r="1231" spans="4:12" s="3" customFormat="1" x14ac:dyDescent="0.25">
      <c r="D1231" s="1"/>
      <c r="E1231" s="1"/>
      <c r="F1231" s="1"/>
      <c r="H1231" s="1"/>
      <c r="I1231" s="1"/>
      <c r="J1231" s="1"/>
      <c r="L1231" s="1"/>
    </row>
    <row r="1232" spans="4:12" s="3" customFormat="1" x14ac:dyDescent="0.25">
      <c r="D1232" s="1"/>
      <c r="E1232" s="1"/>
      <c r="F1232" s="1"/>
      <c r="H1232" s="1"/>
      <c r="I1232" s="1"/>
      <c r="J1232" s="1"/>
      <c r="L1232" s="1"/>
    </row>
    <row r="1233" spans="4:12" s="3" customFormat="1" x14ac:dyDescent="0.25">
      <c r="D1233" s="1"/>
      <c r="E1233" s="1"/>
      <c r="F1233" s="1"/>
      <c r="H1233" s="1"/>
      <c r="I1233" s="1"/>
      <c r="J1233" s="1"/>
      <c r="L1233" s="1"/>
    </row>
    <row r="1234" spans="4:12" s="3" customFormat="1" x14ac:dyDescent="0.25">
      <c r="D1234" s="1"/>
      <c r="E1234" s="1"/>
      <c r="F1234" s="1"/>
      <c r="H1234" s="1"/>
      <c r="I1234" s="1"/>
      <c r="J1234" s="1"/>
      <c r="L1234" s="1"/>
    </row>
    <row r="1235" spans="4:12" s="3" customFormat="1" x14ac:dyDescent="0.25">
      <c r="D1235" s="1"/>
      <c r="E1235" s="1"/>
      <c r="F1235" s="1"/>
      <c r="H1235" s="1"/>
      <c r="I1235" s="1"/>
      <c r="J1235" s="1"/>
      <c r="L1235" s="1"/>
    </row>
    <row r="1236" spans="4:12" s="3" customFormat="1" x14ac:dyDescent="0.25">
      <c r="D1236" s="1"/>
      <c r="E1236" s="1"/>
      <c r="F1236" s="1"/>
      <c r="H1236" s="1"/>
      <c r="I1236" s="1"/>
      <c r="J1236" s="1"/>
      <c r="L1236" s="1"/>
    </row>
    <row r="1237" spans="4:12" s="3" customFormat="1" x14ac:dyDescent="0.25">
      <c r="D1237" s="1"/>
      <c r="E1237" s="1"/>
      <c r="F1237" s="1"/>
      <c r="H1237" s="1"/>
      <c r="I1237" s="1"/>
      <c r="J1237" s="1"/>
      <c r="L1237" s="1"/>
    </row>
    <row r="1238" spans="4:12" s="3" customFormat="1" x14ac:dyDescent="0.25">
      <c r="D1238" s="1"/>
      <c r="E1238" s="1"/>
      <c r="F1238" s="1"/>
      <c r="H1238" s="1"/>
      <c r="I1238" s="1"/>
      <c r="J1238" s="1"/>
      <c r="L1238" s="1"/>
    </row>
    <row r="1239" spans="4:12" s="3" customFormat="1" x14ac:dyDescent="0.25">
      <c r="D1239" s="1"/>
      <c r="E1239" s="1"/>
      <c r="F1239" s="1"/>
      <c r="H1239" s="1"/>
      <c r="I1239" s="1"/>
      <c r="J1239" s="1"/>
      <c r="L1239" s="1"/>
    </row>
    <row r="1240" spans="4:12" s="3" customFormat="1" x14ac:dyDescent="0.25">
      <c r="D1240" s="1"/>
      <c r="E1240" s="1"/>
      <c r="F1240" s="1"/>
      <c r="H1240" s="1"/>
      <c r="I1240" s="1"/>
      <c r="J1240" s="1"/>
      <c r="L1240" s="1"/>
    </row>
    <row r="1241" spans="4:12" s="3" customFormat="1" x14ac:dyDescent="0.25">
      <c r="D1241" s="1"/>
      <c r="E1241" s="1"/>
      <c r="F1241" s="1"/>
      <c r="H1241" s="1"/>
      <c r="I1241" s="1"/>
      <c r="J1241" s="1"/>
      <c r="L1241" s="1"/>
    </row>
    <row r="1242" spans="4:12" s="3" customFormat="1" x14ac:dyDescent="0.25">
      <c r="D1242" s="1"/>
      <c r="E1242" s="1"/>
      <c r="F1242" s="1"/>
      <c r="H1242" s="1"/>
      <c r="I1242" s="1"/>
      <c r="J1242" s="1"/>
      <c r="L1242" s="1"/>
    </row>
    <row r="1243" spans="4:12" s="3" customFormat="1" x14ac:dyDescent="0.25">
      <c r="D1243" s="1"/>
      <c r="E1243" s="1"/>
      <c r="F1243" s="1"/>
      <c r="H1243" s="1"/>
      <c r="I1243" s="1"/>
      <c r="J1243" s="1"/>
      <c r="L1243" s="1"/>
    </row>
    <row r="1244" spans="4:12" s="3" customFormat="1" x14ac:dyDescent="0.25">
      <c r="D1244" s="1"/>
      <c r="E1244" s="1"/>
      <c r="F1244" s="1"/>
      <c r="H1244" s="1"/>
      <c r="I1244" s="1"/>
      <c r="J1244" s="1"/>
      <c r="L1244" s="1"/>
    </row>
    <row r="1245" spans="4:12" s="3" customFormat="1" x14ac:dyDescent="0.25">
      <c r="D1245" s="1"/>
      <c r="E1245" s="1"/>
      <c r="F1245" s="1"/>
      <c r="H1245" s="1"/>
      <c r="I1245" s="1"/>
      <c r="J1245" s="1"/>
      <c r="L1245" s="1"/>
    </row>
    <row r="1246" spans="4:12" s="3" customFormat="1" x14ac:dyDescent="0.25">
      <c r="D1246" s="1"/>
      <c r="E1246" s="1"/>
      <c r="F1246" s="1"/>
      <c r="H1246" s="1"/>
      <c r="I1246" s="1"/>
      <c r="J1246" s="1"/>
      <c r="L1246" s="1"/>
    </row>
    <row r="1247" spans="4:12" s="3" customFormat="1" x14ac:dyDescent="0.25">
      <c r="D1247" s="1"/>
      <c r="E1247" s="1"/>
      <c r="F1247" s="1"/>
      <c r="H1247" s="1"/>
      <c r="I1247" s="1"/>
      <c r="J1247" s="1"/>
      <c r="L1247" s="1"/>
    </row>
    <row r="1248" spans="4:12" s="3" customFormat="1" x14ac:dyDescent="0.25">
      <c r="D1248" s="1"/>
      <c r="E1248" s="1"/>
      <c r="F1248" s="1"/>
      <c r="H1248" s="1"/>
      <c r="I1248" s="1"/>
      <c r="J1248" s="1"/>
      <c r="L1248" s="1"/>
    </row>
    <row r="1249" spans="4:12" s="3" customFormat="1" x14ac:dyDescent="0.25">
      <c r="D1249" s="1"/>
      <c r="E1249" s="1"/>
      <c r="F1249" s="1"/>
      <c r="H1249" s="1"/>
      <c r="I1249" s="1"/>
      <c r="J1249" s="1"/>
      <c r="L1249" s="1"/>
    </row>
    <row r="1250" spans="4:12" s="3" customFormat="1" x14ac:dyDescent="0.25">
      <c r="D1250" s="1"/>
      <c r="E1250" s="1"/>
      <c r="F1250" s="1"/>
      <c r="H1250" s="1"/>
      <c r="I1250" s="1"/>
      <c r="J1250" s="1"/>
      <c r="L1250" s="1"/>
    </row>
    <row r="1251" spans="4:12" s="3" customFormat="1" x14ac:dyDescent="0.25">
      <c r="D1251" s="1"/>
      <c r="E1251" s="1"/>
      <c r="F1251" s="1"/>
      <c r="H1251" s="1"/>
      <c r="I1251" s="1"/>
      <c r="J1251" s="1"/>
      <c r="L1251" s="1"/>
    </row>
    <row r="1252" spans="4:12" s="3" customFormat="1" x14ac:dyDescent="0.25">
      <c r="D1252" s="1"/>
      <c r="E1252" s="1"/>
      <c r="F1252" s="1"/>
      <c r="H1252" s="1"/>
      <c r="I1252" s="1"/>
      <c r="J1252" s="1"/>
      <c r="L1252" s="1"/>
    </row>
    <row r="1253" spans="4:12" s="3" customFormat="1" x14ac:dyDescent="0.25">
      <c r="D1253" s="1"/>
      <c r="E1253" s="1"/>
      <c r="F1253" s="1"/>
      <c r="H1253" s="1"/>
      <c r="I1253" s="1"/>
      <c r="J1253" s="1"/>
      <c r="L1253" s="1"/>
    </row>
    <row r="1254" spans="4:12" s="3" customFormat="1" x14ac:dyDescent="0.25">
      <c r="D1254" s="1"/>
      <c r="E1254" s="1"/>
      <c r="F1254" s="1"/>
      <c r="H1254" s="1"/>
      <c r="I1254" s="1"/>
      <c r="J1254" s="1"/>
      <c r="L1254" s="1"/>
    </row>
    <row r="1255" spans="4:12" s="3" customFormat="1" x14ac:dyDescent="0.25">
      <c r="D1255" s="1"/>
      <c r="E1255" s="1"/>
      <c r="F1255" s="1"/>
      <c r="H1255" s="1"/>
      <c r="I1255" s="1"/>
      <c r="J1255" s="1"/>
      <c r="L1255" s="1"/>
    </row>
    <row r="1256" spans="4:12" s="3" customFormat="1" x14ac:dyDescent="0.25">
      <c r="D1256" s="1"/>
      <c r="E1256" s="1"/>
      <c r="F1256" s="1"/>
      <c r="H1256" s="1"/>
      <c r="I1256" s="1"/>
      <c r="J1256" s="1"/>
      <c r="L1256" s="1"/>
    </row>
    <row r="1257" spans="4:12" s="3" customFormat="1" x14ac:dyDescent="0.25">
      <c r="D1257" s="1"/>
      <c r="E1257" s="1"/>
      <c r="F1257" s="1"/>
      <c r="H1257" s="1"/>
      <c r="I1257" s="1"/>
      <c r="J1257" s="1"/>
      <c r="L1257" s="1"/>
    </row>
    <row r="1258" spans="4:12" s="3" customFormat="1" x14ac:dyDescent="0.25">
      <c r="D1258" s="1"/>
      <c r="E1258" s="1"/>
      <c r="F1258" s="1"/>
      <c r="H1258" s="1"/>
      <c r="I1258" s="1"/>
      <c r="J1258" s="1"/>
      <c r="L1258" s="1"/>
    </row>
    <row r="1259" spans="4:12" s="3" customFormat="1" x14ac:dyDescent="0.25">
      <c r="D1259" s="1"/>
      <c r="E1259" s="1"/>
      <c r="F1259" s="1"/>
      <c r="H1259" s="1"/>
      <c r="I1259" s="1"/>
      <c r="J1259" s="1"/>
      <c r="L1259" s="1"/>
    </row>
    <row r="1260" spans="4:12" s="3" customFormat="1" x14ac:dyDescent="0.25">
      <c r="D1260" s="1"/>
      <c r="E1260" s="1"/>
      <c r="F1260" s="1"/>
      <c r="H1260" s="1"/>
      <c r="I1260" s="1"/>
      <c r="J1260" s="1"/>
      <c r="L1260" s="1"/>
    </row>
    <row r="1261" spans="4:12" s="3" customFormat="1" x14ac:dyDescent="0.25">
      <c r="D1261" s="1"/>
      <c r="E1261" s="1"/>
      <c r="F1261" s="1"/>
      <c r="H1261" s="1"/>
      <c r="I1261" s="1"/>
      <c r="J1261" s="1"/>
      <c r="L1261" s="1"/>
    </row>
    <row r="1262" spans="4:12" s="3" customFormat="1" x14ac:dyDescent="0.25">
      <c r="D1262" s="1"/>
      <c r="E1262" s="1"/>
      <c r="F1262" s="1"/>
      <c r="H1262" s="1"/>
      <c r="I1262" s="1"/>
      <c r="J1262" s="1"/>
      <c r="L1262" s="1"/>
    </row>
    <row r="1263" spans="4:12" s="3" customFormat="1" x14ac:dyDescent="0.25">
      <c r="D1263" s="1"/>
      <c r="E1263" s="1"/>
      <c r="F1263" s="1"/>
      <c r="H1263" s="1"/>
      <c r="I1263" s="1"/>
      <c r="J1263" s="1"/>
      <c r="L1263" s="1"/>
    </row>
    <row r="1264" spans="4:12" s="3" customFormat="1" x14ac:dyDescent="0.25">
      <c r="D1264" s="1"/>
      <c r="E1264" s="1"/>
      <c r="F1264" s="1"/>
      <c r="H1264" s="1"/>
      <c r="I1264" s="1"/>
      <c r="J1264" s="1"/>
      <c r="L1264" s="1"/>
    </row>
    <row r="1265" spans="4:12" s="3" customFormat="1" x14ac:dyDescent="0.25">
      <c r="D1265" s="1"/>
      <c r="E1265" s="1"/>
      <c r="F1265" s="1"/>
      <c r="H1265" s="1"/>
      <c r="I1265" s="1"/>
      <c r="J1265" s="1"/>
      <c r="L1265" s="1"/>
    </row>
    <row r="1266" spans="4:12" s="3" customFormat="1" x14ac:dyDescent="0.25">
      <c r="D1266" s="1"/>
      <c r="E1266" s="1"/>
      <c r="F1266" s="1"/>
      <c r="H1266" s="1"/>
      <c r="I1266" s="1"/>
      <c r="J1266" s="1"/>
      <c r="L1266" s="1"/>
    </row>
    <row r="1267" spans="4:12" s="3" customFormat="1" x14ac:dyDescent="0.25">
      <c r="D1267" s="1"/>
      <c r="E1267" s="1"/>
      <c r="F1267" s="1"/>
      <c r="H1267" s="1"/>
      <c r="I1267" s="1"/>
      <c r="J1267" s="1"/>
      <c r="L1267" s="1"/>
    </row>
    <row r="1268" spans="4:12" s="3" customFormat="1" x14ac:dyDescent="0.25">
      <c r="D1268" s="1"/>
      <c r="E1268" s="1"/>
      <c r="F1268" s="1"/>
      <c r="H1268" s="1"/>
      <c r="I1268" s="1"/>
      <c r="J1268" s="1"/>
      <c r="L1268" s="1"/>
    </row>
    <row r="1269" spans="4:12" s="3" customFormat="1" x14ac:dyDescent="0.25">
      <c r="D1269" s="1"/>
      <c r="E1269" s="1"/>
      <c r="F1269" s="1"/>
      <c r="H1269" s="1"/>
      <c r="I1269" s="1"/>
      <c r="J1269" s="1"/>
      <c r="L1269" s="1"/>
    </row>
    <row r="1270" spans="4:12" s="3" customFormat="1" x14ac:dyDescent="0.25">
      <c r="D1270" s="1"/>
      <c r="E1270" s="1"/>
      <c r="F1270" s="1"/>
      <c r="H1270" s="1"/>
      <c r="I1270" s="1"/>
      <c r="J1270" s="1"/>
      <c r="L1270" s="1"/>
    </row>
    <row r="1271" spans="4:12" s="3" customFormat="1" x14ac:dyDescent="0.25">
      <c r="D1271" s="1"/>
      <c r="E1271" s="1"/>
      <c r="F1271" s="1"/>
      <c r="H1271" s="1"/>
      <c r="I1271" s="1"/>
      <c r="J1271" s="1"/>
      <c r="L1271" s="1"/>
    </row>
    <row r="1272" spans="4:12" s="3" customFormat="1" x14ac:dyDescent="0.25">
      <c r="D1272" s="1"/>
      <c r="E1272" s="1"/>
      <c r="F1272" s="1"/>
      <c r="H1272" s="1"/>
      <c r="I1272" s="1"/>
      <c r="J1272" s="1"/>
      <c r="L1272" s="1"/>
    </row>
    <row r="1273" spans="4:12" s="3" customFormat="1" x14ac:dyDescent="0.25">
      <c r="D1273" s="1"/>
      <c r="E1273" s="1"/>
      <c r="F1273" s="1"/>
      <c r="H1273" s="1"/>
      <c r="I1273" s="1"/>
      <c r="J1273" s="1"/>
      <c r="L1273" s="1"/>
    </row>
    <row r="1274" spans="4:12" s="3" customFormat="1" x14ac:dyDescent="0.25">
      <c r="D1274" s="1"/>
      <c r="E1274" s="1"/>
      <c r="F1274" s="1"/>
      <c r="H1274" s="1"/>
      <c r="I1274" s="1"/>
      <c r="J1274" s="1"/>
      <c r="L1274" s="1"/>
    </row>
    <row r="1275" spans="4:12" s="3" customFormat="1" x14ac:dyDescent="0.25">
      <c r="D1275" s="1"/>
      <c r="E1275" s="1"/>
      <c r="F1275" s="1"/>
      <c r="H1275" s="1"/>
      <c r="I1275" s="1"/>
      <c r="J1275" s="1"/>
      <c r="L1275" s="1"/>
    </row>
    <row r="1276" spans="4:12" s="3" customFormat="1" x14ac:dyDescent="0.25">
      <c r="D1276" s="1"/>
      <c r="E1276" s="1"/>
      <c r="F1276" s="1"/>
      <c r="H1276" s="1"/>
      <c r="I1276" s="1"/>
      <c r="J1276" s="1"/>
      <c r="L1276" s="1"/>
    </row>
    <row r="1277" spans="4:12" s="3" customFormat="1" x14ac:dyDescent="0.25">
      <c r="D1277" s="1"/>
      <c r="E1277" s="1"/>
      <c r="F1277" s="1"/>
      <c r="H1277" s="1"/>
      <c r="I1277" s="1"/>
      <c r="J1277" s="1"/>
      <c r="L1277" s="1"/>
    </row>
    <row r="1278" spans="4:12" s="3" customFormat="1" x14ac:dyDescent="0.25">
      <c r="D1278" s="1"/>
      <c r="E1278" s="1"/>
      <c r="F1278" s="1"/>
      <c r="H1278" s="1"/>
      <c r="I1278" s="1"/>
      <c r="J1278" s="1"/>
      <c r="L1278" s="1"/>
    </row>
    <row r="1279" spans="4:12" s="3" customFormat="1" x14ac:dyDescent="0.25">
      <c r="D1279" s="1"/>
      <c r="E1279" s="1"/>
      <c r="F1279" s="1"/>
      <c r="H1279" s="1"/>
      <c r="I1279" s="1"/>
      <c r="J1279" s="1"/>
      <c r="L1279" s="1"/>
    </row>
    <row r="1280" spans="4:12" s="3" customFormat="1" x14ac:dyDescent="0.25">
      <c r="D1280" s="1"/>
      <c r="E1280" s="1"/>
      <c r="F1280" s="1"/>
      <c r="H1280" s="1"/>
      <c r="I1280" s="1"/>
      <c r="J1280" s="1"/>
      <c r="L1280" s="1"/>
    </row>
    <row r="1281" spans="4:12" s="3" customFormat="1" x14ac:dyDescent="0.25">
      <c r="D1281" s="1"/>
      <c r="E1281" s="1"/>
      <c r="F1281" s="1"/>
      <c r="H1281" s="1"/>
      <c r="I1281" s="1"/>
      <c r="J1281" s="1"/>
      <c r="L1281" s="1"/>
    </row>
    <row r="1282" spans="4:12" s="3" customFormat="1" x14ac:dyDescent="0.25">
      <c r="D1282" s="1"/>
      <c r="E1282" s="1"/>
      <c r="F1282" s="1"/>
      <c r="H1282" s="1"/>
      <c r="I1282" s="1"/>
      <c r="J1282" s="1"/>
      <c r="L1282" s="1"/>
    </row>
    <row r="1283" spans="4:12" s="3" customFormat="1" x14ac:dyDescent="0.25">
      <c r="D1283" s="1"/>
      <c r="E1283" s="1"/>
      <c r="F1283" s="1"/>
      <c r="H1283" s="1"/>
      <c r="I1283" s="1"/>
      <c r="J1283" s="1"/>
      <c r="L1283" s="1"/>
    </row>
    <row r="1284" spans="4:12" s="3" customFormat="1" x14ac:dyDescent="0.25">
      <c r="D1284" s="1"/>
      <c r="E1284" s="1"/>
      <c r="F1284" s="1"/>
      <c r="H1284" s="1"/>
      <c r="I1284" s="1"/>
      <c r="J1284" s="1"/>
      <c r="L1284" s="1"/>
    </row>
    <row r="1285" spans="4:12" s="3" customFormat="1" x14ac:dyDescent="0.25">
      <c r="D1285" s="1"/>
      <c r="E1285" s="1"/>
      <c r="F1285" s="1"/>
      <c r="H1285" s="1"/>
      <c r="I1285" s="1"/>
      <c r="J1285" s="1"/>
      <c r="L1285" s="1"/>
    </row>
    <row r="1286" spans="4:12" s="3" customFormat="1" x14ac:dyDescent="0.25">
      <c r="D1286" s="1"/>
      <c r="E1286" s="1"/>
      <c r="F1286" s="1"/>
      <c r="H1286" s="1"/>
      <c r="I1286" s="1"/>
      <c r="J1286" s="1"/>
      <c r="L1286" s="1"/>
    </row>
    <row r="1287" spans="4:12" s="3" customFormat="1" x14ac:dyDescent="0.25">
      <c r="D1287" s="1"/>
      <c r="E1287" s="1"/>
      <c r="F1287" s="1"/>
      <c r="H1287" s="1"/>
      <c r="I1287" s="1"/>
      <c r="J1287" s="1"/>
      <c r="L1287" s="1"/>
    </row>
    <row r="1288" spans="4:12" s="3" customFormat="1" x14ac:dyDescent="0.25">
      <c r="D1288" s="1"/>
      <c r="E1288" s="1"/>
      <c r="F1288" s="1"/>
      <c r="H1288" s="1"/>
      <c r="I1288" s="1"/>
      <c r="J1288" s="1"/>
      <c r="L1288" s="1"/>
    </row>
    <row r="1289" spans="4:12" s="3" customFormat="1" x14ac:dyDescent="0.25">
      <c r="D1289" s="1"/>
      <c r="E1289" s="1"/>
      <c r="F1289" s="1"/>
      <c r="H1289" s="1"/>
      <c r="I1289" s="1"/>
      <c r="J1289" s="1"/>
      <c r="L1289" s="1"/>
    </row>
    <row r="1290" spans="4:12" s="3" customFormat="1" x14ac:dyDescent="0.25">
      <c r="D1290" s="1"/>
      <c r="E1290" s="1"/>
      <c r="F1290" s="1"/>
      <c r="H1290" s="1"/>
      <c r="I1290" s="1"/>
      <c r="J1290" s="1"/>
      <c r="L1290" s="1"/>
    </row>
    <row r="1291" spans="4:12" s="3" customFormat="1" x14ac:dyDescent="0.25">
      <c r="D1291" s="1"/>
      <c r="E1291" s="1"/>
      <c r="F1291" s="1"/>
      <c r="H1291" s="1"/>
      <c r="I1291" s="1"/>
      <c r="J1291" s="1"/>
      <c r="L1291" s="1"/>
    </row>
    <row r="1292" spans="4:12" s="3" customFormat="1" x14ac:dyDescent="0.25">
      <c r="D1292" s="1"/>
      <c r="E1292" s="1"/>
      <c r="F1292" s="1"/>
      <c r="H1292" s="1"/>
      <c r="I1292" s="1"/>
      <c r="J1292" s="1"/>
      <c r="L1292" s="1"/>
    </row>
    <row r="1293" spans="4:12" s="3" customFormat="1" x14ac:dyDescent="0.25">
      <c r="D1293" s="1"/>
      <c r="E1293" s="1"/>
      <c r="F1293" s="1"/>
      <c r="H1293" s="1"/>
      <c r="I1293" s="1"/>
      <c r="J1293" s="1"/>
      <c r="L1293" s="1"/>
    </row>
    <row r="1294" spans="4:12" s="3" customFormat="1" x14ac:dyDescent="0.25">
      <c r="D1294" s="1"/>
      <c r="E1294" s="1"/>
      <c r="F1294" s="1"/>
      <c r="H1294" s="1"/>
      <c r="I1294" s="1"/>
      <c r="J1294" s="1"/>
      <c r="L1294" s="1"/>
    </row>
    <row r="1295" spans="4:12" s="3" customFormat="1" x14ac:dyDescent="0.25">
      <c r="D1295" s="1"/>
      <c r="E1295" s="1"/>
      <c r="F1295" s="1"/>
      <c r="H1295" s="1"/>
      <c r="I1295" s="1"/>
      <c r="J1295" s="1"/>
      <c r="L1295" s="1"/>
    </row>
    <row r="1296" spans="4:12" s="3" customFormat="1" x14ac:dyDescent="0.25">
      <c r="D1296" s="1"/>
      <c r="E1296" s="1"/>
      <c r="F1296" s="1"/>
      <c r="H1296" s="1"/>
      <c r="I1296" s="1"/>
      <c r="J1296" s="1"/>
      <c r="L1296" s="1"/>
    </row>
    <row r="1297" spans="4:12" s="3" customFormat="1" x14ac:dyDescent="0.25">
      <c r="D1297" s="1"/>
      <c r="E1297" s="1"/>
      <c r="F1297" s="1"/>
      <c r="H1297" s="1"/>
      <c r="I1297" s="1"/>
      <c r="J1297" s="1"/>
      <c r="L1297" s="1"/>
    </row>
    <row r="1298" spans="4:12" s="3" customFormat="1" x14ac:dyDescent="0.25">
      <c r="D1298" s="1"/>
      <c r="E1298" s="1"/>
      <c r="F1298" s="1"/>
      <c r="H1298" s="1"/>
      <c r="I1298" s="1"/>
      <c r="J1298" s="1"/>
      <c r="L1298" s="1"/>
    </row>
    <row r="1299" spans="4:12" s="3" customFormat="1" x14ac:dyDescent="0.25">
      <c r="D1299" s="1"/>
      <c r="E1299" s="1"/>
      <c r="F1299" s="1"/>
      <c r="H1299" s="1"/>
      <c r="I1299" s="1"/>
      <c r="J1299" s="1"/>
      <c r="L1299" s="1"/>
    </row>
    <row r="1300" spans="4:12" s="3" customFormat="1" x14ac:dyDescent="0.25">
      <c r="D1300" s="1"/>
      <c r="E1300" s="1"/>
      <c r="F1300" s="1"/>
      <c r="H1300" s="1"/>
      <c r="I1300" s="1"/>
      <c r="J1300" s="1"/>
      <c r="L1300" s="1"/>
    </row>
    <row r="1301" spans="4:12" s="3" customFormat="1" x14ac:dyDescent="0.25">
      <c r="D1301" s="1"/>
      <c r="E1301" s="1"/>
      <c r="F1301" s="1"/>
      <c r="H1301" s="1"/>
      <c r="I1301" s="1"/>
      <c r="J1301" s="1"/>
      <c r="L1301" s="1"/>
    </row>
    <row r="1302" spans="4:12" s="3" customFormat="1" x14ac:dyDescent="0.25">
      <c r="D1302" s="1"/>
      <c r="E1302" s="1"/>
      <c r="F1302" s="1"/>
      <c r="H1302" s="1"/>
      <c r="I1302" s="1"/>
      <c r="J1302" s="1"/>
      <c r="L1302" s="1"/>
    </row>
    <row r="1303" spans="4:12" s="3" customFormat="1" x14ac:dyDescent="0.25">
      <c r="D1303" s="1"/>
      <c r="E1303" s="1"/>
      <c r="F1303" s="1"/>
      <c r="H1303" s="1"/>
      <c r="I1303" s="1"/>
      <c r="J1303" s="1"/>
      <c r="L1303" s="1"/>
    </row>
    <row r="1304" spans="4:12" s="3" customFormat="1" x14ac:dyDescent="0.25">
      <c r="D1304" s="1"/>
      <c r="E1304" s="1"/>
      <c r="F1304" s="1"/>
      <c r="H1304" s="1"/>
      <c r="I1304" s="1"/>
      <c r="J1304" s="1"/>
      <c r="L1304" s="1"/>
    </row>
    <row r="1305" spans="4:12" s="3" customFormat="1" x14ac:dyDescent="0.25">
      <c r="D1305" s="1"/>
      <c r="E1305" s="1"/>
      <c r="F1305" s="1"/>
      <c r="H1305" s="1"/>
      <c r="I1305" s="1"/>
      <c r="J1305" s="1"/>
      <c r="L1305" s="1"/>
    </row>
    <row r="1306" spans="4:12" s="3" customFormat="1" x14ac:dyDescent="0.25">
      <c r="D1306" s="1"/>
      <c r="E1306" s="1"/>
      <c r="F1306" s="1"/>
      <c r="H1306" s="1"/>
      <c r="I1306" s="1"/>
      <c r="J1306" s="1"/>
      <c r="L1306" s="1"/>
    </row>
    <row r="1307" spans="4:12" s="3" customFormat="1" x14ac:dyDescent="0.25">
      <c r="D1307" s="1"/>
      <c r="E1307" s="1"/>
      <c r="F1307" s="1"/>
      <c r="H1307" s="1"/>
      <c r="I1307" s="1"/>
      <c r="J1307" s="1"/>
      <c r="L1307" s="1"/>
    </row>
    <row r="1308" spans="4:12" s="3" customFormat="1" x14ac:dyDescent="0.25">
      <c r="D1308" s="1"/>
      <c r="E1308" s="1"/>
      <c r="F1308" s="1"/>
      <c r="H1308" s="1"/>
      <c r="I1308" s="1"/>
      <c r="J1308" s="1"/>
      <c r="L1308" s="1"/>
    </row>
    <row r="1309" spans="4:12" s="3" customFormat="1" x14ac:dyDescent="0.25">
      <c r="D1309" s="1"/>
      <c r="E1309" s="1"/>
      <c r="F1309" s="1"/>
      <c r="H1309" s="1"/>
      <c r="I1309" s="1"/>
      <c r="J1309" s="1"/>
      <c r="L1309" s="1"/>
    </row>
    <row r="1310" spans="4:12" s="3" customFormat="1" x14ac:dyDescent="0.25">
      <c r="D1310" s="1"/>
      <c r="E1310" s="1"/>
      <c r="F1310" s="1"/>
      <c r="H1310" s="1"/>
      <c r="I1310" s="1"/>
      <c r="J1310" s="1"/>
      <c r="L1310" s="1"/>
    </row>
    <row r="1311" spans="4:12" s="3" customFormat="1" x14ac:dyDescent="0.25">
      <c r="D1311" s="1"/>
      <c r="E1311" s="1"/>
      <c r="F1311" s="1"/>
      <c r="H1311" s="1"/>
      <c r="I1311" s="1"/>
      <c r="J1311" s="1"/>
      <c r="L1311" s="1"/>
    </row>
    <row r="1312" spans="4:12" s="3" customFormat="1" x14ac:dyDescent="0.25">
      <c r="D1312" s="1"/>
      <c r="E1312" s="1"/>
      <c r="F1312" s="1"/>
      <c r="H1312" s="1"/>
      <c r="I1312" s="1"/>
      <c r="J1312" s="1"/>
      <c r="L1312" s="1"/>
    </row>
    <row r="1313" spans="4:12" s="3" customFormat="1" x14ac:dyDescent="0.25">
      <c r="D1313" s="1"/>
      <c r="E1313" s="1"/>
      <c r="F1313" s="1"/>
      <c r="H1313" s="1"/>
      <c r="I1313" s="1"/>
      <c r="J1313" s="1"/>
      <c r="L1313" s="1"/>
    </row>
    <row r="1314" spans="4:12" s="3" customFormat="1" x14ac:dyDescent="0.25">
      <c r="D1314" s="1"/>
      <c r="E1314" s="1"/>
      <c r="F1314" s="1"/>
      <c r="H1314" s="1"/>
      <c r="I1314" s="1"/>
      <c r="J1314" s="1"/>
      <c r="L1314" s="1"/>
    </row>
    <row r="1315" spans="4:12" s="3" customFormat="1" x14ac:dyDescent="0.25">
      <c r="D1315" s="1"/>
      <c r="E1315" s="1"/>
      <c r="F1315" s="1"/>
      <c r="H1315" s="1"/>
      <c r="I1315" s="1"/>
      <c r="J1315" s="1"/>
      <c r="L1315" s="1"/>
    </row>
    <row r="1316" spans="4:12" s="3" customFormat="1" x14ac:dyDescent="0.25">
      <c r="D1316" s="1"/>
      <c r="E1316" s="1"/>
      <c r="F1316" s="1"/>
      <c r="H1316" s="1"/>
      <c r="I1316" s="1"/>
      <c r="J1316" s="1"/>
      <c r="L1316" s="1"/>
    </row>
    <row r="1317" spans="4:12" s="3" customFormat="1" x14ac:dyDescent="0.25">
      <c r="D1317" s="1"/>
      <c r="E1317" s="1"/>
      <c r="F1317" s="1"/>
      <c r="H1317" s="1"/>
      <c r="I1317" s="1"/>
      <c r="J1317" s="1"/>
      <c r="L1317" s="1"/>
    </row>
    <row r="1318" spans="4:12" s="3" customFormat="1" x14ac:dyDescent="0.25">
      <c r="D1318" s="1"/>
      <c r="E1318" s="1"/>
      <c r="F1318" s="1"/>
      <c r="H1318" s="1"/>
      <c r="I1318" s="1"/>
      <c r="J1318" s="1"/>
      <c r="L1318" s="1"/>
    </row>
    <row r="1319" spans="4:12" s="3" customFormat="1" x14ac:dyDescent="0.25">
      <c r="D1319" s="1"/>
      <c r="E1319" s="1"/>
      <c r="F1319" s="1"/>
      <c r="H1319" s="1"/>
      <c r="I1319" s="1"/>
      <c r="J1319" s="1"/>
      <c r="L1319" s="1"/>
    </row>
    <row r="1320" spans="4:12" s="3" customFormat="1" x14ac:dyDescent="0.25">
      <c r="D1320" s="1"/>
      <c r="E1320" s="1"/>
      <c r="F1320" s="1"/>
      <c r="H1320" s="1"/>
      <c r="I1320" s="1"/>
      <c r="J1320" s="1"/>
      <c r="L1320" s="1"/>
    </row>
    <row r="1321" spans="4:12" s="3" customFormat="1" x14ac:dyDescent="0.25">
      <c r="D1321" s="1"/>
      <c r="E1321" s="1"/>
      <c r="F1321" s="1"/>
      <c r="H1321" s="1"/>
      <c r="I1321" s="1"/>
      <c r="J1321" s="1"/>
      <c r="L1321" s="1"/>
    </row>
    <row r="1322" spans="4:12" s="3" customFormat="1" x14ac:dyDescent="0.25">
      <c r="D1322" s="1"/>
      <c r="E1322" s="1"/>
      <c r="F1322" s="1"/>
      <c r="H1322" s="1"/>
      <c r="I1322" s="1"/>
      <c r="J1322" s="1"/>
      <c r="L1322" s="1"/>
    </row>
    <row r="1323" spans="4:12" s="3" customFormat="1" x14ac:dyDescent="0.25">
      <c r="D1323" s="1"/>
      <c r="E1323" s="1"/>
      <c r="F1323" s="1"/>
      <c r="H1323" s="1"/>
      <c r="I1323" s="1"/>
      <c r="J1323" s="1"/>
      <c r="L1323" s="1"/>
    </row>
    <row r="1324" spans="4:12" s="3" customFormat="1" x14ac:dyDescent="0.25">
      <c r="D1324" s="1"/>
      <c r="E1324" s="1"/>
      <c r="F1324" s="1"/>
      <c r="H1324" s="1"/>
      <c r="I1324" s="1"/>
      <c r="J1324" s="1"/>
      <c r="L1324" s="1"/>
    </row>
    <row r="1325" spans="4:12" s="3" customFormat="1" x14ac:dyDescent="0.25">
      <c r="D1325" s="1"/>
      <c r="E1325" s="1"/>
      <c r="F1325" s="1"/>
      <c r="H1325" s="1"/>
      <c r="I1325" s="1"/>
      <c r="J1325" s="1"/>
      <c r="L1325" s="1"/>
    </row>
    <row r="1326" spans="4:12" s="3" customFormat="1" x14ac:dyDescent="0.25">
      <c r="D1326" s="1"/>
      <c r="E1326" s="1"/>
      <c r="F1326" s="1"/>
      <c r="H1326" s="1"/>
      <c r="I1326" s="1"/>
      <c r="J1326" s="1"/>
      <c r="L1326" s="1"/>
    </row>
    <row r="1327" spans="4:12" s="3" customFormat="1" x14ac:dyDescent="0.25">
      <c r="D1327" s="1"/>
      <c r="E1327" s="1"/>
      <c r="F1327" s="1"/>
      <c r="H1327" s="1"/>
      <c r="I1327" s="1"/>
      <c r="J1327" s="1"/>
      <c r="L1327" s="1"/>
    </row>
    <row r="1328" spans="4:12" s="3" customFormat="1" x14ac:dyDescent="0.25">
      <c r="D1328" s="1"/>
      <c r="E1328" s="1"/>
      <c r="F1328" s="1"/>
      <c r="H1328" s="1"/>
      <c r="I1328" s="1"/>
      <c r="J1328" s="1"/>
      <c r="L1328" s="1"/>
    </row>
    <row r="1329" spans="4:12" s="3" customFormat="1" x14ac:dyDescent="0.25">
      <c r="D1329" s="1"/>
      <c r="E1329" s="1"/>
      <c r="F1329" s="1"/>
      <c r="H1329" s="1"/>
      <c r="I1329" s="1"/>
      <c r="J1329" s="1"/>
      <c r="L1329" s="1"/>
    </row>
    <row r="1330" spans="4:12" s="3" customFormat="1" x14ac:dyDescent="0.25">
      <c r="D1330" s="1"/>
      <c r="E1330" s="1"/>
      <c r="F1330" s="1"/>
      <c r="H1330" s="1"/>
      <c r="I1330" s="1"/>
      <c r="J1330" s="1"/>
      <c r="L1330" s="1"/>
    </row>
    <row r="1331" spans="4:12" s="3" customFormat="1" x14ac:dyDescent="0.25">
      <c r="D1331" s="1"/>
      <c r="E1331" s="1"/>
      <c r="F1331" s="1"/>
      <c r="H1331" s="1"/>
      <c r="I1331" s="1"/>
      <c r="J1331" s="1"/>
      <c r="L1331" s="1"/>
    </row>
    <row r="1332" spans="4:12" s="3" customFormat="1" x14ac:dyDescent="0.25">
      <c r="D1332" s="1"/>
      <c r="E1332" s="1"/>
      <c r="F1332" s="1"/>
      <c r="H1332" s="1"/>
      <c r="I1332" s="1"/>
      <c r="J1332" s="1"/>
      <c r="L1332" s="1"/>
    </row>
    <row r="1333" spans="4:12" s="3" customFormat="1" x14ac:dyDescent="0.25">
      <c r="D1333" s="1"/>
      <c r="E1333" s="1"/>
      <c r="F1333" s="1"/>
      <c r="H1333" s="1"/>
      <c r="I1333" s="1"/>
      <c r="J1333" s="1"/>
      <c r="L1333" s="1"/>
    </row>
    <row r="1334" spans="4:12" s="3" customFormat="1" x14ac:dyDescent="0.25">
      <c r="D1334" s="1"/>
      <c r="E1334" s="1"/>
      <c r="F1334" s="1"/>
      <c r="H1334" s="1"/>
      <c r="I1334" s="1"/>
      <c r="J1334" s="1"/>
      <c r="L1334" s="1"/>
    </row>
    <row r="1335" spans="4:12" s="3" customFormat="1" x14ac:dyDescent="0.25">
      <c r="D1335" s="1"/>
      <c r="E1335" s="1"/>
      <c r="F1335" s="1"/>
      <c r="H1335" s="1"/>
      <c r="I1335" s="1"/>
      <c r="J1335" s="1"/>
      <c r="L1335" s="1"/>
    </row>
    <row r="1336" spans="4:12" s="3" customFormat="1" x14ac:dyDescent="0.25">
      <c r="D1336" s="1"/>
      <c r="E1336" s="1"/>
      <c r="F1336" s="1"/>
      <c r="H1336" s="1"/>
      <c r="I1336" s="1"/>
      <c r="J1336" s="1"/>
      <c r="L1336" s="1"/>
    </row>
    <row r="1337" spans="4:12" s="3" customFormat="1" x14ac:dyDescent="0.25">
      <c r="D1337" s="1"/>
      <c r="E1337" s="1"/>
      <c r="F1337" s="1"/>
      <c r="H1337" s="1"/>
      <c r="I1337" s="1"/>
      <c r="J1337" s="1"/>
      <c r="L1337" s="1"/>
    </row>
    <row r="1338" spans="4:12" s="3" customFormat="1" x14ac:dyDescent="0.25">
      <c r="D1338" s="1"/>
      <c r="E1338" s="1"/>
      <c r="F1338" s="1"/>
      <c r="H1338" s="1"/>
      <c r="I1338" s="1"/>
      <c r="J1338" s="1"/>
      <c r="L1338" s="1"/>
    </row>
    <row r="1339" spans="4:12" s="3" customFormat="1" x14ac:dyDescent="0.25">
      <c r="D1339" s="1"/>
      <c r="E1339" s="1"/>
      <c r="F1339" s="1"/>
      <c r="H1339" s="1"/>
      <c r="I1339" s="1"/>
      <c r="J1339" s="1"/>
      <c r="L1339" s="1"/>
    </row>
    <row r="1340" spans="4:12" s="3" customFormat="1" x14ac:dyDescent="0.25">
      <c r="D1340" s="1"/>
      <c r="E1340" s="1"/>
      <c r="F1340" s="1"/>
      <c r="H1340" s="1"/>
      <c r="I1340" s="1"/>
      <c r="J1340" s="1"/>
      <c r="L1340" s="1"/>
    </row>
    <row r="1341" spans="4:12" s="3" customFormat="1" x14ac:dyDescent="0.25">
      <c r="D1341" s="1"/>
      <c r="E1341" s="1"/>
      <c r="F1341" s="1"/>
      <c r="H1341" s="1"/>
      <c r="I1341" s="1"/>
      <c r="J1341" s="1"/>
      <c r="L1341" s="1"/>
    </row>
    <row r="1342" spans="4:12" s="3" customFormat="1" x14ac:dyDescent="0.25">
      <c r="D1342" s="1"/>
      <c r="E1342" s="1"/>
      <c r="F1342" s="1"/>
      <c r="H1342" s="1"/>
      <c r="I1342" s="1"/>
      <c r="J1342" s="1"/>
      <c r="L1342" s="1"/>
    </row>
    <row r="1343" spans="4:12" s="3" customFormat="1" x14ac:dyDescent="0.25">
      <c r="D1343" s="1"/>
      <c r="E1343" s="1"/>
      <c r="F1343" s="1"/>
      <c r="H1343" s="1"/>
      <c r="I1343" s="1"/>
      <c r="J1343" s="1"/>
      <c r="L1343" s="1"/>
    </row>
    <row r="1344" spans="4:12" s="3" customFormat="1" x14ac:dyDescent="0.25">
      <c r="D1344" s="1"/>
      <c r="E1344" s="1"/>
      <c r="F1344" s="1"/>
      <c r="H1344" s="1"/>
      <c r="I1344" s="1"/>
      <c r="J1344" s="1"/>
      <c r="L1344" s="1"/>
    </row>
    <row r="1345" spans="3:12" s="3" customFormat="1" x14ac:dyDescent="0.25">
      <c r="D1345" s="1"/>
      <c r="E1345" s="1"/>
      <c r="F1345" s="1"/>
      <c r="H1345" s="1"/>
      <c r="I1345" s="1"/>
      <c r="J1345" s="1"/>
      <c r="L1345" s="1"/>
    </row>
    <row r="1346" spans="3:12" s="3" customFormat="1" x14ac:dyDescent="0.25">
      <c r="D1346" s="1"/>
      <c r="E1346" s="1"/>
      <c r="F1346" s="1"/>
      <c r="H1346" s="1"/>
      <c r="I1346" s="1"/>
      <c r="J1346" s="1"/>
      <c r="L1346" s="1"/>
    </row>
    <row r="1347" spans="3:12" s="3" customFormat="1" x14ac:dyDescent="0.25">
      <c r="D1347" s="1"/>
      <c r="E1347" s="1"/>
      <c r="F1347" s="1"/>
      <c r="H1347" s="1"/>
      <c r="I1347" s="1"/>
      <c r="J1347" s="1"/>
      <c r="L1347" s="1"/>
    </row>
    <row r="1348" spans="3:12" s="3" customFormat="1" x14ac:dyDescent="0.25">
      <c r="D1348" s="1"/>
      <c r="E1348" s="1"/>
      <c r="F1348" s="1"/>
      <c r="H1348" s="1"/>
      <c r="I1348" s="1"/>
      <c r="J1348" s="1"/>
      <c r="L1348" s="1"/>
    </row>
    <row r="1349" spans="3:12" s="3" customFormat="1" x14ac:dyDescent="0.25">
      <c r="D1349" s="1"/>
      <c r="E1349" s="1"/>
      <c r="F1349" s="1"/>
      <c r="H1349" s="1"/>
      <c r="I1349" s="1"/>
      <c r="J1349" s="1"/>
      <c r="L1349" s="1"/>
    </row>
    <row r="1350" spans="3:12" s="3" customFormat="1" x14ac:dyDescent="0.25">
      <c r="D1350" s="1"/>
      <c r="E1350" s="1"/>
      <c r="F1350" s="1"/>
      <c r="H1350" s="1"/>
      <c r="I1350" s="1"/>
      <c r="J1350" s="1"/>
      <c r="L1350" s="1"/>
    </row>
    <row r="1351" spans="3:12" s="3" customFormat="1" x14ac:dyDescent="0.25">
      <c r="D1351" s="1"/>
      <c r="E1351" s="1"/>
      <c r="F1351" s="1"/>
      <c r="H1351" s="1"/>
      <c r="I1351" s="1"/>
      <c r="J1351" s="1"/>
      <c r="L1351" s="1"/>
    </row>
    <row r="1352" spans="3:12" s="3" customFormat="1" x14ac:dyDescent="0.25">
      <c r="D1352" s="1"/>
      <c r="E1352" s="1"/>
      <c r="F1352" s="1"/>
      <c r="H1352" s="1"/>
      <c r="I1352" s="1"/>
      <c r="J1352" s="1"/>
      <c r="L1352" s="1"/>
    </row>
    <row r="1353" spans="3:12" s="3" customFormat="1" x14ac:dyDescent="0.25">
      <c r="D1353" s="1"/>
      <c r="E1353" s="1"/>
      <c r="F1353" s="1"/>
      <c r="H1353" s="1"/>
      <c r="I1353" s="1"/>
      <c r="J1353" s="1"/>
      <c r="L1353" s="1"/>
    </row>
    <row r="1354" spans="3:12" s="8" customFormat="1" x14ac:dyDescent="0.25">
      <c r="C1354" s="3"/>
      <c r="D1354" s="1"/>
      <c r="E1354" s="1"/>
      <c r="F1354" s="1"/>
      <c r="G1354" s="3"/>
      <c r="H1354" s="1"/>
      <c r="I1354" s="1"/>
      <c r="J1354" s="1"/>
      <c r="K1354" s="3"/>
      <c r="L1354" s="1"/>
    </row>
    <row r="1355" spans="3:12" s="8" customFormat="1" x14ac:dyDescent="0.25">
      <c r="C1355" s="3"/>
      <c r="D1355" s="1"/>
      <c r="E1355" s="1"/>
      <c r="F1355" s="1"/>
      <c r="G1355" s="3"/>
      <c r="H1355" s="1"/>
      <c r="I1355" s="1"/>
      <c r="J1355" s="1"/>
      <c r="K1355" s="3"/>
      <c r="L1355" s="1"/>
    </row>
    <row r="1356" spans="3:12" s="8" customFormat="1" x14ac:dyDescent="0.25">
      <c r="C1356" s="3"/>
      <c r="D1356" s="1"/>
      <c r="E1356" s="1"/>
      <c r="F1356" s="1"/>
      <c r="G1356" s="3"/>
      <c r="H1356" s="1"/>
      <c r="I1356" s="1"/>
      <c r="J1356" s="1"/>
      <c r="K1356" s="3"/>
      <c r="L1356" s="1"/>
    </row>
    <row r="1357" spans="3:12" s="8" customFormat="1" x14ac:dyDescent="0.25">
      <c r="C1357" s="3"/>
      <c r="D1357" s="1"/>
      <c r="E1357" s="1"/>
      <c r="F1357" s="1"/>
      <c r="G1357" s="3"/>
      <c r="H1357" s="1"/>
      <c r="I1357" s="1"/>
      <c r="J1357" s="1"/>
      <c r="K1357" s="3"/>
      <c r="L1357" s="1"/>
    </row>
    <row r="1358" spans="3:12" s="8" customFormat="1" x14ac:dyDescent="0.25">
      <c r="C1358" s="3"/>
      <c r="D1358" s="1"/>
      <c r="E1358" s="1"/>
      <c r="F1358" s="1"/>
      <c r="G1358" s="3"/>
      <c r="H1358" s="1"/>
      <c r="I1358" s="1"/>
      <c r="J1358" s="1"/>
      <c r="K1358" s="3"/>
      <c r="L1358" s="1"/>
    </row>
    <row r="1359" spans="3:12" s="8" customFormat="1" x14ac:dyDescent="0.25">
      <c r="C1359" s="3"/>
      <c r="D1359" s="1"/>
      <c r="E1359" s="1"/>
      <c r="F1359" s="1"/>
      <c r="G1359" s="3"/>
      <c r="H1359" s="1"/>
      <c r="I1359" s="1"/>
      <c r="J1359" s="1"/>
      <c r="K1359" s="3"/>
      <c r="L1359" s="1"/>
    </row>
    <row r="1360" spans="3:12" s="8" customFormat="1" x14ac:dyDescent="0.25">
      <c r="C1360" s="3"/>
      <c r="D1360" s="1"/>
      <c r="E1360" s="1"/>
      <c r="F1360" s="1"/>
      <c r="G1360" s="3"/>
      <c r="H1360" s="1"/>
      <c r="I1360" s="1"/>
      <c r="J1360" s="1"/>
      <c r="K1360" s="3"/>
      <c r="L1360" s="1"/>
    </row>
    <row r="1361" spans="3:12" s="8" customFormat="1" x14ac:dyDescent="0.25">
      <c r="C1361" s="3"/>
      <c r="D1361" s="1"/>
      <c r="E1361" s="1"/>
      <c r="F1361" s="1"/>
      <c r="G1361" s="3"/>
      <c r="H1361" s="1"/>
      <c r="I1361" s="1"/>
      <c r="J1361" s="1"/>
      <c r="K1361" s="3"/>
      <c r="L1361" s="1"/>
    </row>
    <row r="1362" spans="3:12" s="8" customFormat="1" x14ac:dyDescent="0.25">
      <c r="C1362" s="3"/>
      <c r="D1362" s="1"/>
      <c r="E1362" s="1"/>
      <c r="F1362" s="1"/>
      <c r="G1362" s="3"/>
      <c r="H1362" s="1"/>
      <c r="I1362" s="1"/>
      <c r="J1362" s="1"/>
      <c r="K1362" s="3"/>
      <c r="L1362" s="1"/>
    </row>
    <row r="1363" spans="3:12" s="8" customFormat="1" x14ac:dyDescent="0.25">
      <c r="C1363" s="3"/>
      <c r="D1363" s="1"/>
      <c r="E1363" s="1"/>
      <c r="F1363" s="1"/>
      <c r="G1363" s="3"/>
      <c r="H1363" s="1"/>
      <c r="I1363" s="1"/>
      <c r="J1363" s="1"/>
      <c r="K1363" s="3"/>
      <c r="L1363" s="1"/>
    </row>
    <row r="1364" spans="3:12" s="8" customFormat="1" x14ac:dyDescent="0.25">
      <c r="C1364" s="3"/>
      <c r="D1364" s="1"/>
      <c r="E1364" s="1"/>
      <c r="F1364" s="1"/>
      <c r="G1364" s="3"/>
      <c r="H1364" s="1"/>
      <c r="I1364" s="1"/>
      <c r="J1364" s="1"/>
      <c r="K1364" s="3"/>
      <c r="L1364" s="1"/>
    </row>
    <row r="1365" spans="3:12" s="8" customFormat="1" x14ac:dyDescent="0.25">
      <c r="C1365" s="3"/>
      <c r="D1365" s="1"/>
      <c r="E1365" s="1"/>
      <c r="F1365" s="1"/>
      <c r="G1365" s="3"/>
      <c r="H1365" s="1"/>
      <c r="I1365" s="1"/>
      <c r="J1365" s="1"/>
      <c r="K1365" s="3"/>
      <c r="L1365" s="1"/>
    </row>
    <row r="1366" spans="3:12" s="8" customFormat="1" x14ac:dyDescent="0.25">
      <c r="C1366" s="3"/>
      <c r="D1366" s="1"/>
      <c r="E1366" s="1"/>
      <c r="F1366" s="1"/>
      <c r="G1366" s="3"/>
      <c r="H1366" s="1"/>
      <c r="I1366" s="1"/>
      <c r="J1366" s="1"/>
      <c r="K1366" s="3"/>
      <c r="L1366" s="1"/>
    </row>
    <row r="1367" spans="3:12" s="8" customFormat="1" x14ac:dyDescent="0.25">
      <c r="C1367" s="3"/>
      <c r="D1367" s="1"/>
      <c r="E1367" s="1"/>
      <c r="F1367" s="1"/>
      <c r="G1367" s="3"/>
      <c r="H1367" s="1"/>
      <c r="I1367" s="1"/>
      <c r="J1367" s="1"/>
      <c r="K1367" s="3"/>
      <c r="L1367" s="1"/>
    </row>
    <row r="1368" spans="3:12" s="8" customFormat="1" x14ac:dyDescent="0.25">
      <c r="C1368" s="3"/>
      <c r="D1368" s="1"/>
      <c r="E1368" s="1"/>
      <c r="F1368" s="1"/>
      <c r="G1368" s="3"/>
      <c r="H1368" s="1"/>
      <c r="I1368" s="1"/>
      <c r="J1368" s="1"/>
      <c r="K1368" s="3"/>
      <c r="L1368" s="1"/>
    </row>
    <row r="1369" spans="3:12" s="8" customFormat="1" x14ac:dyDescent="0.25">
      <c r="C1369" s="3"/>
      <c r="D1369" s="1"/>
      <c r="E1369" s="1"/>
      <c r="F1369" s="1"/>
      <c r="G1369" s="3"/>
      <c r="H1369" s="1"/>
      <c r="I1369" s="1"/>
      <c r="J1369" s="1"/>
      <c r="K1369" s="3"/>
      <c r="L1369" s="1"/>
    </row>
    <row r="1370" spans="3:12" s="8" customFormat="1" x14ac:dyDescent="0.25">
      <c r="C1370" s="3"/>
      <c r="D1370" s="1"/>
      <c r="E1370" s="1"/>
      <c r="F1370" s="1"/>
      <c r="G1370" s="3"/>
      <c r="H1370" s="1"/>
      <c r="I1370" s="1"/>
      <c r="J1370" s="1"/>
      <c r="K1370" s="3"/>
      <c r="L1370" s="1"/>
    </row>
    <row r="1371" spans="3:12" s="8" customFormat="1" x14ac:dyDescent="0.25">
      <c r="C1371" s="3"/>
      <c r="D1371" s="1"/>
      <c r="E1371" s="1"/>
      <c r="F1371" s="1"/>
      <c r="G1371" s="3"/>
      <c r="H1371" s="1"/>
      <c r="I1371" s="1"/>
      <c r="J1371" s="1"/>
      <c r="K1371" s="3"/>
      <c r="L1371" s="1"/>
    </row>
    <row r="1372" spans="3:12" s="8" customFormat="1" x14ac:dyDescent="0.25">
      <c r="C1372" s="3"/>
      <c r="D1372" s="1"/>
      <c r="E1372" s="1"/>
      <c r="F1372" s="1"/>
      <c r="G1372" s="3"/>
      <c r="H1372" s="1"/>
      <c r="I1372" s="1"/>
      <c r="J1372" s="1"/>
      <c r="K1372" s="3"/>
      <c r="L1372" s="1"/>
    </row>
    <row r="1373" spans="3:12" s="8" customFormat="1" x14ac:dyDescent="0.25">
      <c r="C1373" s="3"/>
      <c r="D1373" s="1"/>
      <c r="E1373" s="1"/>
      <c r="F1373" s="1"/>
      <c r="G1373" s="3"/>
      <c r="H1373" s="1"/>
      <c r="I1373" s="1"/>
      <c r="J1373" s="1"/>
      <c r="K1373" s="3"/>
      <c r="L1373" s="1"/>
    </row>
    <row r="1374" spans="3:12" s="8" customFormat="1" x14ac:dyDescent="0.25">
      <c r="C1374" s="3"/>
      <c r="D1374" s="1"/>
      <c r="E1374" s="1"/>
      <c r="F1374" s="1"/>
      <c r="G1374" s="3"/>
      <c r="H1374" s="1"/>
      <c r="I1374" s="1"/>
      <c r="J1374" s="1"/>
      <c r="K1374" s="3"/>
      <c r="L1374" s="1"/>
    </row>
    <row r="1375" spans="3:12" s="8" customFormat="1" x14ac:dyDescent="0.25">
      <c r="C1375" s="3"/>
      <c r="D1375" s="1"/>
      <c r="E1375" s="1"/>
      <c r="F1375" s="1"/>
      <c r="G1375" s="3"/>
      <c r="H1375" s="1"/>
      <c r="I1375" s="1"/>
      <c r="J1375" s="1"/>
      <c r="K1375" s="3"/>
      <c r="L1375" s="1"/>
    </row>
    <row r="1376" spans="3:12" s="8" customFormat="1" x14ac:dyDescent="0.25">
      <c r="C1376" s="3"/>
      <c r="D1376" s="1"/>
      <c r="E1376" s="1"/>
      <c r="F1376" s="1"/>
      <c r="G1376" s="3"/>
      <c r="H1376" s="1"/>
      <c r="I1376" s="1"/>
      <c r="J1376" s="1"/>
      <c r="K1376" s="3"/>
      <c r="L1376" s="1"/>
    </row>
    <row r="1377" spans="3:12" s="8" customFormat="1" x14ac:dyDescent="0.25">
      <c r="C1377" s="3"/>
      <c r="D1377" s="1"/>
      <c r="E1377" s="1"/>
      <c r="F1377" s="1"/>
      <c r="G1377" s="3"/>
      <c r="H1377" s="1"/>
      <c r="I1377" s="1"/>
      <c r="J1377" s="1"/>
      <c r="K1377" s="3"/>
      <c r="L1377" s="1"/>
    </row>
    <row r="1378" spans="3:12" s="8" customFormat="1" x14ac:dyDescent="0.25">
      <c r="C1378" s="3"/>
      <c r="D1378" s="1"/>
      <c r="E1378" s="1"/>
      <c r="F1378" s="1"/>
      <c r="G1378" s="3"/>
      <c r="H1378" s="1"/>
      <c r="I1378" s="1"/>
      <c r="J1378" s="1"/>
      <c r="K1378" s="3"/>
      <c r="L1378" s="1"/>
    </row>
    <row r="1379" spans="3:12" s="8" customFormat="1" x14ac:dyDescent="0.25">
      <c r="C1379" s="3"/>
      <c r="D1379" s="1"/>
      <c r="E1379" s="1"/>
      <c r="F1379" s="1"/>
      <c r="G1379" s="3"/>
      <c r="H1379" s="1"/>
      <c r="I1379" s="1"/>
      <c r="J1379" s="1"/>
      <c r="K1379" s="3"/>
      <c r="L1379" s="1"/>
    </row>
    <row r="1380" spans="3:12" s="8" customFormat="1" x14ac:dyDescent="0.25">
      <c r="C1380" s="3"/>
      <c r="D1380" s="1"/>
      <c r="E1380" s="1"/>
      <c r="F1380" s="1"/>
      <c r="G1380" s="3"/>
      <c r="H1380" s="1"/>
      <c r="I1380" s="1"/>
      <c r="J1380" s="1"/>
      <c r="K1380" s="3"/>
      <c r="L1380" s="1"/>
    </row>
    <row r="1381" spans="3:12" s="8" customFormat="1" x14ac:dyDescent="0.25">
      <c r="C1381" s="3"/>
      <c r="D1381" s="1"/>
      <c r="E1381" s="1"/>
      <c r="F1381" s="1"/>
      <c r="G1381" s="3"/>
      <c r="H1381" s="1"/>
      <c r="I1381" s="1"/>
      <c r="J1381" s="1"/>
      <c r="K1381" s="3"/>
      <c r="L1381" s="1"/>
    </row>
    <row r="1382" spans="3:12" s="8" customFormat="1" x14ac:dyDescent="0.25">
      <c r="C1382" s="3"/>
      <c r="D1382" s="1"/>
      <c r="E1382" s="1"/>
      <c r="F1382" s="1"/>
      <c r="G1382" s="3"/>
      <c r="H1382" s="1"/>
      <c r="I1382" s="1"/>
      <c r="J1382" s="1"/>
      <c r="K1382" s="3"/>
      <c r="L1382" s="1"/>
    </row>
    <row r="1383" spans="3:12" s="8" customFormat="1" x14ac:dyDescent="0.25">
      <c r="C1383" s="3"/>
      <c r="D1383" s="1"/>
      <c r="E1383" s="1"/>
      <c r="F1383" s="1"/>
      <c r="G1383" s="3"/>
      <c r="H1383" s="1"/>
      <c r="I1383" s="1"/>
      <c r="J1383" s="1"/>
      <c r="K1383" s="3"/>
      <c r="L1383" s="1"/>
    </row>
    <row r="1384" spans="3:12" s="8" customFormat="1" x14ac:dyDescent="0.25">
      <c r="C1384" s="3"/>
      <c r="D1384" s="1"/>
      <c r="E1384" s="1"/>
      <c r="F1384" s="1"/>
      <c r="G1384" s="3"/>
      <c r="H1384" s="1"/>
      <c r="I1384" s="1"/>
      <c r="J1384" s="1"/>
      <c r="K1384" s="3"/>
      <c r="L1384" s="1"/>
    </row>
    <row r="1385" spans="3:12" s="8" customFormat="1" x14ac:dyDescent="0.25">
      <c r="C1385" s="3"/>
      <c r="D1385" s="1"/>
      <c r="E1385" s="1"/>
      <c r="F1385" s="1"/>
      <c r="G1385" s="3"/>
      <c r="H1385" s="1"/>
      <c r="I1385" s="1"/>
      <c r="J1385" s="1"/>
      <c r="K1385" s="3"/>
      <c r="L1385" s="1"/>
    </row>
    <row r="1386" spans="3:12" s="8" customFormat="1" x14ac:dyDescent="0.25">
      <c r="C1386" s="3"/>
      <c r="D1386" s="1"/>
      <c r="E1386" s="1"/>
      <c r="F1386" s="1"/>
      <c r="G1386" s="3"/>
      <c r="H1386" s="1"/>
      <c r="I1386" s="1"/>
      <c r="J1386" s="1"/>
      <c r="K1386" s="3"/>
      <c r="L1386" s="1"/>
    </row>
    <row r="1387" spans="3:12" s="8" customFormat="1" x14ac:dyDescent="0.25">
      <c r="C1387" s="3"/>
      <c r="D1387" s="1"/>
      <c r="E1387" s="1"/>
      <c r="F1387" s="1"/>
      <c r="G1387" s="3"/>
      <c r="H1387" s="1"/>
      <c r="I1387" s="1"/>
      <c r="J1387" s="1"/>
      <c r="K1387" s="3"/>
      <c r="L1387" s="1"/>
    </row>
    <row r="1388" spans="3:12" s="8" customFormat="1" x14ac:dyDescent="0.25">
      <c r="C1388" s="3"/>
      <c r="D1388" s="1"/>
      <c r="E1388" s="1"/>
      <c r="F1388" s="1"/>
      <c r="G1388" s="3"/>
      <c r="H1388" s="1"/>
      <c r="I1388" s="1"/>
      <c r="J1388" s="1"/>
      <c r="K1388" s="3"/>
      <c r="L1388" s="1"/>
    </row>
    <row r="1389" spans="3:12" s="8" customFormat="1" x14ac:dyDescent="0.25">
      <c r="C1389" s="3"/>
      <c r="D1389" s="1"/>
      <c r="E1389" s="1"/>
      <c r="F1389" s="1"/>
      <c r="G1389" s="3"/>
      <c r="H1389" s="1"/>
      <c r="I1389" s="1"/>
      <c r="J1389" s="1"/>
      <c r="K1389" s="3"/>
      <c r="L1389" s="1"/>
    </row>
    <row r="1390" spans="3:12" s="8" customFormat="1" x14ac:dyDescent="0.25">
      <c r="C1390" s="3"/>
      <c r="D1390" s="1"/>
      <c r="E1390" s="1"/>
      <c r="F1390" s="1"/>
      <c r="G1390" s="3"/>
      <c r="H1390" s="1"/>
      <c r="I1390" s="1"/>
      <c r="J1390" s="1"/>
      <c r="K1390" s="3"/>
      <c r="L1390" s="1"/>
    </row>
    <row r="1391" spans="3:12" s="8" customFormat="1" x14ac:dyDescent="0.25">
      <c r="C1391" s="3"/>
      <c r="D1391" s="1"/>
      <c r="E1391" s="1"/>
      <c r="F1391" s="1"/>
      <c r="G1391" s="3"/>
      <c r="H1391" s="1"/>
      <c r="I1391" s="1"/>
      <c r="J1391" s="1"/>
      <c r="K1391" s="3"/>
      <c r="L1391" s="1"/>
    </row>
    <row r="1392" spans="3:12" s="8" customFormat="1" x14ac:dyDescent="0.25">
      <c r="C1392" s="3"/>
      <c r="D1392" s="1"/>
      <c r="E1392" s="1"/>
      <c r="F1392" s="1"/>
      <c r="G1392" s="3"/>
      <c r="H1392" s="1"/>
      <c r="I1392" s="1"/>
      <c r="J1392" s="1"/>
      <c r="K1392" s="3"/>
      <c r="L1392" s="1"/>
    </row>
    <row r="1393" spans="3:12" s="8" customFormat="1" x14ac:dyDescent="0.25">
      <c r="C1393" s="3"/>
      <c r="D1393" s="1"/>
      <c r="E1393" s="1"/>
      <c r="F1393" s="1"/>
      <c r="G1393" s="3"/>
      <c r="H1393" s="1"/>
      <c r="I1393" s="1"/>
      <c r="J1393" s="1"/>
      <c r="K1393" s="3"/>
      <c r="L1393" s="1"/>
    </row>
    <row r="1394" spans="3:12" s="8" customFormat="1" x14ac:dyDescent="0.25">
      <c r="C1394" s="3"/>
      <c r="D1394" s="1"/>
      <c r="E1394" s="1"/>
      <c r="F1394" s="1"/>
      <c r="G1394" s="3"/>
      <c r="H1394" s="1"/>
      <c r="I1394" s="1"/>
      <c r="J1394" s="1"/>
      <c r="K1394" s="3"/>
      <c r="L1394" s="1"/>
    </row>
    <row r="1395" spans="3:12" s="8" customFormat="1" x14ac:dyDescent="0.25">
      <c r="C1395" s="3"/>
      <c r="D1395" s="1"/>
      <c r="E1395" s="1"/>
      <c r="F1395" s="1"/>
      <c r="G1395" s="3"/>
      <c r="H1395" s="1"/>
      <c r="I1395" s="1"/>
      <c r="J1395" s="1"/>
      <c r="K1395" s="3"/>
      <c r="L1395" s="1"/>
    </row>
    <row r="1396" spans="3:12" s="8" customFormat="1" x14ac:dyDescent="0.25">
      <c r="C1396" s="3"/>
      <c r="D1396" s="1"/>
      <c r="E1396" s="1"/>
      <c r="F1396" s="1"/>
      <c r="G1396" s="3"/>
      <c r="H1396" s="1"/>
      <c r="I1396" s="1"/>
      <c r="J1396" s="1"/>
      <c r="K1396" s="3"/>
      <c r="L1396" s="1"/>
    </row>
    <row r="1397" spans="3:12" s="8" customFormat="1" x14ac:dyDescent="0.25">
      <c r="C1397" s="3"/>
      <c r="D1397" s="1"/>
      <c r="E1397" s="1"/>
      <c r="F1397" s="1"/>
      <c r="G1397" s="3"/>
      <c r="H1397" s="1"/>
      <c r="I1397" s="1"/>
      <c r="J1397" s="1"/>
      <c r="K1397" s="3"/>
      <c r="L1397" s="1"/>
    </row>
    <row r="1398" spans="3:12" s="8" customFormat="1" x14ac:dyDescent="0.25">
      <c r="C1398" s="3"/>
      <c r="D1398" s="1"/>
      <c r="E1398" s="1"/>
      <c r="F1398" s="1"/>
      <c r="G1398" s="3"/>
      <c r="H1398" s="1"/>
      <c r="I1398" s="1"/>
      <c r="J1398" s="1"/>
      <c r="K1398" s="3"/>
      <c r="L1398" s="1"/>
    </row>
    <row r="1399" spans="3:12" s="8" customFormat="1" x14ac:dyDescent="0.25">
      <c r="C1399" s="3"/>
      <c r="D1399" s="1"/>
      <c r="E1399" s="1"/>
      <c r="F1399" s="1"/>
      <c r="G1399" s="3"/>
      <c r="H1399" s="1"/>
      <c r="I1399" s="1"/>
      <c r="J1399" s="1"/>
      <c r="K1399" s="3"/>
      <c r="L1399" s="1"/>
    </row>
    <row r="1400" spans="3:12" s="8" customFormat="1" x14ac:dyDescent="0.25">
      <c r="C1400" s="3"/>
      <c r="D1400" s="1"/>
      <c r="E1400" s="1"/>
      <c r="F1400" s="1"/>
      <c r="G1400" s="3"/>
      <c r="H1400" s="1"/>
      <c r="I1400" s="1"/>
      <c r="J1400" s="1"/>
      <c r="K1400" s="3"/>
      <c r="L1400" s="1"/>
    </row>
    <row r="1401" spans="3:12" s="8" customFormat="1" x14ac:dyDescent="0.25">
      <c r="C1401" s="3"/>
      <c r="D1401" s="1"/>
      <c r="E1401" s="1"/>
      <c r="F1401" s="1"/>
      <c r="G1401" s="3"/>
      <c r="H1401" s="1"/>
      <c r="I1401" s="1"/>
      <c r="J1401" s="1"/>
      <c r="K1401" s="3"/>
      <c r="L1401" s="1"/>
    </row>
    <row r="1402" spans="3:12" s="8" customFormat="1" x14ac:dyDescent="0.25">
      <c r="C1402" s="3"/>
      <c r="D1402" s="1"/>
      <c r="E1402" s="1"/>
      <c r="F1402" s="1"/>
      <c r="G1402" s="3"/>
      <c r="H1402" s="1"/>
      <c r="I1402" s="1"/>
      <c r="J1402" s="1"/>
      <c r="K1402" s="3"/>
      <c r="L1402" s="1"/>
    </row>
    <row r="1403" spans="3:12" s="8" customFormat="1" x14ac:dyDescent="0.25">
      <c r="C1403" s="3"/>
      <c r="D1403" s="1"/>
      <c r="E1403" s="1"/>
      <c r="F1403" s="1"/>
      <c r="G1403" s="3"/>
      <c r="H1403" s="1"/>
      <c r="I1403" s="1"/>
      <c r="J1403" s="1"/>
      <c r="K1403" s="3"/>
      <c r="L1403" s="1"/>
    </row>
    <row r="1404" spans="3:12" s="8" customFormat="1" x14ac:dyDescent="0.25">
      <c r="C1404" s="3"/>
      <c r="D1404" s="1"/>
      <c r="E1404" s="1"/>
      <c r="F1404" s="1"/>
      <c r="G1404" s="3"/>
      <c r="H1404" s="1"/>
      <c r="I1404" s="1"/>
      <c r="J1404" s="1"/>
      <c r="K1404" s="3"/>
      <c r="L1404" s="1"/>
    </row>
    <row r="1405" spans="3:12" s="8" customFormat="1" x14ac:dyDescent="0.25">
      <c r="C1405" s="3"/>
      <c r="D1405" s="1"/>
      <c r="E1405" s="1"/>
      <c r="F1405" s="1"/>
      <c r="G1405" s="3"/>
      <c r="H1405" s="1"/>
      <c r="I1405" s="1"/>
      <c r="J1405" s="1"/>
      <c r="K1405" s="3"/>
      <c r="L1405" s="1"/>
    </row>
    <row r="1406" spans="3:12" s="8" customFormat="1" x14ac:dyDescent="0.25">
      <c r="C1406" s="3"/>
      <c r="D1406" s="1"/>
      <c r="E1406" s="1"/>
      <c r="F1406" s="1"/>
      <c r="G1406" s="3"/>
      <c r="H1406" s="1"/>
      <c r="I1406" s="1"/>
      <c r="J1406" s="1"/>
      <c r="K1406" s="3"/>
      <c r="L1406" s="1"/>
    </row>
    <row r="1407" spans="3:12" s="8" customFormat="1" x14ac:dyDescent="0.25">
      <c r="C1407" s="3"/>
      <c r="D1407" s="1"/>
      <c r="E1407" s="1"/>
      <c r="F1407" s="1"/>
      <c r="G1407" s="3"/>
      <c r="H1407" s="1"/>
      <c r="I1407" s="1"/>
      <c r="J1407" s="1"/>
      <c r="K1407" s="3"/>
      <c r="L1407" s="1"/>
    </row>
    <row r="1408" spans="3:12" s="8" customFormat="1" x14ac:dyDescent="0.25">
      <c r="C1408" s="3"/>
      <c r="D1408" s="1"/>
      <c r="E1408" s="1"/>
      <c r="F1408" s="1"/>
      <c r="G1408" s="3"/>
      <c r="H1408" s="1"/>
      <c r="I1408" s="1"/>
      <c r="J1408" s="1"/>
      <c r="K1408" s="3"/>
      <c r="L1408" s="1"/>
    </row>
    <row r="1409" spans="3:12" s="8" customFormat="1" x14ac:dyDescent="0.25">
      <c r="C1409" s="3"/>
      <c r="D1409" s="1"/>
      <c r="E1409" s="1"/>
      <c r="F1409" s="1"/>
      <c r="G1409" s="3"/>
      <c r="H1409" s="1"/>
      <c r="I1409" s="1"/>
      <c r="J1409" s="1"/>
      <c r="K1409" s="3"/>
      <c r="L1409" s="1"/>
    </row>
    <row r="1410" spans="3:12" s="8" customFormat="1" x14ac:dyDescent="0.25">
      <c r="C1410" s="3"/>
      <c r="D1410" s="1"/>
      <c r="E1410" s="1"/>
      <c r="F1410" s="1"/>
      <c r="G1410" s="3"/>
      <c r="H1410" s="1"/>
      <c r="I1410" s="1"/>
      <c r="J1410" s="1"/>
      <c r="K1410" s="3"/>
      <c r="L1410" s="1"/>
    </row>
    <row r="1411" spans="3:12" s="8" customFormat="1" x14ac:dyDescent="0.25">
      <c r="C1411" s="3"/>
      <c r="D1411" s="1"/>
      <c r="E1411" s="1"/>
      <c r="F1411" s="1"/>
      <c r="G1411" s="3"/>
      <c r="H1411" s="1"/>
      <c r="I1411" s="1"/>
      <c r="J1411" s="1"/>
      <c r="K1411" s="3"/>
      <c r="L1411" s="1"/>
    </row>
    <row r="1412" spans="3:12" s="8" customFormat="1" x14ac:dyDescent="0.25">
      <c r="C1412" s="3"/>
      <c r="D1412" s="1"/>
      <c r="E1412" s="1"/>
      <c r="F1412" s="1"/>
      <c r="G1412" s="3"/>
      <c r="H1412" s="1"/>
      <c r="I1412" s="1"/>
      <c r="J1412" s="1"/>
      <c r="K1412" s="3"/>
      <c r="L1412" s="1"/>
    </row>
    <row r="1413" spans="3:12" s="8" customFormat="1" x14ac:dyDescent="0.25">
      <c r="C1413" s="3"/>
      <c r="D1413" s="1"/>
      <c r="E1413" s="1"/>
      <c r="F1413" s="1"/>
      <c r="G1413" s="3"/>
      <c r="H1413" s="1"/>
      <c r="I1413" s="1"/>
      <c r="J1413" s="1"/>
      <c r="K1413" s="3"/>
      <c r="L1413" s="1"/>
    </row>
    <row r="1414" spans="3:12" s="8" customFormat="1" x14ac:dyDescent="0.25">
      <c r="C1414" s="3"/>
      <c r="D1414" s="1"/>
      <c r="E1414" s="1"/>
      <c r="F1414" s="1"/>
      <c r="G1414" s="3"/>
      <c r="H1414" s="1"/>
      <c r="I1414" s="1"/>
      <c r="J1414" s="1"/>
      <c r="K1414" s="3"/>
      <c r="L1414" s="1"/>
    </row>
    <row r="1415" spans="3:12" s="8" customFormat="1" x14ac:dyDescent="0.25">
      <c r="C1415" s="3"/>
      <c r="D1415" s="1"/>
      <c r="E1415" s="1"/>
      <c r="F1415" s="1"/>
      <c r="G1415" s="3"/>
      <c r="H1415" s="1"/>
      <c r="I1415" s="1"/>
      <c r="J1415" s="1"/>
      <c r="K1415" s="3"/>
      <c r="L1415" s="1"/>
    </row>
    <row r="1416" spans="3:12" s="8" customFormat="1" x14ac:dyDescent="0.25">
      <c r="C1416" s="3"/>
      <c r="D1416" s="1"/>
      <c r="E1416" s="1"/>
      <c r="F1416" s="1"/>
      <c r="G1416" s="3"/>
      <c r="H1416" s="1"/>
      <c r="I1416" s="1"/>
      <c r="J1416" s="1"/>
      <c r="K1416" s="3"/>
      <c r="L1416" s="1"/>
    </row>
    <row r="1417" spans="3:12" s="8" customFormat="1" x14ac:dyDescent="0.25">
      <c r="C1417" s="3"/>
      <c r="D1417" s="1"/>
      <c r="E1417" s="1"/>
      <c r="F1417" s="1"/>
      <c r="G1417" s="3"/>
      <c r="H1417" s="1"/>
      <c r="I1417" s="1"/>
      <c r="J1417" s="1"/>
      <c r="K1417" s="3"/>
      <c r="L1417" s="1"/>
    </row>
    <row r="1418" spans="3:12" s="8" customFormat="1" x14ac:dyDescent="0.25">
      <c r="C1418" s="3"/>
      <c r="D1418" s="1"/>
      <c r="E1418" s="1"/>
      <c r="F1418" s="1"/>
      <c r="G1418" s="3"/>
      <c r="H1418" s="1"/>
      <c r="I1418" s="1"/>
      <c r="J1418" s="1"/>
      <c r="K1418" s="3"/>
      <c r="L1418" s="1"/>
    </row>
    <row r="1419" spans="3:12" s="8" customFormat="1" x14ac:dyDescent="0.25">
      <c r="C1419" s="3"/>
      <c r="D1419" s="1"/>
      <c r="E1419" s="1"/>
      <c r="F1419" s="1"/>
      <c r="G1419" s="3"/>
      <c r="H1419" s="1"/>
      <c r="I1419" s="1"/>
      <c r="J1419" s="1"/>
      <c r="K1419" s="3"/>
      <c r="L1419" s="1"/>
    </row>
    <row r="1420" spans="3:12" s="8" customFormat="1" x14ac:dyDescent="0.25">
      <c r="C1420" s="3"/>
      <c r="D1420" s="1"/>
      <c r="E1420" s="1"/>
      <c r="F1420" s="1"/>
      <c r="G1420" s="3"/>
      <c r="H1420" s="1"/>
      <c r="I1420" s="1"/>
      <c r="J1420" s="1"/>
      <c r="K1420" s="3"/>
      <c r="L1420" s="1"/>
    </row>
    <row r="1421" spans="3:12" s="8" customFormat="1" x14ac:dyDescent="0.25">
      <c r="C1421" s="3"/>
      <c r="D1421" s="1"/>
      <c r="E1421" s="1"/>
      <c r="F1421" s="1"/>
      <c r="G1421" s="3"/>
      <c r="H1421" s="1"/>
      <c r="I1421" s="1"/>
      <c r="J1421" s="1"/>
      <c r="K1421" s="3"/>
      <c r="L1421" s="1"/>
    </row>
    <row r="1422" spans="3:12" s="8" customFormat="1" x14ac:dyDescent="0.25">
      <c r="C1422" s="3"/>
      <c r="D1422" s="1"/>
      <c r="E1422" s="1"/>
      <c r="F1422" s="1"/>
      <c r="G1422" s="3"/>
      <c r="H1422" s="1"/>
      <c r="I1422" s="1"/>
      <c r="J1422" s="1"/>
      <c r="K1422" s="3"/>
      <c r="L1422" s="1"/>
    </row>
    <row r="1423" spans="3:12" s="8" customFormat="1" x14ac:dyDescent="0.25">
      <c r="C1423" s="3"/>
      <c r="D1423" s="1"/>
      <c r="E1423" s="1"/>
      <c r="F1423" s="1"/>
      <c r="G1423" s="3"/>
      <c r="H1423" s="1"/>
      <c r="I1423" s="1"/>
      <c r="J1423" s="1"/>
      <c r="K1423" s="3"/>
      <c r="L1423" s="1"/>
    </row>
    <row r="1424" spans="3:12" s="8" customFormat="1" x14ac:dyDescent="0.25">
      <c r="C1424" s="3"/>
      <c r="D1424" s="1"/>
      <c r="E1424" s="1"/>
      <c r="F1424" s="1"/>
      <c r="G1424" s="3"/>
      <c r="H1424" s="1"/>
      <c r="I1424" s="1"/>
      <c r="J1424" s="1"/>
      <c r="K1424" s="3"/>
      <c r="L1424" s="1"/>
    </row>
    <row r="1425" spans="3:12" s="8" customFormat="1" x14ac:dyDescent="0.25">
      <c r="C1425" s="3"/>
      <c r="D1425" s="1"/>
      <c r="E1425" s="1"/>
      <c r="F1425" s="1"/>
      <c r="G1425" s="3"/>
      <c r="H1425" s="1"/>
      <c r="I1425" s="1"/>
      <c r="J1425" s="1"/>
      <c r="K1425" s="3"/>
      <c r="L1425" s="1"/>
    </row>
    <row r="1426" spans="3:12" s="8" customFormat="1" x14ac:dyDescent="0.25">
      <c r="C1426" s="3"/>
      <c r="D1426" s="1"/>
      <c r="E1426" s="1"/>
      <c r="F1426" s="1"/>
      <c r="G1426" s="3"/>
      <c r="H1426" s="1"/>
      <c r="I1426" s="1"/>
      <c r="J1426" s="1"/>
      <c r="K1426" s="3"/>
      <c r="L1426" s="1"/>
    </row>
    <row r="1427" spans="3:12" s="8" customFormat="1" x14ac:dyDescent="0.25">
      <c r="C1427" s="3"/>
      <c r="D1427" s="1"/>
      <c r="E1427" s="1"/>
      <c r="F1427" s="1"/>
      <c r="G1427" s="3"/>
      <c r="H1427" s="1"/>
      <c r="I1427" s="1"/>
      <c r="J1427" s="1"/>
      <c r="K1427" s="3"/>
      <c r="L1427" s="1"/>
    </row>
    <row r="1428" spans="3:12" s="8" customFormat="1" x14ac:dyDescent="0.25">
      <c r="C1428" s="3"/>
      <c r="D1428" s="1"/>
      <c r="E1428" s="1"/>
      <c r="F1428" s="1"/>
      <c r="G1428" s="3"/>
      <c r="H1428" s="1"/>
      <c r="I1428" s="1"/>
      <c r="J1428" s="1"/>
      <c r="K1428" s="3"/>
      <c r="L1428" s="1"/>
    </row>
    <row r="1429" spans="3:12" s="8" customFormat="1" x14ac:dyDescent="0.25">
      <c r="C1429" s="3"/>
      <c r="D1429" s="1"/>
      <c r="E1429" s="1"/>
      <c r="F1429" s="1"/>
      <c r="G1429" s="3"/>
      <c r="H1429" s="1"/>
      <c r="I1429" s="1"/>
      <c r="J1429" s="1"/>
      <c r="K1429" s="3"/>
      <c r="L1429" s="1"/>
    </row>
    <row r="1430" spans="3:12" s="8" customFormat="1" x14ac:dyDescent="0.25">
      <c r="C1430" s="3"/>
      <c r="D1430" s="1"/>
      <c r="E1430" s="1"/>
      <c r="F1430" s="1"/>
      <c r="G1430" s="3"/>
      <c r="H1430" s="1"/>
      <c r="I1430" s="1"/>
      <c r="J1430" s="1"/>
      <c r="K1430" s="3"/>
      <c r="L1430" s="1"/>
    </row>
    <row r="1431" spans="3:12" s="8" customFormat="1" x14ac:dyDescent="0.25">
      <c r="C1431" s="3"/>
      <c r="D1431" s="1"/>
      <c r="E1431" s="1"/>
      <c r="F1431" s="1"/>
      <c r="G1431" s="3"/>
      <c r="H1431" s="1"/>
      <c r="I1431" s="1"/>
      <c r="J1431" s="1"/>
      <c r="K1431" s="3"/>
      <c r="L1431" s="1"/>
    </row>
    <row r="1432" spans="3:12" s="8" customFormat="1" x14ac:dyDescent="0.25">
      <c r="C1432" s="3"/>
      <c r="D1432" s="1"/>
      <c r="E1432" s="1"/>
      <c r="F1432" s="1"/>
      <c r="G1432" s="3"/>
      <c r="H1432" s="1"/>
      <c r="I1432" s="1"/>
      <c r="J1432" s="1"/>
      <c r="K1432" s="3"/>
      <c r="L1432" s="1"/>
    </row>
    <row r="1433" spans="3:12" s="8" customFormat="1" x14ac:dyDescent="0.25">
      <c r="C1433" s="3"/>
      <c r="D1433" s="1"/>
      <c r="E1433" s="1"/>
      <c r="F1433" s="1"/>
      <c r="G1433" s="3"/>
      <c r="H1433" s="1"/>
      <c r="I1433" s="1"/>
      <c r="J1433" s="1"/>
      <c r="K1433" s="3"/>
      <c r="L1433" s="1"/>
    </row>
    <row r="1434" spans="3:12" s="8" customFormat="1" x14ac:dyDescent="0.25">
      <c r="C1434" s="3"/>
      <c r="D1434" s="1"/>
      <c r="E1434" s="1"/>
      <c r="F1434" s="1"/>
      <c r="G1434" s="3"/>
      <c r="H1434" s="1"/>
      <c r="I1434" s="1"/>
      <c r="J1434" s="1"/>
      <c r="K1434" s="3"/>
      <c r="L1434" s="1"/>
    </row>
    <row r="1435" spans="3:12" s="8" customFormat="1" x14ac:dyDescent="0.25">
      <c r="C1435" s="3"/>
      <c r="D1435" s="1"/>
      <c r="E1435" s="1"/>
      <c r="F1435" s="1"/>
      <c r="G1435" s="3"/>
      <c r="H1435" s="1"/>
      <c r="I1435" s="1"/>
      <c r="J1435" s="1"/>
      <c r="K1435" s="3"/>
      <c r="L1435" s="1"/>
    </row>
    <row r="1436" spans="3:12" s="8" customFormat="1" x14ac:dyDescent="0.25">
      <c r="C1436" s="3"/>
      <c r="D1436" s="1"/>
      <c r="E1436" s="1"/>
      <c r="F1436" s="1"/>
      <c r="G1436" s="3"/>
      <c r="H1436" s="1"/>
      <c r="I1436" s="1"/>
      <c r="J1436" s="1"/>
      <c r="K1436" s="3"/>
      <c r="L1436" s="1"/>
    </row>
    <row r="1437" spans="3:12" s="8" customFormat="1" x14ac:dyDescent="0.25">
      <c r="C1437" s="3"/>
      <c r="D1437" s="1"/>
      <c r="E1437" s="1"/>
      <c r="F1437" s="1"/>
      <c r="G1437" s="3"/>
      <c r="H1437" s="1"/>
      <c r="I1437" s="1"/>
      <c r="J1437" s="1"/>
      <c r="K1437" s="3"/>
      <c r="L1437" s="1"/>
    </row>
    <row r="1438" spans="3:12" s="8" customFormat="1" x14ac:dyDescent="0.25">
      <c r="C1438" s="3"/>
      <c r="D1438" s="1"/>
      <c r="E1438" s="1"/>
      <c r="F1438" s="1"/>
      <c r="G1438" s="3"/>
      <c r="H1438" s="1"/>
      <c r="I1438" s="1"/>
      <c r="J1438" s="1"/>
      <c r="K1438" s="3"/>
      <c r="L1438" s="1"/>
    </row>
    <row r="1439" spans="3:12" s="8" customFormat="1" x14ac:dyDescent="0.25">
      <c r="C1439" s="3"/>
      <c r="D1439" s="1"/>
      <c r="E1439" s="1"/>
      <c r="F1439" s="1"/>
      <c r="G1439" s="3"/>
      <c r="H1439" s="1"/>
      <c r="I1439" s="1"/>
      <c r="J1439" s="1"/>
      <c r="K1439" s="3"/>
      <c r="L1439" s="1"/>
    </row>
    <row r="1440" spans="3:12" s="8" customFormat="1" x14ac:dyDescent="0.25">
      <c r="C1440" s="3"/>
      <c r="D1440" s="1"/>
      <c r="E1440" s="1"/>
      <c r="F1440" s="1"/>
      <c r="G1440" s="3"/>
      <c r="H1440" s="1"/>
      <c r="I1440" s="1"/>
      <c r="J1440" s="1"/>
      <c r="K1440" s="3"/>
      <c r="L1440" s="1"/>
    </row>
    <row r="1441" spans="3:12" s="8" customFormat="1" x14ac:dyDescent="0.25">
      <c r="C1441" s="3"/>
      <c r="D1441" s="1"/>
      <c r="E1441" s="1"/>
      <c r="F1441" s="1"/>
      <c r="G1441" s="3"/>
      <c r="H1441" s="1"/>
      <c r="I1441" s="1"/>
      <c r="J1441" s="1"/>
      <c r="K1441" s="3"/>
      <c r="L1441" s="1"/>
    </row>
    <row r="1442" spans="3:12" s="8" customFormat="1" x14ac:dyDescent="0.25">
      <c r="C1442" s="3"/>
      <c r="D1442" s="1"/>
      <c r="E1442" s="1"/>
      <c r="F1442" s="1"/>
      <c r="G1442" s="3"/>
      <c r="H1442" s="1"/>
      <c r="I1442" s="1"/>
      <c r="J1442" s="1"/>
      <c r="K1442" s="3"/>
      <c r="L1442" s="1"/>
    </row>
    <row r="1443" spans="3:12" s="8" customFormat="1" x14ac:dyDescent="0.25">
      <c r="C1443" s="3"/>
      <c r="D1443" s="1"/>
      <c r="E1443" s="1"/>
      <c r="F1443" s="1"/>
      <c r="G1443" s="3"/>
      <c r="H1443" s="1"/>
      <c r="I1443" s="1"/>
      <c r="J1443" s="1"/>
      <c r="K1443" s="3"/>
      <c r="L1443" s="1"/>
    </row>
    <row r="1444" spans="3:12" s="8" customFormat="1" x14ac:dyDescent="0.25">
      <c r="C1444" s="3"/>
      <c r="D1444" s="1"/>
      <c r="E1444" s="1"/>
      <c r="F1444" s="1"/>
      <c r="G1444" s="3"/>
      <c r="H1444" s="1"/>
      <c r="I1444" s="1"/>
      <c r="J1444" s="1"/>
      <c r="K1444" s="3"/>
      <c r="L1444" s="1"/>
    </row>
    <row r="1445" spans="3:12" s="8" customFormat="1" x14ac:dyDescent="0.25">
      <c r="C1445" s="3"/>
      <c r="D1445" s="1"/>
      <c r="E1445" s="1"/>
      <c r="F1445" s="1"/>
      <c r="G1445" s="3"/>
      <c r="H1445" s="1"/>
      <c r="I1445" s="1"/>
      <c r="J1445" s="1"/>
      <c r="K1445" s="3"/>
      <c r="L1445" s="1"/>
    </row>
    <row r="1446" spans="3:12" s="8" customFormat="1" x14ac:dyDescent="0.25">
      <c r="C1446" s="3"/>
      <c r="D1446" s="1"/>
      <c r="E1446" s="1"/>
      <c r="F1446" s="1"/>
      <c r="G1446" s="3"/>
      <c r="H1446" s="1"/>
      <c r="I1446" s="1"/>
      <c r="J1446" s="1"/>
      <c r="K1446" s="3"/>
      <c r="L1446" s="1"/>
    </row>
    <row r="1447" spans="3:12" s="8" customFormat="1" x14ac:dyDescent="0.25">
      <c r="C1447" s="3"/>
      <c r="D1447" s="1"/>
      <c r="E1447" s="1"/>
      <c r="F1447" s="1"/>
      <c r="G1447" s="3"/>
      <c r="H1447" s="1"/>
      <c r="I1447" s="1"/>
      <c r="J1447" s="1"/>
      <c r="K1447" s="3"/>
      <c r="L1447" s="1"/>
    </row>
    <row r="1448" spans="3:12" s="8" customFormat="1" x14ac:dyDescent="0.25">
      <c r="C1448" s="3"/>
      <c r="D1448" s="1"/>
      <c r="E1448" s="1"/>
      <c r="F1448" s="1"/>
      <c r="G1448" s="3"/>
      <c r="H1448" s="1"/>
      <c r="I1448" s="1"/>
      <c r="J1448" s="1"/>
      <c r="K1448" s="3"/>
      <c r="L1448" s="1"/>
    </row>
    <row r="1449" spans="3:12" s="8" customFormat="1" x14ac:dyDescent="0.25">
      <c r="C1449" s="3"/>
      <c r="D1449" s="1"/>
      <c r="E1449" s="1"/>
      <c r="F1449" s="1"/>
      <c r="G1449" s="3"/>
      <c r="H1449" s="1"/>
      <c r="I1449" s="1"/>
      <c r="J1449" s="1"/>
      <c r="K1449" s="3"/>
      <c r="L1449" s="1"/>
    </row>
    <row r="1450" spans="3:12" s="8" customFormat="1" x14ac:dyDescent="0.25">
      <c r="C1450" s="3"/>
      <c r="D1450" s="1"/>
      <c r="E1450" s="1"/>
      <c r="F1450" s="1"/>
      <c r="G1450" s="3"/>
      <c r="H1450" s="1"/>
      <c r="I1450" s="1"/>
      <c r="J1450" s="1"/>
      <c r="K1450" s="3"/>
      <c r="L1450" s="1"/>
    </row>
    <row r="1451" spans="3:12" s="8" customFormat="1" x14ac:dyDescent="0.25">
      <c r="C1451" s="3"/>
      <c r="D1451" s="1"/>
      <c r="E1451" s="1"/>
      <c r="F1451" s="1"/>
      <c r="G1451" s="3"/>
      <c r="H1451" s="1"/>
      <c r="I1451" s="1"/>
      <c r="J1451" s="1"/>
      <c r="K1451" s="3"/>
      <c r="L1451" s="1"/>
    </row>
    <row r="1452" spans="3:12" s="8" customFormat="1" x14ac:dyDescent="0.25">
      <c r="C1452" s="3"/>
      <c r="D1452" s="1"/>
      <c r="E1452" s="1"/>
      <c r="F1452" s="1"/>
      <c r="G1452" s="3"/>
      <c r="H1452" s="1"/>
      <c r="I1452" s="1"/>
      <c r="J1452" s="1"/>
      <c r="K1452" s="3"/>
      <c r="L1452" s="1"/>
    </row>
    <row r="1453" spans="3:12" s="8" customFormat="1" x14ac:dyDescent="0.25">
      <c r="C1453" s="3"/>
      <c r="D1453" s="1"/>
      <c r="E1453" s="1"/>
      <c r="F1453" s="1"/>
      <c r="G1453" s="3"/>
      <c r="H1453" s="1"/>
      <c r="I1453" s="1"/>
      <c r="J1453" s="1"/>
      <c r="K1453" s="3"/>
      <c r="L1453" s="1"/>
    </row>
    <row r="1454" spans="3:12" s="8" customFormat="1" x14ac:dyDescent="0.25">
      <c r="C1454" s="3"/>
      <c r="D1454" s="1"/>
      <c r="E1454" s="1"/>
      <c r="F1454" s="1"/>
      <c r="G1454" s="3"/>
      <c r="H1454" s="1"/>
      <c r="I1454" s="1"/>
      <c r="J1454" s="1"/>
      <c r="K1454" s="3"/>
      <c r="L1454" s="1"/>
    </row>
    <row r="1455" spans="3:12" s="8" customFormat="1" x14ac:dyDescent="0.25">
      <c r="C1455" s="3"/>
      <c r="D1455" s="1"/>
      <c r="E1455" s="1"/>
      <c r="F1455" s="1"/>
      <c r="G1455" s="3"/>
      <c r="H1455" s="1"/>
      <c r="I1455" s="1"/>
      <c r="J1455" s="1"/>
      <c r="K1455" s="3"/>
      <c r="L1455" s="1"/>
    </row>
    <row r="1456" spans="3:12" s="8" customFormat="1" x14ac:dyDescent="0.25">
      <c r="C1456" s="3"/>
      <c r="D1456" s="1"/>
      <c r="E1456" s="1"/>
      <c r="F1456" s="1"/>
      <c r="G1456" s="3"/>
      <c r="H1456" s="1"/>
      <c r="I1456" s="1"/>
      <c r="J1456" s="1"/>
      <c r="K1456" s="3"/>
      <c r="L1456" s="1"/>
    </row>
    <row r="1457" spans="3:12" s="8" customFormat="1" x14ac:dyDescent="0.25">
      <c r="C1457" s="3"/>
      <c r="D1457" s="1"/>
      <c r="E1457" s="1"/>
      <c r="F1457" s="1"/>
      <c r="G1457" s="3"/>
      <c r="H1457" s="1"/>
      <c r="I1457" s="1"/>
      <c r="J1457" s="1"/>
      <c r="K1457" s="3"/>
      <c r="L1457" s="1"/>
    </row>
    <row r="1458" spans="3:12" s="8" customFormat="1" x14ac:dyDescent="0.25">
      <c r="C1458" s="3"/>
      <c r="D1458" s="1"/>
      <c r="E1458" s="1"/>
      <c r="F1458" s="1"/>
      <c r="G1458" s="3"/>
      <c r="H1458" s="1"/>
      <c r="I1458" s="1"/>
      <c r="J1458" s="1"/>
      <c r="K1458" s="3"/>
      <c r="L1458" s="1"/>
    </row>
    <row r="1459" spans="3:12" s="8" customFormat="1" x14ac:dyDescent="0.25">
      <c r="C1459" s="3"/>
      <c r="D1459" s="1"/>
      <c r="E1459" s="1"/>
      <c r="F1459" s="1"/>
      <c r="G1459" s="3"/>
      <c r="H1459" s="1"/>
      <c r="I1459" s="1"/>
      <c r="J1459" s="1"/>
      <c r="K1459" s="3"/>
      <c r="L1459" s="1"/>
    </row>
    <row r="1460" spans="3:12" s="8" customFormat="1" x14ac:dyDescent="0.25">
      <c r="C1460" s="3"/>
      <c r="D1460" s="1"/>
      <c r="E1460" s="1"/>
      <c r="F1460" s="1"/>
      <c r="G1460" s="3"/>
      <c r="H1460" s="1"/>
      <c r="I1460" s="1"/>
      <c r="J1460" s="1"/>
      <c r="K1460" s="3"/>
      <c r="L1460" s="1"/>
    </row>
    <row r="1461" spans="3:12" s="8" customFormat="1" x14ac:dyDescent="0.25">
      <c r="C1461" s="3"/>
      <c r="D1461" s="1"/>
      <c r="E1461" s="1"/>
      <c r="F1461" s="1"/>
      <c r="G1461" s="3"/>
      <c r="H1461" s="1"/>
      <c r="I1461" s="1"/>
      <c r="J1461" s="1"/>
      <c r="K1461" s="3"/>
      <c r="L1461" s="1"/>
    </row>
    <row r="1462" spans="3:12" s="8" customFormat="1" x14ac:dyDescent="0.25">
      <c r="C1462" s="3"/>
      <c r="D1462" s="1"/>
      <c r="E1462" s="1"/>
      <c r="F1462" s="1"/>
      <c r="G1462" s="3"/>
      <c r="H1462" s="1"/>
      <c r="I1462" s="1"/>
      <c r="J1462" s="1"/>
      <c r="K1462" s="3"/>
      <c r="L1462" s="1"/>
    </row>
    <row r="1463" spans="3:12" s="8" customFormat="1" x14ac:dyDescent="0.25">
      <c r="C1463" s="3"/>
      <c r="D1463" s="1"/>
      <c r="E1463" s="1"/>
      <c r="F1463" s="1"/>
      <c r="G1463" s="3"/>
      <c r="H1463" s="1"/>
      <c r="I1463" s="1"/>
      <c r="J1463" s="1"/>
      <c r="K1463" s="3"/>
      <c r="L1463" s="1"/>
    </row>
    <row r="1464" spans="3:12" s="8" customFormat="1" x14ac:dyDescent="0.25">
      <c r="C1464" s="3"/>
      <c r="D1464" s="1"/>
      <c r="E1464" s="1"/>
      <c r="F1464" s="1"/>
      <c r="G1464" s="3"/>
      <c r="H1464" s="1"/>
      <c r="I1464" s="1"/>
      <c r="J1464" s="1"/>
      <c r="K1464" s="3"/>
      <c r="L1464" s="1"/>
    </row>
    <row r="1465" spans="3:12" s="8" customFormat="1" x14ac:dyDescent="0.25">
      <c r="C1465" s="3"/>
      <c r="D1465" s="1"/>
      <c r="E1465" s="1"/>
      <c r="F1465" s="1"/>
      <c r="G1465" s="3"/>
      <c r="H1465" s="1"/>
      <c r="I1465" s="1"/>
      <c r="J1465" s="1"/>
      <c r="K1465" s="3"/>
      <c r="L1465" s="1"/>
    </row>
    <row r="1466" spans="3:12" s="8" customFormat="1" x14ac:dyDescent="0.25">
      <c r="C1466" s="3"/>
      <c r="D1466" s="1"/>
      <c r="E1466" s="1"/>
      <c r="F1466" s="1"/>
      <c r="G1466" s="3"/>
      <c r="H1466" s="1"/>
      <c r="I1466" s="1"/>
      <c r="J1466" s="1"/>
      <c r="K1466" s="3"/>
      <c r="L1466" s="1"/>
    </row>
    <row r="1467" spans="3:12" s="8" customFormat="1" x14ac:dyDescent="0.25">
      <c r="C1467" s="3"/>
      <c r="D1467" s="1"/>
      <c r="E1467" s="1"/>
      <c r="F1467" s="1"/>
      <c r="G1467" s="3"/>
      <c r="H1467" s="1"/>
      <c r="I1467" s="1"/>
      <c r="J1467" s="1"/>
      <c r="K1467" s="3"/>
      <c r="L1467" s="1"/>
    </row>
    <row r="1468" spans="3:12" s="8" customFormat="1" x14ac:dyDescent="0.25">
      <c r="C1468" s="3"/>
      <c r="D1468" s="1"/>
      <c r="E1468" s="1"/>
      <c r="F1468" s="1"/>
      <c r="G1468" s="3"/>
      <c r="H1468" s="1"/>
      <c r="I1468" s="1"/>
      <c r="J1468" s="1"/>
      <c r="K1468" s="3"/>
      <c r="L1468" s="1"/>
    </row>
    <row r="1469" spans="3:12" s="8" customFormat="1" x14ac:dyDescent="0.25">
      <c r="C1469" s="3"/>
      <c r="D1469" s="1"/>
      <c r="E1469" s="1"/>
      <c r="F1469" s="1"/>
      <c r="G1469" s="3"/>
      <c r="H1469" s="1"/>
      <c r="I1469" s="1"/>
      <c r="J1469" s="1"/>
      <c r="K1469" s="3"/>
      <c r="L1469" s="1"/>
    </row>
    <row r="1470" spans="3:12" s="8" customFormat="1" x14ac:dyDescent="0.25">
      <c r="C1470" s="3"/>
      <c r="D1470" s="1"/>
      <c r="E1470" s="1"/>
      <c r="F1470" s="1"/>
      <c r="G1470" s="3"/>
      <c r="H1470" s="1"/>
      <c r="I1470" s="1"/>
      <c r="J1470" s="1"/>
      <c r="K1470" s="3"/>
      <c r="L1470" s="1"/>
    </row>
    <row r="1471" spans="3:12" s="8" customFormat="1" x14ac:dyDescent="0.25">
      <c r="C1471" s="3"/>
      <c r="D1471" s="1"/>
      <c r="E1471" s="1"/>
      <c r="F1471" s="1"/>
      <c r="G1471" s="3"/>
      <c r="H1471" s="1"/>
      <c r="I1471" s="1"/>
      <c r="J1471" s="1"/>
      <c r="K1471" s="3"/>
      <c r="L1471" s="1"/>
    </row>
    <row r="1472" spans="3:12" s="8" customFormat="1" x14ac:dyDescent="0.25">
      <c r="C1472" s="3"/>
      <c r="D1472" s="1"/>
      <c r="E1472" s="1"/>
      <c r="F1472" s="1"/>
      <c r="G1472" s="3"/>
      <c r="H1472" s="1"/>
      <c r="I1472" s="1"/>
      <c r="J1472" s="1"/>
      <c r="K1472" s="3"/>
      <c r="L1472" s="1"/>
    </row>
    <row r="1473" spans="3:12" s="8" customFormat="1" x14ac:dyDescent="0.25">
      <c r="C1473" s="3"/>
      <c r="D1473" s="1"/>
      <c r="E1473" s="1"/>
      <c r="F1473" s="1"/>
      <c r="G1473" s="3"/>
      <c r="H1473" s="1"/>
      <c r="I1473" s="1"/>
      <c r="J1473" s="1"/>
      <c r="K1473" s="3"/>
      <c r="L1473" s="1"/>
    </row>
    <row r="1474" spans="3:12" s="8" customFormat="1" x14ac:dyDescent="0.25">
      <c r="C1474" s="3"/>
      <c r="D1474" s="1"/>
      <c r="E1474" s="1"/>
      <c r="F1474" s="1"/>
      <c r="G1474" s="3"/>
      <c r="H1474" s="1"/>
      <c r="I1474" s="1"/>
      <c r="J1474" s="1"/>
      <c r="K1474" s="3"/>
      <c r="L1474" s="1"/>
    </row>
    <row r="1475" spans="3:12" s="8" customFormat="1" x14ac:dyDescent="0.25">
      <c r="C1475" s="3"/>
      <c r="D1475" s="1"/>
      <c r="E1475" s="1"/>
      <c r="F1475" s="1"/>
      <c r="G1475" s="3"/>
      <c r="H1475" s="1"/>
      <c r="I1475" s="1"/>
      <c r="J1475" s="1"/>
      <c r="K1475" s="3"/>
      <c r="L1475" s="1"/>
    </row>
    <row r="1476" spans="3:12" s="8" customFormat="1" x14ac:dyDescent="0.25">
      <c r="C1476" s="3"/>
      <c r="D1476" s="1"/>
      <c r="E1476" s="1"/>
      <c r="F1476" s="1"/>
      <c r="G1476" s="3"/>
      <c r="H1476" s="1"/>
      <c r="I1476" s="1"/>
      <c r="J1476" s="1"/>
      <c r="K1476" s="3"/>
      <c r="L1476" s="1"/>
    </row>
    <row r="1477" spans="3:12" s="8" customFormat="1" x14ac:dyDescent="0.25">
      <c r="C1477" s="3"/>
      <c r="D1477" s="1"/>
      <c r="E1477" s="1"/>
      <c r="F1477" s="1"/>
      <c r="G1477" s="3"/>
      <c r="H1477" s="1"/>
      <c r="I1477" s="1"/>
      <c r="J1477" s="1"/>
      <c r="K1477" s="3"/>
      <c r="L1477" s="1"/>
    </row>
    <row r="1478" spans="3:12" s="8" customFormat="1" x14ac:dyDescent="0.25">
      <c r="C1478" s="3"/>
      <c r="D1478" s="1"/>
      <c r="E1478" s="1"/>
      <c r="F1478" s="1"/>
      <c r="G1478" s="3"/>
      <c r="H1478" s="1"/>
      <c r="I1478" s="1"/>
      <c r="J1478" s="1"/>
      <c r="K1478" s="3"/>
      <c r="L1478" s="1"/>
    </row>
    <row r="1479" spans="3:12" s="8" customFormat="1" x14ac:dyDescent="0.25">
      <c r="C1479" s="3"/>
      <c r="D1479" s="1"/>
      <c r="E1479" s="1"/>
      <c r="F1479" s="1"/>
      <c r="G1479" s="3"/>
      <c r="H1479" s="1"/>
      <c r="I1479" s="1"/>
      <c r="J1479" s="1"/>
      <c r="K1479" s="3"/>
      <c r="L1479" s="1"/>
    </row>
    <row r="1480" spans="3:12" s="8" customFormat="1" x14ac:dyDescent="0.25">
      <c r="C1480" s="3"/>
      <c r="D1480" s="1"/>
      <c r="E1480" s="1"/>
      <c r="F1480" s="1"/>
      <c r="G1480" s="3"/>
      <c r="H1480" s="1"/>
      <c r="I1480" s="1"/>
      <c r="J1480" s="1"/>
      <c r="K1480" s="3"/>
      <c r="L1480" s="1"/>
    </row>
    <row r="1481" spans="3:12" s="8" customFormat="1" x14ac:dyDescent="0.25">
      <c r="C1481" s="3"/>
      <c r="D1481" s="1"/>
      <c r="E1481" s="1"/>
      <c r="F1481" s="1"/>
      <c r="G1481" s="3"/>
      <c r="H1481" s="1"/>
      <c r="I1481" s="1"/>
      <c r="J1481" s="1"/>
      <c r="K1481" s="3"/>
      <c r="L1481" s="1"/>
    </row>
    <row r="1482" spans="3:12" s="8" customFormat="1" x14ac:dyDescent="0.25">
      <c r="C1482" s="3"/>
      <c r="D1482" s="1"/>
      <c r="E1482" s="1"/>
      <c r="F1482" s="1"/>
      <c r="G1482" s="3"/>
      <c r="H1482" s="1"/>
      <c r="I1482" s="1"/>
      <c r="J1482" s="1"/>
      <c r="K1482" s="3"/>
      <c r="L1482" s="1"/>
    </row>
    <row r="1483" spans="3:12" s="8" customFormat="1" x14ac:dyDescent="0.25">
      <c r="C1483" s="3"/>
      <c r="D1483" s="1"/>
      <c r="E1483" s="1"/>
      <c r="F1483" s="1"/>
      <c r="G1483" s="3"/>
      <c r="H1483" s="1"/>
      <c r="I1483" s="1"/>
      <c r="J1483" s="1"/>
      <c r="K1483" s="3"/>
      <c r="L1483" s="1"/>
    </row>
    <row r="1484" spans="3:12" s="8" customFormat="1" x14ac:dyDescent="0.25">
      <c r="C1484" s="3"/>
      <c r="D1484" s="1"/>
      <c r="E1484" s="1"/>
      <c r="F1484" s="1"/>
      <c r="G1484" s="3"/>
      <c r="H1484" s="1"/>
      <c r="I1484" s="1"/>
      <c r="J1484" s="1"/>
      <c r="K1484" s="3"/>
      <c r="L1484" s="1"/>
    </row>
    <row r="1485" spans="3:12" s="8" customFormat="1" x14ac:dyDescent="0.25">
      <c r="C1485" s="3"/>
      <c r="D1485" s="1"/>
      <c r="E1485" s="1"/>
      <c r="F1485" s="1"/>
      <c r="G1485" s="3"/>
      <c r="H1485" s="1"/>
      <c r="I1485" s="1"/>
      <c r="J1485" s="1"/>
      <c r="K1485" s="3"/>
      <c r="L1485" s="1"/>
    </row>
    <row r="1486" spans="3:12" s="8" customFormat="1" x14ac:dyDescent="0.25">
      <c r="C1486" s="3"/>
      <c r="D1486" s="1"/>
      <c r="E1486" s="1"/>
      <c r="F1486" s="1"/>
      <c r="G1486" s="3"/>
      <c r="H1486" s="1"/>
      <c r="I1486" s="1"/>
      <c r="J1486" s="1"/>
      <c r="K1486" s="3"/>
      <c r="L1486" s="1"/>
    </row>
    <row r="1487" spans="3:12" s="8" customFormat="1" x14ac:dyDescent="0.25">
      <c r="C1487" s="3"/>
      <c r="D1487" s="1"/>
      <c r="E1487" s="1"/>
      <c r="F1487" s="1"/>
      <c r="G1487" s="3"/>
      <c r="H1487" s="1"/>
      <c r="I1487" s="1"/>
      <c r="J1487" s="1"/>
      <c r="K1487" s="3"/>
      <c r="L1487" s="1"/>
    </row>
    <row r="1488" spans="3:12" s="8" customFormat="1" x14ac:dyDescent="0.25">
      <c r="C1488" s="3"/>
      <c r="D1488" s="1"/>
      <c r="E1488" s="1"/>
      <c r="F1488" s="1"/>
      <c r="G1488" s="3"/>
      <c r="H1488" s="1"/>
      <c r="I1488" s="1"/>
      <c r="J1488" s="1"/>
      <c r="K1488" s="3"/>
      <c r="L1488" s="1"/>
    </row>
    <row r="1489" spans="3:12" s="8" customFormat="1" x14ac:dyDescent="0.25">
      <c r="C1489" s="3"/>
      <c r="D1489" s="1"/>
      <c r="E1489" s="1"/>
      <c r="F1489" s="1"/>
      <c r="G1489" s="3"/>
      <c r="H1489" s="1"/>
      <c r="I1489" s="1"/>
      <c r="J1489" s="1"/>
      <c r="K1489" s="3"/>
      <c r="L1489" s="1"/>
    </row>
    <row r="1490" spans="3:12" s="8" customFormat="1" x14ac:dyDescent="0.25">
      <c r="C1490" s="3"/>
      <c r="D1490" s="1"/>
      <c r="E1490" s="1"/>
      <c r="F1490" s="1"/>
      <c r="G1490" s="3"/>
      <c r="H1490" s="1"/>
      <c r="I1490" s="1"/>
      <c r="J1490" s="1"/>
      <c r="K1490" s="3"/>
      <c r="L1490" s="1"/>
    </row>
    <row r="1491" spans="3:12" s="8" customFormat="1" x14ac:dyDescent="0.25">
      <c r="C1491" s="3"/>
      <c r="D1491" s="1"/>
      <c r="E1491" s="1"/>
      <c r="F1491" s="1"/>
      <c r="G1491" s="3"/>
      <c r="H1491" s="1"/>
      <c r="I1491" s="1"/>
      <c r="J1491" s="1"/>
      <c r="K1491" s="3"/>
      <c r="L1491" s="1"/>
    </row>
    <row r="1492" spans="3:12" s="8" customFormat="1" x14ac:dyDescent="0.25">
      <c r="C1492" s="3"/>
      <c r="D1492" s="1"/>
      <c r="E1492" s="1"/>
      <c r="F1492" s="1"/>
      <c r="G1492" s="3"/>
      <c r="H1492" s="1"/>
      <c r="I1492" s="1"/>
      <c r="J1492" s="1"/>
      <c r="K1492" s="3"/>
      <c r="L1492" s="1"/>
    </row>
    <row r="1493" spans="3:12" s="8" customFormat="1" x14ac:dyDescent="0.25">
      <c r="C1493" s="3"/>
      <c r="D1493" s="1"/>
      <c r="E1493" s="1"/>
      <c r="F1493" s="1"/>
      <c r="G1493" s="3"/>
      <c r="H1493" s="1"/>
      <c r="I1493" s="1"/>
      <c r="J1493" s="1"/>
      <c r="K1493" s="3"/>
      <c r="L1493" s="1"/>
    </row>
    <row r="1494" spans="3:12" s="8" customFormat="1" x14ac:dyDescent="0.25">
      <c r="C1494" s="3"/>
      <c r="D1494" s="1"/>
      <c r="E1494" s="1"/>
      <c r="F1494" s="1"/>
      <c r="G1494" s="3"/>
      <c r="H1494" s="1"/>
      <c r="I1494" s="1"/>
      <c r="J1494" s="1"/>
      <c r="K1494" s="3"/>
      <c r="L1494" s="1"/>
    </row>
    <row r="1495" spans="3:12" s="8" customFormat="1" x14ac:dyDescent="0.25">
      <c r="C1495" s="3"/>
      <c r="D1495" s="1"/>
      <c r="E1495" s="1"/>
      <c r="F1495" s="1"/>
      <c r="G1495" s="3"/>
      <c r="H1495" s="1"/>
      <c r="I1495" s="1"/>
      <c r="J1495" s="1"/>
      <c r="K1495" s="3"/>
      <c r="L1495" s="1"/>
    </row>
    <row r="1496" spans="3:12" s="8" customFormat="1" x14ac:dyDescent="0.25">
      <c r="C1496" s="3"/>
      <c r="D1496" s="1"/>
      <c r="E1496" s="1"/>
      <c r="F1496" s="1"/>
      <c r="G1496" s="3"/>
      <c r="H1496" s="1"/>
      <c r="I1496" s="1"/>
      <c r="J1496" s="1"/>
      <c r="K1496" s="3"/>
      <c r="L1496" s="1"/>
    </row>
    <row r="1497" spans="3:12" s="8" customFormat="1" x14ac:dyDescent="0.25">
      <c r="C1497" s="3"/>
      <c r="D1497" s="1"/>
      <c r="E1497" s="1"/>
      <c r="F1497" s="1"/>
      <c r="G1497" s="3"/>
      <c r="H1497" s="1"/>
      <c r="I1497" s="1"/>
      <c r="J1497" s="1"/>
      <c r="K1497" s="3"/>
      <c r="L1497" s="1"/>
    </row>
    <row r="1498" spans="3:12" s="8" customFormat="1" x14ac:dyDescent="0.25">
      <c r="C1498" s="3"/>
      <c r="D1498" s="1"/>
      <c r="E1498" s="1"/>
      <c r="F1498" s="1"/>
      <c r="G1498" s="3"/>
      <c r="H1498" s="1"/>
      <c r="I1498" s="1"/>
      <c r="J1498" s="1"/>
      <c r="K1498" s="3"/>
      <c r="L1498" s="1"/>
    </row>
    <row r="1499" spans="3:12" s="8" customFormat="1" x14ac:dyDescent="0.25">
      <c r="C1499" s="3"/>
      <c r="D1499" s="1"/>
      <c r="E1499" s="1"/>
      <c r="F1499" s="1"/>
      <c r="G1499" s="3"/>
      <c r="H1499" s="1"/>
      <c r="I1499" s="1"/>
      <c r="J1499" s="1"/>
      <c r="K1499" s="3"/>
      <c r="L1499" s="1"/>
    </row>
    <row r="1500" spans="3:12" s="8" customFormat="1" x14ac:dyDescent="0.25">
      <c r="C1500" s="3"/>
      <c r="D1500" s="1"/>
      <c r="E1500" s="1"/>
      <c r="F1500" s="1"/>
      <c r="G1500" s="3"/>
      <c r="H1500" s="1"/>
      <c r="I1500" s="1"/>
      <c r="J1500" s="1"/>
      <c r="K1500" s="3"/>
      <c r="L1500" s="1"/>
    </row>
    <row r="1501" spans="3:12" s="8" customFormat="1" x14ac:dyDescent="0.25">
      <c r="C1501" s="3"/>
      <c r="D1501" s="1"/>
      <c r="E1501" s="1"/>
      <c r="F1501" s="1"/>
      <c r="G1501" s="3"/>
      <c r="H1501" s="1"/>
      <c r="I1501" s="1"/>
      <c r="J1501" s="1"/>
      <c r="K1501" s="3"/>
      <c r="L1501" s="1"/>
    </row>
    <row r="1502" spans="3:12" s="8" customFormat="1" x14ac:dyDescent="0.25">
      <c r="C1502" s="3"/>
      <c r="D1502" s="1"/>
      <c r="E1502" s="1"/>
      <c r="F1502" s="1"/>
      <c r="G1502" s="3"/>
      <c r="H1502" s="1"/>
      <c r="I1502" s="1"/>
      <c r="J1502" s="1"/>
      <c r="K1502" s="3"/>
      <c r="L1502" s="1"/>
    </row>
    <row r="1503" spans="3:12" s="8" customFormat="1" x14ac:dyDescent="0.25">
      <c r="C1503" s="3"/>
      <c r="D1503" s="1"/>
      <c r="E1503" s="1"/>
      <c r="F1503" s="1"/>
      <c r="G1503" s="3"/>
      <c r="H1503" s="1"/>
      <c r="I1503" s="1"/>
      <c r="J1503" s="1"/>
      <c r="K1503" s="3"/>
      <c r="L1503" s="1"/>
    </row>
    <row r="1504" spans="3:12" s="8" customFormat="1" x14ac:dyDescent="0.25">
      <c r="C1504" s="3"/>
      <c r="D1504" s="1"/>
      <c r="E1504" s="1"/>
      <c r="F1504" s="1"/>
      <c r="G1504" s="3"/>
      <c r="H1504" s="1"/>
      <c r="I1504" s="1"/>
      <c r="J1504" s="1"/>
      <c r="K1504" s="3"/>
      <c r="L1504" s="1"/>
    </row>
    <row r="1505" spans="3:12" s="8" customFormat="1" x14ac:dyDescent="0.25">
      <c r="C1505" s="3"/>
      <c r="D1505" s="1"/>
      <c r="E1505" s="1"/>
      <c r="F1505" s="1"/>
      <c r="G1505" s="3"/>
      <c r="H1505" s="1"/>
      <c r="I1505" s="1"/>
      <c r="J1505" s="1"/>
      <c r="K1505" s="3"/>
      <c r="L1505" s="1"/>
    </row>
    <row r="1506" spans="3:12" s="8" customFormat="1" x14ac:dyDescent="0.25">
      <c r="C1506" s="3"/>
      <c r="D1506" s="1"/>
      <c r="E1506" s="1"/>
      <c r="F1506" s="1"/>
      <c r="G1506" s="3"/>
      <c r="H1506" s="1"/>
      <c r="I1506" s="1"/>
      <c r="J1506" s="1"/>
      <c r="K1506" s="3"/>
      <c r="L1506" s="1"/>
    </row>
    <row r="1507" spans="3:12" s="8" customFormat="1" x14ac:dyDescent="0.25">
      <c r="C1507" s="3"/>
      <c r="D1507" s="1"/>
      <c r="E1507" s="1"/>
      <c r="F1507" s="1"/>
      <c r="G1507" s="3"/>
      <c r="H1507" s="1"/>
      <c r="I1507" s="1"/>
      <c r="J1507" s="1"/>
      <c r="K1507" s="3"/>
      <c r="L1507" s="1"/>
    </row>
    <row r="1508" spans="3:12" s="8" customFormat="1" x14ac:dyDescent="0.25">
      <c r="C1508" s="3"/>
      <c r="D1508" s="1"/>
      <c r="E1508" s="1"/>
      <c r="F1508" s="1"/>
      <c r="G1508" s="3"/>
      <c r="H1508" s="1"/>
      <c r="I1508" s="1"/>
      <c r="J1508" s="1"/>
      <c r="K1508" s="3"/>
      <c r="L1508" s="1"/>
    </row>
    <row r="1509" spans="3:12" s="8" customFormat="1" x14ac:dyDescent="0.25">
      <c r="C1509" s="3"/>
      <c r="D1509" s="1"/>
      <c r="E1509" s="1"/>
      <c r="F1509" s="1"/>
      <c r="G1509" s="3"/>
      <c r="H1509" s="1"/>
      <c r="I1509" s="1"/>
      <c r="J1509" s="1"/>
      <c r="K1509" s="3"/>
      <c r="L1509" s="1"/>
    </row>
    <row r="1510" spans="3:12" s="8" customFormat="1" x14ac:dyDescent="0.25">
      <c r="C1510" s="3"/>
      <c r="D1510" s="1"/>
      <c r="E1510" s="1"/>
      <c r="F1510" s="1"/>
      <c r="G1510" s="3"/>
      <c r="H1510" s="1"/>
      <c r="I1510" s="1"/>
      <c r="J1510" s="1"/>
      <c r="K1510" s="3"/>
      <c r="L1510" s="1"/>
    </row>
    <row r="1511" spans="3:12" s="8" customFormat="1" x14ac:dyDescent="0.25">
      <c r="C1511" s="3"/>
      <c r="D1511" s="1"/>
      <c r="E1511" s="1"/>
      <c r="F1511" s="1"/>
      <c r="G1511" s="3"/>
      <c r="H1511" s="1"/>
      <c r="I1511" s="1"/>
      <c r="J1511" s="1"/>
      <c r="K1511" s="3"/>
      <c r="L1511" s="1"/>
    </row>
    <row r="1512" spans="3:12" s="8" customFormat="1" x14ac:dyDescent="0.25">
      <c r="C1512" s="3"/>
      <c r="D1512" s="1"/>
      <c r="E1512" s="1"/>
      <c r="F1512" s="1"/>
      <c r="G1512" s="3"/>
      <c r="H1512" s="1"/>
      <c r="I1512" s="1"/>
      <c r="J1512" s="1"/>
      <c r="K1512" s="3"/>
      <c r="L1512" s="1"/>
    </row>
    <row r="1513" spans="3:12" s="8" customFormat="1" x14ac:dyDescent="0.25">
      <c r="C1513" s="3"/>
      <c r="D1513" s="1"/>
      <c r="E1513" s="1"/>
      <c r="F1513" s="1"/>
      <c r="G1513" s="3"/>
      <c r="H1513" s="1"/>
      <c r="I1513" s="1"/>
      <c r="J1513" s="1"/>
      <c r="K1513" s="3"/>
      <c r="L1513" s="1"/>
    </row>
    <row r="1514" spans="3:12" s="8" customFormat="1" x14ac:dyDescent="0.25">
      <c r="C1514" s="3"/>
      <c r="D1514" s="1"/>
      <c r="E1514" s="1"/>
      <c r="F1514" s="1"/>
      <c r="G1514" s="3"/>
      <c r="H1514" s="1"/>
      <c r="I1514" s="1"/>
      <c r="J1514" s="1"/>
      <c r="K1514" s="3"/>
      <c r="L1514" s="1"/>
    </row>
    <row r="1515" spans="3:12" s="8" customFormat="1" x14ac:dyDescent="0.25">
      <c r="C1515" s="3"/>
      <c r="D1515" s="1"/>
      <c r="E1515" s="1"/>
      <c r="F1515" s="1"/>
      <c r="G1515" s="3"/>
      <c r="H1515" s="1"/>
      <c r="I1515" s="1"/>
      <c r="J1515" s="1"/>
      <c r="K1515" s="3"/>
      <c r="L1515" s="1"/>
    </row>
    <row r="1516" spans="3:12" s="8" customFormat="1" x14ac:dyDescent="0.25">
      <c r="C1516" s="3"/>
      <c r="D1516" s="1"/>
      <c r="E1516" s="1"/>
      <c r="F1516" s="1"/>
      <c r="G1516" s="3"/>
      <c r="H1516" s="1"/>
      <c r="I1516" s="1"/>
      <c r="J1516" s="1"/>
      <c r="K1516" s="3"/>
      <c r="L1516" s="1"/>
    </row>
    <row r="1517" spans="3:12" s="8" customFormat="1" x14ac:dyDescent="0.25">
      <c r="C1517" s="3"/>
      <c r="D1517" s="1"/>
      <c r="E1517" s="1"/>
      <c r="F1517" s="1"/>
      <c r="G1517" s="3"/>
      <c r="H1517" s="1"/>
      <c r="I1517" s="1"/>
      <c r="J1517" s="1"/>
      <c r="K1517" s="3"/>
      <c r="L1517" s="1"/>
    </row>
    <row r="1518" spans="3:12" s="8" customFormat="1" x14ac:dyDescent="0.25">
      <c r="C1518" s="3"/>
      <c r="D1518" s="1"/>
      <c r="E1518" s="1"/>
      <c r="F1518" s="1"/>
      <c r="G1518" s="3"/>
      <c r="H1518" s="1"/>
      <c r="I1518" s="1"/>
      <c r="J1518" s="1"/>
      <c r="K1518" s="3"/>
      <c r="L1518" s="1"/>
    </row>
    <row r="1519" spans="3:12" s="8" customFormat="1" x14ac:dyDescent="0.25">
      <c r="C1519" s="3"/>
      <c r="D1519" s="1"/>
      <c r="E1519" s="1"/>
      <c r="F1519" s="1"/>
      <c r="G1519" s="3"/>
      <c r="H1519" s="1"/>
      <c r="I1519" s="1"/>
      <c r="J1519" s="1"/>
      <c r="K1519" s="3"/>
      <c r="L1519" s="1"/>
    </row>
    <row r="1520" spans="3:12" s="8" customFormat="1" x14ac:dyDescent="0.25">
      <c r="C1520" s="3"/>
      <c r="D1520" s="1"/>
      <c r="E1520" s="1"/>
      <c r="F1520" s="1"/>
      <c r="G1520" s="3"/>
      <c r="H1520" s="1"/>
      <c r="I1520" s="1"/>
      <c r="J1520" s="1"/>
      <c r="K1520" s="3"/>
      <c r="L1520" s="1"/>
    </row>
    <row r="1521" spans="3:12" s="8" customFormat="1" x14ac:dyDescent="0.25">
      <c r="C1521" s="3"/>
      <c r="D1521" s="1"/>
      <c r="E1521" s="1"/>
      <c r="F1521" s="1"/>
      <c r="G1521" s="3"/>
      <c r="H1521" s="1"/>
      <c r="I1521" s="1"/>
      <c r="J1521" s="1"/>
      <c r="K1521" s="3"/>
      <c r="L1521" s="1"/>
    </row>
    <row r="1522" spans="3:12" s="8" customFormat="1" x14ac:dyDescent="0.25">
      <c r="C1522" s="3"/>
      <c r="D1522" s="1"/>
      <c r="E1522" s="1"/>
      <c r="F1522" s="1"/>
      <c r="G1522" s="3"/>
      <c r="H1522" s="1"/>
      <c r="I1522" s="1"/>
      <c r="J1522" s="1"/>
      <c r="K1522" s="3"/>
      <c r="L1522" s="1"/>
    </row>
    <row r="1523" spans="3:12" s="8" customFormat="1" x14ac:dyDescent="0.25">
      <c r="C1523" s="3"/>
      <c r="D1523" s="1"/>
      <c r="E1523" s="1"/>
      <c r="F1523" s="1"/>
      <c r="G1523" s="3"/>
      <c r="H1523" s="1"/>
      <c r="I1523" s="1"/>
      <c r="J1523" s="1"/>
      <c r="K1523" s="3"/>
      <c r="L1523" s="1"/>
    </row>
    <row r="1524" spans="3:12" s="8" customFormat="1" x14ac:dyDescent="0.25">
      <c r="C1524" s="3"/>
      <c r="D1524" s="1"/>
      <c r="E1524" s="1"/>
      <c r="F1524" s="1"/>
      <c r="G1524" s="3"/>
      <c r="H1524" s="1"/>
      <c r="I1524" s="1"/>
      <c r="J1524" s="1"/>
      <c r="K1524" s="3"/>
      <c r="L1524" s="1"/>
    </row>
    <row r="1525" spans="3:12" s="8" customFormat="1" x14ac:dyDescent="0.25">
      <c r="C1525" s="3"/>
      <c r="D1525" s="1"/>
      <c r="E1525" s="1"/>
      <c r="F1525" s="1"/>
      <c r="G1525" s="3"/>
      <c r="H1525" s="1"/>
      <c r="I1525" s="1"/>
      <c r="J1525" s="1"/>
      <c r="K1525" s="3"/>
      <c r="L1525" s="1"/>
    </row>
    <row r="1526" spans="3:12" s="8" customFormat="1" x14ac:dyDescent="0.25">
      <c r="C1526" s="3"/>
      <c r="D1526" s="1"/>
      <c r="E1526" s="1"/>
      <c r="F1526" s="1"/>
      <c r="G1526" s="3"/>
      <c r="H1526" s="1"/>
      <c r="I1526" s="1"/>
      <c r="J1526" s="1"/>
      <c r="K1526" s="3"/>
      <c r="L1526" s="1"/>
    </row>
    <row r="1527" spans="3:12" s="8" customFormat="1" x14ac:dyDescent="0.25">
      <c r="C1527" s="3"/>
      <c r="D1527" s="1"/>
      <c r="E1527" s="1"/>
      <c r="F1527" s="1"/>
      <c r="G1527" s="3"/>
      <c r="H1527" s="1"/>
      <c r="I1527" s="1"/>
      <c r="J1527" s="1"/>
      <c r="K1527" s="3"/>
      <c r="L1527" s="1"/>
    </row>
    <row r="1528" spans="3:12" s="8" customFormat="1" x14ac:dyDescent="0.25">
      <c r="C1528" s="3"/>
      <c r="D1528" s="1"/>
      <c r="E1528" s="1"/>
      <c r="F1528" s="1"/>
      <c r="G1528" s="3"/>
      <c r="H1528" s="1"/>
      <c r="I1528" s="1"/>
      <c r="J1528" s="1"/>
      <c r="K1528" s="3"/>
      <c r="L1528" s="1"/>
    </row>
    <row r="1529" spans="3:12" s="8" customFormat="1" x14ac:dyDescent="0.25">
      <c r="C1529" s="3"/>
      <c r="D1529" s="1"/>
      <c r="E1529" s="1"/>
      <c r="F1529" s="1"/>
      <c r="G1529" s="3"/>
      <c r="H1529" s="1"/>
      <c r="I1529" s="1"/>
      <c r="J1529" s="1"/>
      <c r="K1529" s="3"/>
      <c r="L1529" s="1"/>
    </row>
    <row r="1530" spans="3:12" s="8" customFormat="1" x14ac:dyDescent="0.25">
      <c r="C1530" s="3"/>
      <c r="D1530" s="1"/>
      <c r="E1530" s="1"/>
      <c r="F1530" s="1"/>
      <c r="G1530" s="3"/>
      <c r="H1530" s="1"/>
      <c r="I1530" s="1"/>
      <c r="J1530" s="1"/>
      <c r="K1530" s="3"/>
      <c r="L1530" s="1"/>
    </row>
    <row r="1531" spans="3:12" s="8" customFormat="1" x14ac:dyDescent="0.25">
      <c r="C1531" s="3"/>
      <c r="D1531" s="1"/>
      <c r="E1531" s="1"/>
      <c r="F1531" s="1"/>
      <c r="G1531" s="3"/>
      <c r="H1531" s="1"/>
      <c r="I1531" s="1"/>
      <c r="J1531" s="1"/>
      <c r="K1531" s="3"/>
      <c r="L1531" s="1"/>
    </row>
    <row r="1532" spans="3:12" s="8" customFormat="1" x14ac:dyDescent="0.25">
      <c r="C1532" s="3"/>
      <c r="D1532" s="1"/>
      <c r="E1532" s="1"/>
      <c r="F1532" s="1"/>
      <c r="G1532" s="3"/>
      <c r="H1532" s="1"/>
      <c r="I1532" s="1"/>
      <c r="J1532" s="1"/>
      <c r="K1532" s="3"/>
      <c r="L1532" s="1"/>
    </row>
    <row r="1533" spans="3:12" s="8" customFormat="1" x14ac:dyDescent="0.25">
      <c r="C1533" s="3"/>
      <c r="D1533" s="1"/>
      <c r="E1533" s="1"/>
      <c r="F1533" s="1"/>
      <c r="G1533" s="3"/>
      <c r="H1533" s="1"/>
      <c r="I1533" s="1"/>
      <c r="J1533" s="1"/>
      <c r="K1533" s="3"/>
      <c r="L1533" s="1"/>
    </row>
    <row r="1534" spans="3:12" s="8" customFormat="1" x14ac:dyDescent="0.25">
      <c r="C1534" s="3"/>
      <c r="D1534" s="1"/>
      <c r="E1534" s="1"/>
      <c r="F1534" s="1"/>
      <c r="G1534" s="3"/>
      <c r="H1534" s="1"/>
      <c r="I1534" s="1"/>
      <c r="J1534" s="1"/>
      <c r="K1534" s="3"/>
      <c r="L1534" s="1"/>
    </row>
    <row r="1535" spans="3:12" s="8" customFormat="1" x14ac:dyDescent="0.25">
      <c r="C1535" s="3"/>
      <c r="D1535" s="1"/>
      <c r="E1535" s="1"/>
      <c r="F1535" s="1"/>
      <c r="G1535" s="3"/>
      <c r="H1535" s="1"/>
      <c r="I1535" s="1"/>
      <c r="J1535" s="1"/>
      <c r="K1535" s="3"/>
      <c r="L1535" s="1"/>
    </row>
    <row r="1536" spans="3:12" s="8" customFormat="1" x14ac:dyDescent="0.25">
      <c r="C1536" s="3"/>
      <c r="D1536" s="1"/>
      <c r="E1536" s="1"/>
      <c r="F1536" s="1"/>
      <c r="G1536" s="3"/>
      <c r="H1536" s="1"/>
      <c r="I1536" s="1"/>
      <c r="J1536" s="1"/>
      <c r="K1536" s="3"/>
      <c r="L1536" s="1"/>
    </row>
    <row r="1537" spans="3:12" s="8" customFormat="1" x14ac:dyDescent="0.25">
      <c r="C1537" s="3"/>
      <c r="D1537" s="1"/>
      <c r="E1537" s="1"/>
      <c r="F1537" s="1"/>
      <c r="G1537" s="3"/>
      <c r="H1537" s="1"/>
      <c r="I1537" s="1"/>
      <c r="J1537" s="1"/>
      <c r="K1537" s="3"/>
      <c r="L1537" s="1"/>
    </row>
    <row r="1538" spans="3:12" s="8" customFormat="1" x14ac:dyDescent="0.25">
      <c r="C1538" s="3"/>
      <c r="D1538" s="1"/>
      <c r="E1538" s="1"/>
      <c r="F1538" s="1"/>
      <c r="G1538" s="3"/>
      <c r="H1538" s="1"/>
      <c r="I1538" s="1"/>
      <c r="J1538" s="1"/>
      <c r="K1538" s="3"/>
      <c r="L1538" s="1"/>
    </row>
    <row r="1539" spans="3:12" s="8" customFormat="1" x14ac:dyDescent="0.25">
      <c r="C1539" s="3"/>
      <c r="D1539" s="1"/>
      <c r="E1539" s="1"/>
      <c r="F1539" s="1"/>
      <c r="G1539" s="3"/>
      <c r="H1539" s="1"/>
      <c r="I1539" s="1"/>
      <c r="J1539" s="1"/>
      <c r="K1539" s="3"/>
      <c r="L1539" s="1"/>
    </row>
    <row r="1540" spans="3:12" s="8" customFormat="1" x14ac:dyDescent="0.25">
      <c r="C1540" s="3"/>
      <c r="D1540" s="1"/>
      <c r="E1540" s="1"/>
      <c r="F1540" s="1"/>
      <c r="G1540" s="3"/>
      <c r="H1540" s="1"/>
      <c r="I1540" s="1"/>
      <c r="J1540" s="1"/>
      <c r="K1540" s="3"/>
      <c r="L1540" s="1"/>
    </row>
    <row r="1541" spans="3:12" s="8" customFormat="1" x14ac:dyDescent="0.25">
      <c r="C1541" s="3"/>
      <c r="D1541" s="1"/>
      <c r="E1541" s="1"/>
      <c r="F1541" s="1"/>
      <c r="G1541" s="3"/>
      <c r="H1541" s="1"/>
      <c r="I1541" s="1"/>
      <c r="J1541" s="1"/>
      <c r="K1541" s="3"/>
      <c r="L1541" s="1"/>
    </row>
    <row r="1542" spans="3:12" s="8" customFormat="1" x14ac:dyDescent="0.25">
      <c r="C1542" s="3"/>
      <c r="D1542" s="1"/>
      <c r="E1542" s="1"/>
      <c r="F1542" s="1"/>
      <c r="G1542" s="3"/>
      <c r="H1542" s="1"/>
      <c r="I1542" s="1"/>
      <c r="J1542" s="1"/>
      <c r="K1542" s="3"/>
      <c r="L1542" s="1"/>
    </row>
    <row r="1543" spans="3:12" s="8" customFormat="1" x14ac:dyDescent="0.25">
      <c r="C1543" s="3"/>
      <c r="D1543" s="1"/>
      <c r="E1543" s="1"/>
      <c r="F1543" s="1"/>
      <c r="G1543" s="3"/>
      <c r="H1543" s="1"/>
      <c r="I1543" s="1"/>
      <c r="J1543" s="1"/>
      <c r="K1543" s="3"/>
      <c r="L1543" s="1"/>
    </row>
    <row r="1544" spans="3:12" s="8" customFormat="1" x14ac:dyDescent="0.25">
      <c r="C1544" s="3"/>
      <c r="D1544" s="1"/>
      <c r="E1544" s="1"/>
      <c r="F1544" s="1"/>
      <c r="G1544" s="3"/>
      <c r="H1544" s="1"/>
      <c r="I1544" s="1"/>
      <c r="J1544" s="1"/>
      <c r="K1544" s="3"/>
      <c r="L1544" s="1"/>
    </row>
    <row r="1545" spans="3:12" s="8" customFormat="1" x14ac:dyDescent="0.25">
      <c r="C1545" s="3"/>
      <c r="D1545" s="1"/>
      <c r="E1545" s="1"/>
      <c r="F1545" s="1"/>
      <c r="G1545" s="3"/>
      <c r="H1545" s="1"/>
      <c r="I1545" s="1"/>
      <c r="J1545" s="1"/>
      <c r="K1545" s="3"/>
      <c r="L1545" s="1"/>
    </row>
    <row r="1546" spans="3:12" s="8" customFormat="1" x14ac:dyDescent="0.25">
      <c r="C1546" s="3"/>
      <c r="D1546" s="1"/>
      <c r="E1546" s="1"/>
      <c r="F1546" s="1"/>
      <c r="G1546" s="3"/>
      <c r="H1546" s="1"/>
      <c r="I1546" s="1"/>
      <c r="J1546" s="1"/>
      <c r="K1546" s="3"/>
      <c r="L1546" s="1"/>
    </row>
    <row r="1547" spans="3:12" s="8" customFormat="1" x14ac:dyDescent="0.25">
      <c r="C1547" s="3"/>
      <c r="D1547" s="1"/>
      <c r="E1547" s="1"/>
      <c r="F1547" s="1"/>
      <c r="G1547" s="3"/>
      <c r="H1547" s="1"/>
      <c r="I1547" s="1"/>
      <c r="J1547" s="1"/>
      <c r="K1547" s="3"/>
      <c r="L1547" s="1"/>
    </row>
    <row r="1548" spans="3:12" s="8" customFormat="1" x14ac:dyDescent="0.25">
      <c r="C1548" s="3"/>
      <c r="D1548" s="1"/>
      <c r="E1548" s="1"/>
      <c r="F1548" s="1"/>
      <c r="G1548" s="3"/>
      <c r="H1548" s="1"/>
      <c r="I1548" s="1"/>
      <c r="J1548" s="1"/>
      <c r="K1548" s="3"/>
      <c r="L1548" s="1"/>
    </row>
    <row r="1549" spans="3:12" s="8" customFormat="1" x14ac:dyDescent="0.25">
      <c r="C1549" s="3"/>
      <c r="D1549" s="1"/>
      <c r="E1549" s="1"/>
      <c r="F1549" s="1"/>
      <c r="G1549" s="3"/>
      <c r="H1549" s="1"/>
      <c r="I1549" s="1"/>
      <c r="J1549" s="1"/>
      <c r="K1549" s="3"/>
      <c r="L1549" s="1"/>
    </row>
    <row r="1550" spans="3:12" s="8" customFormat="1" x14ac:dyDescent="0.25">
      <c r="C1550" s="3"/>
      <c r="D1550" s="1"/>
      <c r="E1550" s="1"/>
      <c r="F1550" s="1"/>
      <c r="G1550" s="3"/>
      <c r="H1550" s="1"/>
      <c r="I1550" s="1"/>
      <c r="J1550" s="1"/>
      <c r="K1550" s="3"/>
      <c r="L1550" s="1"/>
    </row>
    <row r="1551" spans="3:12" s="8" customFormat="1" x14ac:dyDescent="0.25">
      <c r="C1551" s="3"/>
      <c r="D1551" s="1"/>
      <c r="E1551" s="1"/>
      <c r="F1551" s="1"/>
      <c r="G1551" s="3"/>
      <c r="H1551" s="1"/>
      <c r="I1551" s="1"/>
      <c r="J1551" s="1"/>
      <c r="K1551" s="3"/>
      <c r="L1551" s="1"/>
    </row>
    <row r="1552" spans="3:12" s="8" customFormat="1" x14ac:dyDescent="0.25">
      <c r="C1552" s="3"/>
      <c r="D1552" s="1"/>
      <c r="E1552" s="1"/>
      <c r="F1552" s="1"/>
      <c r="G1552" s="3"/>
      <c r="H1552" s="1"/>
      <c r="I1552" s="1"/>
      <c r="J1552" s="1"/>
      <c r="K1552" s="3"/>
      <c r="L1552" s="1"/>
    </row>
    <row r="1553" spans="3:12" s="8" customFormat="1" x14ac:dyDescent="0.25">
      <c r="C1553" s="3"/>
      <c r="D1553" s="1"/>
      <c r="E1553" s="1"/>
      <c r="F1553" s="1"/>
      <c r="G1553" s="3"/>
      <c r="H1553" s="1"/>
      <c r="I1553" s="1"/>
      <c r="J1553" s="1"/>
      <c r="K1553" s="3"/>
      <c r="L1553" s="1"/>
    </row>
    <row r="1554" spans="3:12" s="8" customFormat="1" x14ac:dyDescent="0.25">
      <c r="C1554" s="3"/>
      <c r="D1554" s="1"/>
      <c r="E1554" s="1"/>
      <c r="F1554" s="1"/>
      <c r="G1554" s="3"/>
      <c r="H1554" s="1"/>
      <c r="I1554" s="1"/>
      <c r="J1554" s="1"/>
      <c r="K1554" s="3"/>
      <c r="L1554" s="1"/>
    </row>
    <row r="1555" spans="3:12" s="8" customFormat="1" x14ac:dyDescent="0.25">
      <c r="C1555" s="3"/>
      <c r="D1555" s="1"/>
      <c r="E1555" s="1"/>
      <c r="F1555" s="1"/>
      <c r="G1555" s="3"/>
      <c r="H1555" s="1"/>
      <c r="I1555" s="1"/>
      <c r="J1555" s="1"/>
      <c r="K1555" s="3"/>
      <c r="L1555" s="1"/>
    </row>
    <row r="1556" spans="3:12" s="8" customFormat="1" x14ac:dyDescent="0.25">
      <c r="C1556" s="3"/>
      <c r="D1556" s="1"/>
      <c r="E1556" s="1"/>
      <c r="F1556" s="1"/>
      <c r="G1556" s="3"/>
      <c r="H1556" s="1"/>
      <c r="I1556" s="1"/>
      <c r="J1556" s="1"/>
      <c r="K1556" s="3"/>
      <c r="L1556" s="1"/>
    </row>
    <row r="1557" spans="3:12" s="8" customFormat="1" x14ac:dyDescent="0.25">
      <c r="C1557" s="3"/>
      <c r="D1557" s="1"/>
      <c r="E1557" s="1"/>
      <c r="F1557" s="1"/>
      <c r="G1557" s="3"/>
      <c r="H1557" s="1"/>
      <c r="I1557" s="1"/>
      <c r="J1557" s="1"/>
      <c r="K1557" s="3"/>
      <c r="L1557" s="1"/>
    </row>
    <row r="1558" spans="3:12" s="8" customFormat="1" x14ac:dyDescent="0.25">
      <c r="C1558" s="3"/>
      <c r="D1558" s="1"/>
      <c r="E1558" s="1"/>
      <c r="F1558" s="1"/>
      <c r="G1558" s="3"/>
      <c r="H1558" s="1"/>
      <c r="I1558" s="1"/>
      <c r="J1558" s="1"/>
      <c r="K1558" s="3"/>
      <c r="L1558" s="1"/>
    </row>
    <row r="1559" spans="3:12" s="8" customFormat="1" x14ac:dyDescent="0.25">
      <c r="C1559" s="3"/>
      <c r="D1559" s="1"/>
      <c r="E1559" s="1"/>
      <c r="F1559" s="1"/>
      <c r="G1559" s="3"/>
      <c r="H1559" s="1"/>
      <c r="I1559" s="1"/>
      <c r="J1559" s="1"/>
      <c r="K1559" s="3"/>
      <c r="L1559" s="1"/>
    </row>
    <row r="1560" spans="3:12" s="8" customFormat="1" x14ac:dyDescent="0.25">
      <c r="C1560" s="3"/>
      <c r="D1560" s="1"/>
      <c r="E1560" s="1"/>
      <c r="F1560" s="1"/>
      <c r="G1560" s="3"/>
      <c r="H1560" s="1"/>
      <c r="I1560" s="1"/>
      <c r="J1560" s="1"/>
      <c r="K1560" s="3"/>
      <c r="L1560" s="1"/>
    </row>
    <row r="1561" spans="3:12" s="8" customFormat="1" x14ac:dyDescent="0.25">
      <c r="C1561" s="3"/>
      <c r="D1561" s="1"/>
      <c r="E1561" s="1"/>
      <c r="F1561" s="1"/>
      <c r="G1561" s="3"/>
      <c r="H1561" s="1"/>
      <c r="I1561" s="1"/>
      <c r="J1561" s="1"/>
      <c r="K1561" s="3"/>
      <c r="L1561" s="1"/>
    </row>
    <row r="1562" spans="3:12" s="8" customFormat="1" x14ac:dyDescent="0.25">
      <c r="C1562" s="3"/>
      <c r="D1562" s="1"/>
      <c r="E1562" s="1"/>
      <c r="F1562" s="1"/>
      <c r="G1562" s="3"/>
      <c r="H1562" s="1"/>
      <c r="I1562" s="1"/>
      <c r="J1562" s="1"/>
      <c r="K1562" s="3"/>
      <c r="L1562" s="1"/>
    </row>
    <row r="1563" spans="3:12" s="8" customFormat="1" x14ac:dyDescent="0.25">
      <c r="C1563" s="3"/>
      <c r="D1563" s="1"/>
      <c r="E1563" s="1"/>
      <c r="F1563" s="1"/>
      <c r="G1563" s="3"/>
      <c r="H1563" s="1"/>
      <c r="I1563" s="1"/>
      <c r="J1563" s="1"/>
      <c r="K1563" s="3"/>
      <c r="L1563" s="1"/>
    </row>
    <row r="1564" spans="3:12" s="8" customFormat="1" x14ac:dyDescent="0.25">
      <c r="C1564" s="3"/>
      <c r="D1564" s="1"/>
      <c r="E1564" s="1"/>
      <c r="F1564" s="1"/>
      <c r="G1564" s="3"/>
      <c r="H1564" s="1"/>
      <c r="I1564" s="1"/>
      <c r="J1564" s="1"/>
      <c r="K1564" s="3"/>
      <c r="L1564" s="1"/>
    </row>
    <row r="1565" spans="3:12" s="8" customFormat="1" x14ac:dyDescent="0.25">
      <c r="C1565" s="3"/>
      <c r="D1565" s="1"/>
      <c r="E1565" s="1"/>
      <c r="F1565" s="1"/>
      <c r="G1565" s="3"/>
      <c r="H1565" s="1"/>
      <c r="I1565" s="1"/>
      <c r="J1565" s="1"/>
      <c r="K1565" s="3"/>
      <c r="L1565" s="1"/>
    </row>
    <row r="1566" spans="3:12" s="8" customFormat="1" x14ac:dyDescent="0.25">
      <c r="C1566" s="3"/>
      <c r="D1566" s="1"/>
      <c r="E1566" s="1"/>
      <c r="F1566" s="1"/>
      <c r="G1566" s="3"/>
      <c r="H1566" s="1"/>
      <c r="I1566" s="1"/>
      <c r="J1566" s="1"/>
      <c r="K1566" s="3"/>
      <c r="L1566" s="1"/>
    </row>
    <row r="1567" spans="3:12" s="8" customFormat="1" x14ac:dyDescent="0.25">
      <c r="C1567" s="3"/>
      <c r="D1567" s="1"/>
      <c r="E1567" s="1"/>
      <c r="F1567" s="1"/>
      <c r="G1567" s="3"/>
      <c r="H1567" s="1"/>
      <c r="I1567" s="1"/>
      <c r="J1567" s="1"/>
      <c r="K1567" s="3"/>
      <c r="L1567" s="1"/>
    </row>
    <row r="1568" spans="3:12" s="8" customFormat="1" x14ac:dyDescent="0.25">
      <c r="C1568" s="3"/>
      <c r="D1568" s="1"/>
      <c r="E1568" s="1"/>
      <c r="F1568" s="1"/>
      <c r="G1568" s="3"/>
      <c r="H1568" s="1"/>
      <c r="I1568" s="1"/>
      <c r="J1568" s="1"/>
      <c r="K1568" s="3"/>
      <c r="L1568" s="1"/>
    </row>
    <row r="1569" spans="3:12" s="8" customFormat="1" x14ac:dyDescent="0.25">
      <c r="C1569" s="3"/>
      <c r="D1569" s="1"/>
      <c r="E1569" s="1"/>
      <c r="F1569" s="1"/>
      <c r="G1569" s="3"/>
      <c r="H1569" s="1"/>
      <c r="I1569" s="1"/>
      <c r="J1569" s="1"/>
      <c r="K1569" s="3"/>
      <c r="L1569" s="1"/>
    </row>
    <row r="1570" spans="3:12" s="8" customFormat="1" x14ac:dyDescent="0.25">
      <c r="C1570" s="3"/>
      <c r="D1570" s="1"/>
      <c r="E1570" s="1"/>
      <c r="F1570" s="1"/>
      <c r="G1570" s="3"/>
      <c r="H1570" s="1"/>
      <c r="I1570" s="1"/>
      <c r="J1570" s="1"/>
      <c r="K1570" s="3"/>
      <c r="L1570" s="1"/>
    </row>
    <row r="1571" spans="3:12" s="8" customFormat="1" x14ac:dyDescent="0.25">
      <c r="C1571" s="3"/>
      <c r="D1571" s="1"/>
      <c r="E1571" s="1"/>
      <c r="F1571" s="1"/>
      <c r="G1571" s="3"/>
      <c r="H1571" s="1"/>
      <c r="I1571" s="1"/>
      <c r="J1571" s="1"/>
      <c r="K1571" s="3"/>
      <c r="L1571" s="1"/>
    </row>
    <row r="1572" spans="3:12" s="8" customFormat="1" x14ac:dyDescent="0.25">
      <c r="C1572" s="3"/>
      <c r="D1572" s="1"/>
      <c r="E1572" s="1"/>
      <c r="F1572" s="1"/>
      <c r="G1572" s="3"/>
      <c r="H1572" s="1"/>
      <c r="I1572" s="1"/>
      <c r="J1572" s="1"/>
      <c r="K1572" s="3"/>
      <c r="L1572" s="1"/>
    </row>
    <row r="1573" spans="3:12" s="8" customFormat="1" x14ac:dyDescent="0.25">
      <c r="C1573" s="3"/>
      <c r="D1573" s="1"/>
      <c r="E1573" s="1"/>
      <c r="F1573" s="1"/>
      <c r="G1573" s="3"/>
      <c r="H1573" s="1"/>
      <c r="I1573" s="1"/>
      <c r="J1573" s="1"/>
      <c r="K1573" s="3"/>
      <c r="L1573" s="1"/>
    </row>
    <row r="1574" spans="3:12" s="8" customFormat="1" x14ac:dyDescent="0.25">
      <c r="C1574" s="3"/>
      <c r="D1574" s="1"/>
      <c r="E1574" s="1"/>
      <c r="F1574" s="1"/>
      <c r="G1574" s="3"/>
      <c r="H1574" s="1"/>
      <c r="I1574" s="1"/>
      <c r="J1574" s="1"/>
      <c r="K1574" s="3"/>
      <c r="L1574" s="1"/>
    </row>
    <row r="1575" spans="3:12" s="8" customFormat="1" x14ac:dyDescent="0.25">
      <c r="C1575" s="3"/>
      <c r="D1575" s="1"/>
      <c r="E1575" s="1"/>
      <c r="F1575" s="1"/>
      <c r="G1575" s="3"/>
      <c r="H1575" s="1"/>
      <c r="I1575" s="1"/>
      <c r="J1575" s="1"/>
      <c r="K1575" s="3"/>
      <c r="L1575" s="1"/>
    </row>
    <row r="1576" spans="3:12" s="8" customFormat="1" x14ac:dyDescent="0.25">
      <c r="C1576" s="3"/>
      <c r="D1576" s="1"/>
      <c r="E1576" s="1"/>
      <c r="F1576" s="1"/>
      <c r="G1576" s="3"/>
      <c r="H1576" s="1"/>
      <c r="I1576" s="1"/>
      <c r="J1576" s="1"/>
      <c r="K1576" s="3"/>
      <c r="L1576" s="1"/>
    </row>
    <row r="1577" spans="3:12" s="8" customFormat="1" x14ac:dyDescent="0.25">
      <c r="C1577" s="3"/>
      <c r="D1577" s="1"/>
      <c r="E1577" s="1"/>
      <c r="F1577" s="1"/>
      <c r="G1577" s="3"/>
      <c r="H1577" s="1"/>
      <c r="I1577" s="1"/>
      <c r="J1577" s="1"/>
      <c r="K1577" s="3"/>
      <c r="L1577" s="1"/>
    </row>
    <row r="1578" spans="3:12" s="8" customFormat="1" x14ac:dyDescent="0.25">
      <c r="C1578" s="3"/>
      <c r="D1578" s="1"/>
      <c r="E1578" s="1"/>
      <c r="F1578" s="1"/>
      <c r="G1578" s="3"/>
      <c r="H1578" s="1"/>
      <c r="I1578" s="1"/>
      <c r="J1578" s="1"/>
      <c r="K1578" s="3"/>
      <c r="L1578" s="1"/>
    </row>
    <row r="1579" spans="3:12" s="8" customFormat="1" x14ac:dyDescent="0.25">
      <c r="C1579" s="3"/>
      <c r="D1579" s="1"/>
      <c r="E1579" s="1"/>
      <c r="F1579" s="1"/>
      <c r="G1579" s="3"/>
      <c r="H1579" s="1"/>
      <c r="I1579" s="1"/>
      <c r="J1579" s="1"/>
      <c r="K1579" s="3"/>
      <c r="L1579" s="1"/>
    </row>
    <row r="1580" spans="3:12" s="8" customFormat="1" x14ac:dyDescent="0.25">
      <c r="C1580" s="3"/>
      <c r="D1580" s="1"/>
      <c r="E1580" s="1"/>
      <c r="F1580" s="1"/>
      <c r="G1580" s="3"/>
      <c r="H1580" s="1"/>
      <c r="I1580" s="1"/>
      <c r="J1580" s="1"/>
      <c r="K1580" s="3"/>
      <c r="L1580" s="1"/>
    </row>
    <row r="1581" spans="3:12" s="8" customFormat="1" x14ac:dyDescent="0.25">
      <c r="C1581" s="3"/>
      <c r="D1581" s="1"/>
      <c r="E1581" s="1"/>
      <c r="F1581" s="1"/>
      <c r="G1581" s="3"/>
      <c r="H1581" s="1"/>
      <c r="I1581" s="1"/>
      <c r="J1581" s="1"/>
      <c r="K1581" s="3"/>
      <c r="L1581" s="1"/>
    </row>
    <row r="1582" spans="3:12" s="8" customFormat="1" x14ac:dyDescent="0.25">
      <c r="C1582" s="3"/>
      <c r="D1582" s="1"/>
      <c r="E1582" s="1"/>
      <c r="F1582" s="1"/>
      <c r="G1582" s="3"/>
      <c r="H1582" s="1"/>
      <c r="I1582" s="1"/>
      <c r="J1582" s="1"/>
      <c r="K1582" s="3"/>
      <c r="L1582" s="1"/>
    </row>
    <row r="1583" spans="3:12" s="8" customFormat="1" x14ac:dyDescent="0.25">
      <c r="C1583" s="3"/>
      <c r="D1583" s="1"/>
      <c r="E1583" s="1"/>
      <c r="F1583" s="1"/>
      <c r="G1583" s="3"/>
      <c r="H1583" s="1"/>
      <c r="I1583" s="1"/>
      <c r="J1583" s="1"/>
      <c r="K1583" s="3"/>
      <c r="L1583" s="1"/>
    </row>
    <row r="1584" spans="3:12" s="8" customFormat="1" x14ac:dyDescent="0.25">
      <c r="C1584" s="3"/>
      <c r="D1584" s="1"/>
      <c r="E1584" s="1"/>
      <c r="F1584" s="1"/>
      <c r="G1584" s="3"/>
      <c r="H1584" s="1"/>
      <c r="I1584" s="1"/>
      <c r="J1584" s="1"/>
      <c r="K1584" s="3"/>
      <c r="L1584" s="1"/>
    </row>
    <row r="1585" spans="3:12" s="8" customFormat="1" x14ac:dyDescent="0.25">
      <c r="C1585" s="3"/>
      <c r="D1585" s="1"/>
      <c r="E1585" s="1"/>
      <c r="F1585" s="1"/>
      <c r="G1585" s="3"/>
      <c r="H1585" s="1"/>
      <c r="I1585" s="1"/>
      <c r="J1585" s="1"/>
      <c r="K1585" s="3"/>
      <c r="L1585" s="1"/>
    </row>
    <row r="1586" spans="3:12" s="8" customFormat="1" x14ac:dyDescent="0.25">
      <c r="C1586" s="3"/>
      <c r="D1586" s="1"/>
      <c r="E1586" s="1"/>
      <c r="F1586" s="1"/>
      <c r="G1586" s="3"/>
      <c r="H1586" s="1"/>
      <c r="I1586" s="1"/>
      <c r="J1586" s="1"/>
      <c r="K1586" s="3"/>
      <c r="L1586" s="1"/>
    </row>
    <row r="1587" spans="3:12" s="8" customFormat="1" x14ac:dyDescent="0.25">
      <c r="C1587" s="3"/>
      <c r="D1587" s="1"/>
      <c r="E1587" s="1"/>
      <c r="F1587" s="1"/>
      <c r="G1587" s="3"/>
      <c r="H1587" s="1"/>
      <c r="I1587" s="1"/>
      <c r="J1587" s="1"/>
      <c r="K1587" s="3"/>
      <c r="L1587" s="1"/>
    </row>
    <row r="1588" spans="3:12" s="8" customFormat="1" x14ac:dyDescent="0.25">
      <c r="C1588" s="3"/>
      <c r="D1588" s="1"/>
      <c r="E1588" s="1"/>
      <c r="F1588" s="1"/>
      <c r="G1588" s="3"/>
      <c r="H1588" s="1"/>
      <c r="I1588" s="1"/>
      <c r="J1588" s="1"/>
      <c r="K1588" s="3"/>
      <c r="L1588" s="1"/>
    </row>
    <row r="1589" spans="3:12" s="8" customFormat="1" x14ac:dyDescent="0.25">
      <c r="C1589" s="3"/>
      <c r="D1589" s="1"/>
      <c r="E1589" s="1"/>
      <c r="F1589" s="1"/>
      <c r="G1589" s="3"/>
      <c r="H1589" s="1"/>
      <c r="I1589" s="1"/>
      <c r="J1589" s="1"/>
      <c r="K1589" s="3"/>
      <c r="L1589" s="1"/>
    </row>
    <row r="1590" spans="3:12" s="8" customFormat="1" x14ac:dyDescent="0.25">
      <c r="C1590" s="3"/>
      <c r="D1590" s="1"/>
      <c r="E1590" s="1"/>
      <c r="F1590" s="1"/>
      <c r="G1590" s="3"/>
      <c r="H1590" s="1"/>
      <c r="I1590" s="1"/>
      <c r="J1590" s="1"/>
      <c r="K1590" s="3"/>
      <c r="L1590" s="1"/>
    </row>
    <row r="1591" spans="3:12" s="8" customFormat="1" x14ac:dyDescent="0.25">
      <c r="C1591" s="3"/>
      <c r="D1591" s="1"/>
      <c r="E1591" s="1"/>
      <c r="F1591" s="1"/>
      <c r="G1591" s="3"/>
      <c r="H1591" s="1"/>
      <c r="I1591" s="1"/>
      <c r="J1591" s="1"/>
      <c r="K1591" s="3"/>
      <c r="L1591" s="1"/>
    </row>
    <row r="1592" spans="3:12" s="8" customFormat="1" x14ac:dyDescent="0.25">
      <c r="C1592" s="3"/>
      <c r="D1592" s="1"/>
      <c r="E1592" s="1"/>
      <c r="F1592" s="1"/>
      <c r="G1592" s="3"/>
      <c r="H1592" s="1"/>
      <c r="I1592" s="1"/>
      <c r="J1592" s="1"/>
      <c r="K1592" s="3"/>
      <c r="L1592" s="1"/>
    </row>
    <row r="1593" spans="3:12" s="8" customFormat="1" x14ac:dyDescent="0.25">
      <c r="C1593" s="3"/>
      <c r="D1593" s="1"/>
      <c r="E1593" s="1"/>
      <c r="F1593" s="1"/>
      <c r="G1593" s="3"/>
      <c r="H1593" s="1"/>
      <c r="I1593" s="1"/>
      <c r="J1593" s="1"/>
      <c r="K1593" s="3"/>
      <c r="L1593" s="1"/>
    </row>
    <row r="1594" spans="3:12" s="8" customFormat="1" x14ac:dyDescent="0.25">
      <c r="C1594" s="3"/>
      <c r="D1594" s="1"/>
      <c r="E1594" s="1"/>
      <c r="F1594" s="1"/>
      <c r="G1594" s="3"/>
      <c r="H1594" s="1"/>
      <c r="I1594" s="1"/>
      <c r="J1594" s="1"/>
      <c r="K1594" s="3"/>
      <c r="L1594" s="1"/>
    </row>
    <row r="1595" spans="3:12" s="8" customFormat="1" x14ac:dyDescent="0.25">
      <c r="C1595" s="3"/>
      <c r="D1595" s="1"/>
      <c r="E1595" s="1"/>
      <c r="F1595" s="1"/>
      <c r="G1595" s="3"/>
      <c r="H1595" s="1"/>
      <c r="I1595" s="1"/>
      <c r="J1595" s="1"/>
      <c r="K1595" s="3"/>
      <c r="L1595" s="1"/>
    </row>
    <row r="1596" spans="3:12" s="8" customFormat="1" x14ac:dyDescent="0.25">
      <c r="C1596" s="3"/>
      <c r="D1596" s="1"/>
      <c r="E1596" s="1"/>
      <c r="F1596" s="1"/>
      <c r="G1596" s="3"/>
      <c r="H1596" s="1"/>
      <c r="I1596" s="1"/>
      <c r="J1596" s="1"/>
      <c r="K1596" s="3"/>
      <c r="L1596" s="1"/>
    </row>
    <row r="1597" spans="3:12" s="8" customFormat="1" x14ac:dyDescent="0.25">
      <c r="C1597" s="3"/>
      <c r="D1597" s="1"/>
      <c r="E1597" s="1"/>
      <c r="F1597" s="1"/>
      <c r="G1597" s="3"/>
      <c r="H1597" s="1"/>
      <c r="I1597" s="1"/>
      <c r="J1597" s="1"/>
      <c r="K1597" s="3"/>
      <c r="L1597" s="1"/>
    </row>
    <row r="1598" spans="3:12" s="8" customFormat="1" x14ac:dyDescent="0.25">
      <c r="C1598" s="3"/>
      <c r="D1598" s="1"/>
      <c r="E1598" s="1"/>
      <c r="F1598" s="1"/>
      <c r="G1598" s="3"/>
      <c r="H1598" s="1"/>
      <c r="I1598" s="1"/>
      <c r="J1598" s="1"/>
      <c r="K1598" s="3"/>
      <c r="L1598" s="1"/>
    </row>
    <row r="1599" spans="3:12" s="8" customFormat="1" x14ac:dyDescent="0.25">
      <c r="C1599" s="3"/>
      <c r="D1599" s="1"/>
      <c r="E1599" s="1"/>
      <c r="F1599" s="1"/>
      <c r="G1599" s="3"/>
      <c r="H1599" s="1"/>
      <c r="I1599" s="1"/>
      <c r="J1599" s="1"/>
      <c r="K1599" s="3"/>
      <c r="L1599" s="1"/>
    </row>
    <row r="1600" spans="3:12" s="8" customFormat="1" x14ac:dyDescent="0.25">
      <c r="C1600" s="3"/>
      <c r="D1600" s="1"/>
      <c r="E1600" s="1"/>
      <c r="F1600" s="1"/>
      <c r="G1600" s="3"/>
      <c r="H1600" s="1"/>
      <c r="I1600" s="1"/>
      <c r="J1600" s="1"/>
      <c r="K1600" s="3"/>
      <c r="L1600" s="1"/>
    </row>
    <row r="1601" spans="3:12" s="8" customFormat="1" x14ac:dyDescent="0.25">
      <c r="C1601" s="3"/>
      <c r="D1601" s="1"/>
      <c r="E1601" s="1"/>
      <c r="F1601" s="1"/>
      <c r="G1601" s="3"/>
      <c r="H1601" s="1"/>
      <c r="I1601" s="1"/>
      <c r="J1601" s="1"/>
      <c r="K1601" s="3"/>
      <c r="L1601" s="1"/>
    </row>
    <row r="1602" spans="3:12" s="8" customFormat="1" x14ac:dyDescent="0.25">
      <c r="C1602" s="3"/>
      <c r="D1602" s="1"/>
      <c r="E1602" s="1"/>
      <c r="F1602" s="1"/>
      <c r="G1602" s="3"/>
      <c r="H1602" s="1"/>
      <c r="I1602" s="1"/>
      <c r="J1602" s="1"/>
      <c r="K1602" s="3"/>
      <c r="L1602" s="1"/>
    </row>
    <row r="1603" spans="3:12" s="8" customFormat="1" x14ac:dyDescent="0.25">
      <c r="C1603" s="3"/>
      <c r="D1603" s="1"/>
      <c r="E1603" s="1"/>
      <c r="F1603" s="1"/>
      <c r="G1603" s="3"/>
      <c r="H1603" s="1"/>
      <c r="I1603" s="1"/>
      <c r="J1603" s="1"/>
      <c r="K1603" s="3"/>
      <c r="L1603" s="1"/>
    </row>
    <row r="1604" spans="3:12" s="8" customFormat="1" x14ac:dyDescent="0.25">
      <c r="C1604" s="3"/>
      <c r="D1604" s="1"/>
      <c r="E1604" s="1"/>
      <c r="F1604" s="1"/>
      <c r="G1604" s="3"/>
      <c r="H1604" s="1"/>
      <c r="I1604" s="1"/>
      <c r="J1604" s="1"/>
      <c r="K1604" s="3"/>
      <c r="L1604" s="1"/>
    </row>
    <row r="1605" spans="3:12" s="8" customFormat="1" x14ac:dyDescent="0.25">
      <c r="C1605" s="3"/>
      <c r="D1605" s="1"/>
      <c r="E1605" s="1"/>
      <c r="F1605" s="1"/>
      <c r="G1605" s="3"/>
      <c r="H1605" s="1"/>
      <c r="I1605" s="1"/>
      <c r="J1605" s="1"/>
      <c r="K1605" s="3"/>
      <c r="L1605" s="1"/>
    </row>
    <row r="1606" spans="3:12" s="8" customFormat="1" x14ac:dyDescent="0.25">
      <c r="C1606" s="3"/>
      <c r="D1606" s="1"/>
      <c r="E1606" s="1"/>
      <c r="F1606" s="1"/>
      <c r="G1606" s="3"/>
      <c r="H1606" s="1"/>
      <c r="I1606" s="1"/>
      <c r="J1606" s="1"/>
      <c r="K1606" s="3"/>
      <c r="L1606" s="1"/>
    </row>
    <row r="1607" spans="3:12" s="8" customFormat="1" x14ac:dyDescent="0.25">
      <c r="C1607" s="3"/>
      <c r="D1607" s="1"/>
      <c r="E1607" s="1"/>
      <c r="F1607" s="1"/>
      <c r="G1607" s="3"/>
      <c r="H1607" s="1"/>
      <c r="I1607" s="1"/>
      <c r="J1607" s="1"/>
      <c r="K1607" s="3"/>
      <c r="L1607" s="1"/>
    </row>
    <row r="1608" spans="3:12" s="8" customFormat="1" x14ac:dyDescent="0.25">
      <c r="C1608" s="3"/>
      <c r="D1608" s="1"/>
      <c r="E1608" s="1"/>
      <c r="F1608" s="1"/>
      <c r="G1608" s="3"/>
      <c r="H1608" s="1"/>
      <c r="I1608" s="1"/>
      <c r="J1608" s="1"/>
      <c r="K1608" s="3"/>
      <c r="L1608" s="1"/>
    </row>
    <row r="1609" spans="3:12" s="8" customFormat="1" x14ac:dyDescent="0.25">
      <c r="C1609" s="3"/>
      <c r="D1609" s="1"/>
      <c r="E1609" s="1"/>
      <c r="F1609" s="1"/>
      <c r="G1609" s="3"/>
      <c r="H1609" s="1"/>
      <c r="I1609" s="1"/>
      <c r="J1609" s="1"/>
      <c r="K1609" s="3"/>
      <c r="L1609" s="1"/>
    </row>
    <row r="1610" spans="3:12" s="8" customFormat="1" x14ac:dyDescent="0.25">
      <c r="C1610" s="3"/>
      <c r="D1610" s="1"/>
      <c r="E1610" s="1"/>
      <c r="F1610" s="1"/>
      <c r="G1610" s="3"/>
      <c r="H1610" s="1"/>
      <c r="I1610" s="1"/>
      <c r="J1610" s="1"/>
      <c r="K1610" s="3"/>
      <c r="L1610" s="1"/>
    </row>
    <row r="1611" spans="3:12" s="8" customFormat="1" x14ac:dyDescent="0.25">
      <c r="C1611" s="3"/>
      <c r="D1611" s="1"/>
      <c r="E1611" s="1"/>
      <c r="F1611" s="1"/>
      <c r="G1611" s="3"/>
      <c r="H1611" s="1"/>
      <c r="I1611" s="1"/>
      <c r="J1611" s="1"/>
      <c r="K1611" s="3"/>
      <c r="L1611" s="1"/>
    </row>
    <row r="1612" spans="3:12" s="8" customFormat="1" x14ac:dyDescent="0.25">
      <c r="C1612" s="3"/>
      <c r="D1612" s="1"/>
      <c r="E1612" s="1"/>
      <c r="F1612" s="1"/>
      <c r="G1612" s="3"/>
      <c r="H1612" s="1"/>
      <c r="I1612" s="1"/>
      <c r="J1612" s="1"/>
      <c r="K1612" s="3"/>
      <c r="L1612" s="1"/>
    </row>
    <row r="1613" spans="3:12" s="8" customFormat="1" x14ac:dyDescent="0.25">
      <c r="C1613" s="3"/>
      <c r="D1613" s="1"/>
      <c r="E1613" s="1"/>
      <c r="F1613" s="1"/>
      <c r="G1613" s="3"/>
      <c r="H1613" s="1"/>
      <c r="I1613" s="1"/>
      <c r="J1613" s="1"/>
      <c r="K1613" s="3"/>
      <c r="L1613" s="1"/>
    </row>
    <row r="1614" spans="3:12" s="8" customFormat="1" x14ac:dyDescent="0.25">
      <c r="C1614" s="3"/>
      <c r="D1614" s="1"/>
      <c r="E1614" s="1"/>
      <c r="F1614" s="1"/>
      <c r="G1614" s="3"/>
      <c r="H1614" s="1"/>
      <c r="I1614" s="1"/>
      <c r="J1614" s="1"/>
      <c r="K1614" s="3"/>
      <c r="L1614" s="1"/>
    </row>
    <row r="1615" spans="3:12" s="8" customFormat="1" x14ac:dyDescent="0.25">
      <c r="C1615" s="3"/>
      <c r="D1615" s="1"/>
      <c r="E1615" s="1"/>
      <c r="F1615" s="1"/>
      <c r="G1615" s="3"/>
      <c r="H1615" s="1"/>
      <c r="I1615" s="1"/>
      <c r="J1615" s="1"/>
      <c r="K1615" s="3"/>
      <c r="L1615" s="1"/>
    </row>
    <row r="1616" spans="3:12" s="8" customFormat="1" x14ac:dyDescent="0.25">
      <c r="C1616" s="3"/>
      <c r="D1616" s="1"/>
      <c r="E1616" s="1"/>
      <c r="F1616" s="1"/>
      <c r="G1616" s="3"/>
      <c r="H1616" s="1"/>
      <c r="I1616" s="1"/>
      <c r="J1616" s="1"/>
      <c r="K1616" s="3"/>
      <c r="L1616" s="1"/>
    </row>
    <row r="1617" spans="3:12" s="8" customFormat="1" x14ac:dyDescent="0.25">
      <c r="C1617" s="3"/>
      <c r="D1617" s="1"/>
      <c r="E1617" s="1"/>
      <c r="F1617" s="1"/>
      <c r="G1617" s="3"/>
      <c r="H1617" s="1"/>
      <c r="I1617" s="1"/>
      <c r="J1617" s="1"/>
      <c r="K1617" s="3"/>
      <c r="L1617" s="1"/>
    </row>
    <row r="1618" spans="3:12" s="8" customFormat="1" x14ac:dyDescent="0.25">
      <c r="C1618" s="3"/>
      <c r="D1618" s="1"/>
      <c r="E1618" s="1"/>
      <c r="F1618" s="1"/>
      <c r="G1618" s="3"/>
      <c r="H1618" s="1"/>
      <c r="I1618" s="1"/>
      <c r="J1618" s="1"/>
      <c r="K1618" s="3"/>
      <c r="L1618" s="1"/>
    </row>
    <row r="1619" spans="3:12" s="8" customFormat="1" x14ac:dyDescent="0.25">
      <c r="C1619" s="3"/>
      <c r="D1619" s="1"/>
      <c r="E1619" s="1"/>
      <c r="F1619" s="1"/>
      <c r="G1619" s="3"/>
      <c r="H1619" s="1"/>
      <c r="I1619" s="1"/>
      <c r="J1619" s="1"/>
      <c r="K1619" s="3"/>
      <c r="L1619" s="1"/>
    </row>
    <row r="1620" spans="3:12" s="8" customFormat="1" x14ac:dyDescent="0.25">
      <c r="C1620" s="3"/>
      <c r="D1620" s="1"/>
      <c r="E1620" s="1"/>
      <c r="F1620" s="1"/>
      <c r="G1620" s="3"/>
      <c r="H1620" s="1"/>
      <c r="I1620" s="1"/>
      <c r="J1620" s="1"/>
      <c r="K1620" s="3"/>
      <c r="L1620" s="1"/>
    </row>
    <row r="1621" spans="3:12" s="8" customFormat="1" x14ac:dyDescent="0.25">
      <c r="C1621" s="3"/>
      <c r="D1621" s="1"/>
      <c r="E1621" s="1"/>
      <c r="F1621" s="1"/>
      <c r="G1621" s="3"/>
      <c r="H1621" s="1"/>
      <c r="I1621" s="1"/>
      <c r="J1621" s="1"/>
      <c r="K1621" s="3"/>
      <c r="L1621" s="1"/>
    </row>
    <row r="1622" spans="3:12" s="8" customFormat="1" x14ac:dyDescent="0.25">
      <c r="C1622" s="3"/>
      <c r="D1622" s="1"/>
      <c r="E1622" s="1"/>
      <c r="F1622" s="1"/>
      <c r="G1622" s="3"/>
      <c r="H1622" s="1"/>
      <c r="I1622" s="1"/>
      <c r="J1622" s="1"/>
      <c r="K1622" s="3"/>
      <c r="L1622" s="1"/>
    </row>
    <row r="1623" spans="3:12" s="8" customFormat="1" x14ac:dyDescent="0.25">
      <c r="C1623" s="3"/>
      <c r="D1623" s="1"/>
      <c r="E1623" s="1"/>
      <c r="F1623" s="1"/>
      <c r="G1623" s="3"/>
      <c r="H1623" s="1"/>
      <c r="I1623" s="1"/>
      <c r="J1623" s="1"/>
      <c r="K1623" s="3"/>
      <c r="L1623" s="1"/>
    </row>
    <row r="1624" spans="3:12" s="8" customFormat="1" x14ac:dyDescent="0.25">
      <c r="C1624" s="3"/>
      <c r="D1624" s="1"/>
      <c r="E1624" s="1"/>
      <c r="F1624" s="1"/>
      <c r="G1624" s="3"/>
      <c r="H1624" s="1"/>
      <c r="I1624" s="1"/>
      <c r="J1624" s="1"/>
      <c r="K1624" s="3"/>
      <c r="L1624" s="1"/>
    </row>
    <row r="1625" spans="3:12" s="8" customFormat="1" x14ac:dyDescent="0.25">
      <c r="C1625" s="3"/>
      <c r="D1625" s="1"/>
      <c r="E1625" s="1"/>
      <c r="F1625" s="1"/>
      <c r="G1625" s="3"/>
      <c r="H1625" s="1"/>
      <c r="I1625" s="1"/>
      <c r="J1625" s="1"/>
      <c r="K1625" s="3"/>
      <c r="L1625" s="1"/>
    </row>
    <row r="1626" spans="3:12" s="8" customFormat="1" x14ac:dyDescent="0.25">
      <c r="C1626" s="3"/>
      <c r="D1626" s="1"/>
      <c r="E1626" s="1"/>
      <c r="F1626" s="1"/>
      <c r="G1626" s="3"/>
      <c r="H1626" s="1"/>
      <c r="I1626" s="1"/>
      <c r="J1626" s="1"/>
      <c r="K1626" s="3"/>
      <c r="L1626" s="1"/>
    </row>
    <row r="1627" spans="3:12" s="8" customFormat="1" x14ac:dyDescent="0.25">
      <c r="C1627" s="3"/>
      <c r="D1627" s="1"/>
      <c r="E1627" s="1"/>
      <c r="F1627" s="1"/>
      <c r="G1627" s="3"/>
      <c r="H1627" s="1"/>
      <c r="I1627" s="1"/>
      <c r="J1627" s="1"/>
      <c r="K1627" s="3"/>
      <c r="L1627" s="1"/>
    </row>
    <row r="1628" spans="3:12" s="8" customFormat="1" x14ac:dyDescent="0.25">
      <c r="C1628" s="3"/>
      <c r="D1628" s="1"/>
      <c r="E1628" s="1"/>
      <c r="F1628" s="1"/>
      <c r="G1628" s="3"/>
      <c r="H1628" s="1"/>
      <c r="I1628" s="1"/>
      <c r="J1628" s="1"/>
      <c r="K1628" s="3"/>
      <c r="L1628" s="1"/>
    </row>
    <row r="1629" spans="3:12" s="8" customFormat="1" x14ac:dyDescent="0.25">
      <c r="C1629" s="3"/>
      <c r="D1629" s="1"/>
      <c r="E1629" s="1"/>
      <c r="F1629" s="1"/>
      <c r="G1629" s="3"/>
      <c r="H1629" s="1"/>
      <c r="I1629" s="1"/>
      <c r="J1629" s="1"/>
      <c r="K1629" s="3"/>
      <c r="L1629" s="1"/>
    </row>
    <row r="1630" spans="3:12" s="8" customFormat="1" x14ac:dyDescent="0.25">
      <c r="C1630" s="3"/>
      <c r="D1630" s="1"/>
      <c r="E1630" s="1"/>
      <c r="F1630" s="1"/>
      <c r="G1630" s="3"/>
      <c r="H1630" s="1"/>
      <c r="I1630" s="1"/>
      <c r="J1630" s="1"/>
      <c r="K1630" s="3"/>
      <c r="L1630" s="1"/>
    </row>
    <row r="1631" spans="3:12" s="8" customFormat="1" x14ac:dyDescent="0.25">
      <c r="C1631" s="3"/>
      <c r="D1631" s="1"/>
      <c r="E1631" s="1"/>
      <c r="F1631" s="1"/>
      <c r="G1631" s="3"/>
      <c r="H1631" s="1"/>
      <c r="I1631" s="1"/>
      <c r="J1631" s="1"/>
      <c r="K1631" s="3"/>
      <c r="L1631" s="1"/>
    </row>
    <row r="1632" spans="3:12" s="8" customFormat="1" x14ac:dyDescent="0.25">
      <c r="C1632" s="3"/>
      <c r="D1632" s="1"/>
      <c r="E1632" s="1"/>
      <c r="F1632" s="1"/>
      <c r="G1632" s="3"/>
      <c r="H1632" s="1"/>
      <c r="I1632" s="1"/>
      <c r="J1632" s="1"/>
      <c r="K1632" s="3"/>
      <c r="L1632" s="1"/>
    </row>
    <row r="1633" spans="3:12" s="8" customFormat="1" x14ac:dyDescent="0.25">
      <c r="C1633" s="3"/>
      <c r="D1633" s="1"/>
      <c r="E1633" s="1"/>
      <c r="F1633" s="1"/>
      <c r="G1633" s="3"/>
      <c r="H1633" s="1"/>
      <c r="I1633" s="1"/>
      <c r="J1633" s="1"/>
      <c r="K1633" s="3"/>
      <c r="L1633" s="1"/>
    </row>
    <row r="1634" spans="3:12" s="8" customFormat="1" x14ac:dyDescent="0.25">
      <c r="C1634" s="3"/>
      <c r="D1634" s="1"/>
      <c r="E1634" s="1"/>
      <c r="F1634" s="1"/>
      <c r="G1634" s="3"/>
      <c r="H1634" s="1"/>
      <c r="I1634" s="1"/>
      <c r="J1634" s="1"/>
      <c r="K1634" s="3"/>
      <c r="L1634" s="1"/>
    </row>
    <row r="1635" spans="3:12" s="8" customFormat="1" x14ac:dyDescent="0.25">
      <c r="C1635" s="3"/>
      <c r="D1635" s="1"/>
      <c r="E1635" s="1"/>
      <c r="F1635" s="1"/>
      <c r="G1635" s="3"/>
      <c r="H1635" s="1"/>
      <c r="I1635" s="1"/>
      <c r="J1635" s="1"/>
      <c r="K1635" s="3"/>
      <c r="L1635" s="1"/>
    </row>
    <row r="1636" spans="3:12" s="8" customFormat="1" x14ac:dyDescent="0.25">
      <c r="C1636" s="3"/>
      <c r="D1636" s="1"/>
      <c r="E1636" s="1"/>
      <c r="F1636" s="1"/>
      <c r="G1636" s="3"/>
      <c r="H1636" s="1"/>
      <c r="I1636" s="1"/>
      <c r="J1636" s="1"/>
      <c r="K1636" s="3"/>
      <c r="L1636" s="1"/>
    </row>
    <row r="1637" spans="3:12" s="8" customFormat="1" x14ac:dyDescent="0.25">
      <c r="C1637" s="3"/>
      <c r="D1637" s="1"/>
      <c r="E1637" s="1"/>
      <c r="F1637" s="1"/>
      <c r="G1637" s="3"/>
      <c r="H1637" s="1"/>
      <c r="I1637" s="1"/>
      <c r="J1637" s="1"/>
      <c r="K1637" s="3"/>
      <c r="L1637" s="1"/>
    </row>
    <row r="1638" spans="3:12" s="8" customFormat="1" x14ac:dyDescent="0.25">
      <c r="C1638" s="3"/>
      <c r="D1638" s="1"/>
      <c r="E1638" s="1"/>
      <c r="F1638" s="1"/>
      <c r="G1638" s="3"/>
      <c r="H1638" s="1"/>
      <c r="I1638" s="1"/>
      <c r="J1638" s="1"/>
      <c r="K1638" s="3"/>
      <c r="L1638" s="1"/>
    </row>
    <row r="1639" spans="3:12" s="8" customFormat="1" x14ac:dyDescent="0.25">
      <c r="C1639" s="3"/>
      <c r="D1639" s="1"/>
      <c r="E1639" s="1"/>
      <c r="F1639" s="1"/>
      <c r="G1639" s="3"/>
      <c r="H1639" s="1"/>
      <c r="I1639" s="1"/>
      <c r="J1639" s="1"/>
      <c r="K1639" s="3"/>
      <c r="L1639" s="1"/>
    </row>
    <row r="1640" spans="3:12" s="8" customFormat="1" x14ac:dyDescent="0.25">
      <c r="C1640" s="3"/>
      <c r="D1640" s="1"/>
      <c r="E1640" s="1"/>
      <c r="F1640" s="1"/>
      <c r="G1640" s="3"/>
      <c r="H1640" s="1"/>
      <c r="I1640" s="1"/>
      <c r="J1640" s="1"/>
      <c r="K1640" s="3"/>
      <c r="L1640" s="1"/>
    </row>
    <row r="1641" spans="3:12" s="8" customFormat="1" x14ac:dyDescent="0.25">
      <c r="C1641" s="3"/>
      <c r="D1641" s="1"/>
      <c r="E1641" s="1"/>
      <c r="F1641" s="1"/>
      <c r="G1641" s="3"/>
      <c r="H1641" s="1"/>
      <c r="I1641" s="1"/>
      <c r="J1641" s="1"/>
      <c r="K1641" s="3"/>
      <c r="L1641" s="1"/>
    </row>
    <row r="1642" spans="3:12" s="8" customFormat="1" x14ac:dyDescent="0.25">
      <c r="C1642" s="3"/>
      <c r="D1642" s="1"/>
      <c r="E1642" s="1"/>
      <c r="F1642" s="1"/>
      <c r="G1642" s="3"/>
      <c r="H1642" s="1"/>
      <c r="I1642" s="1"/>
      <c r="J1642" s="1"/>
      <c r="K1642" s="3"/>
      <c r="L1642" s="1"/>
    </row>
    <row r="1643" spans="3:12" s="8" customFormat="1" x14ac:dyDescent="0.25">
      <c r="C1643" s="3"/>
      <c r="D1643" s="1"/>
      <c r="E1643" s="1"/>
      <c r="F1643" s="1"/>
      <c r="G1643" s="3"/>
      <c r="H1643" s="1"/>
      <c r="I1643" s="1"/>
      <c r="J1643" s="1"/>
      <c r="K1643" s="3"/>
      <c r="L1643" s="1"/>
    </row>
    <row r="1644" spans="3:12" s="8" customFormat="1" x14ac:dyDescent="0.25">
      <c r="C1644" s="3"/>
      <c r="D1644" s="1"/>
      <c r="E1644" s="1"/>
      <c r="F1644" s="1"/>
      <c r="G1644" s="3"/>
      <c r="H1644" s="1"/>
      <c r="I1644" s="1"/>
      <c r="J1644" s="1"/>
      <c r="K1644" s="3"/>
      <c r="L1644" s="1"/>
    </row>
    <row r="1645" spans="3:12" s="8" customFormat="1" x14ac:dyDescent="0.25">
      <c r="C1645" s="3"/>
      <c r="D1645" s="1"/>
      <c r="E1645" s="1"/>
      <c r="F1645" s="1"/>
      <c r="G1645" s="3"/>
      <c r="H1645" s="1"/>
      <c r="I1645" s="1"/>
      <c r="J1645" s="1"/>
      <c r="K1645" s="3"/>
      <c r="L1645" s="1"/>
    </row>
    <row r="1646" spans="3:12" s="8" customFormat="1" x14ac:dyDescent="0.25">
      <c r="C1646" s="3"/>
      <c r="D1646" s="1"/>
      <c r="E1646" s="1"/>
      <c r="F1646" s="1"/>
      <c r="G1646" s="3"/>
      <c r="H1646" s="1"/>
      <c r="I1646" s="1"/>
      <c r="J1646" s="1"/>
      <c r="K1646" s="3"/>
      <c r="L1646" s="1"/>
    </row>
    <row r="1647" spans="3:12" s="8" customFormat="1" x14ac:dyDescent="0.25">
      <c r="C1647" s="3"/>
      <c r="D1647" s="1"/>
      <c r="E1647" s="1"/>
      <c r="F1647" s="1"/>
      <c r="G1647" s="3"/>
      <c r="H1647" s="1"/>
      <c r="I1647" s="1"/>
      <c r="J1647" s="1"/>
      <c r="K1647" s="3"/>
      <c r="L1647" s="1"/>
    </row>
    <row r="1648" spans="3:12" s="8" customFormat="1" x14ac:dyDescent="0.25">
      <c r="C1648" s="3"/>
      <c r="D1648" s="1"/>
      <c r="E1648" s="1"/>
      <c r="F1648" s="1"/>
      <c r="G1648" s="3"/>
      <c r="H1648" s="1"/>
      <c r="I1648" s="1"/>
      <c r="J1648" s="1"/>
      <c r="K1648" s="3"/>
      <c r="L1648" s="1"/>
    </row>
    <row r="1649" spans="3:12" s="8" customFormat="1" x14ac:dyDescent="0.25">
      <c r="C1649" s="3"/>
      <c r="D1649" s="1"/>
      <c r="E1649" s="1"/>
      <c r="F1649" s="1"/>
      <c r="G1649" s="3"/>
      <c r="H1649" s="1"/>
      <c r="I1649" s="1"/>
      <c r="J1649" s="1"/>
      <c r="K1649" s="3"/>
      <c r="L1649" s="1"/>
    </row>
    <row r="1650" spans="3:12" s="8" customFormat="1" x14ac:dyDescent="0.25">
      <c r="C1650" s="3"/>
      <c r="D1650" s="1"/>
      <c r="E1650" s="1"/>
      <c r="F1650" s="1"/>
      <c r="G1650" s="3"/>
      <c r="H1650" s="1"/>
      <c r="I1650" s="1"/>
      <c r="J1650" s="1"/>
      <c r="K1650" s="3"/>
      <c r="L1650" s="1"/>
    </row>
    <row r="1651" spans="3:12" s="8" customFormat="1" x14ac:dyDescent="0.25">
      <c r="C1651" s="3"/>
      <c r="D1651" s="1"/>
      <c r="E1651" s="1"/>
      <c r="F1651" s="1"/>
      <c r="G1651" s="3"/>
      <c r="H1651" s="1"/>
      <c r="I1651" s="1"/>
      <c r="J1651" s="1"/>
      <c r="K1651" s="3"/>
      <c r="L1651" s="1"/>
    </row>
    <row r="1652" spans="3:12" s="8" customFormat="1" x14ac:dyDescent="0.25">
      <c r="C1652" s="3"/>
      <c r="D1652" s="1"/>
      <c r="E1652" s="1"/>
      <c r="F1652" s="1"/>
      <c r="G1652" s="3"/>
      <c r="H1652" s="1"/>
      <c r="I1652" s="1"/>
      <c r="J1652" s="1"/>
      <c r="K1652" s="3"/>
      <c r="L1652" s="1"/>
    </row>
    <row r="1653" spans="3:12" s="8" customFormat="1" x14ac:dyDescent="0.25">
      <c r="C1653" s="3"/>
      <c r="D1653" s="1"/>
      <c r="E1653" s="1"/>
      <c r="F1653" s="1"/>
      <c r="G1653" s="3"/>
      <c r="H1653" s="1"/>
      <c r="I1653" s="1"/>
      <c r="J1653" s="1"/>
      <c r="K1653" s="3"/>
      <c r="L1653" s="1"/>
    </row>
    <row r="1654" spans="3:12" s="8" customFormat="1" x14ac:dyDescent="0.25">
      <c r="C1654" s="3"/>
      <c r="D1654" s="1"/>
      <c r="E1654" s="1"/>
      <c r="F1654" s="1"/>
      <c r="G1654" s="3"/>
      <c r="H1654" s="1"/>
      <c r="I1654" s="1"/>
      <c r="J1654" s="1"/>
      <c r="K1654" s="3"/>
      <c r="L1654" s="1"/>
    </row>
    <row r="1655" spans="3:12" s="8" customFormat="1" x14ac:dyDescent="0.25">
      <c r="C1655" s="3"/>
      <c r="D1655" s="1"/>
      <c r="E1655" s="1"/>
      <c r="F1655" s="1"/>
      <c r="G1655" s="3"/>
      <c r="H1655" s="1"/>
      <c r="I1655" s="1"/>
      <c r="J1655" s="1"/>
      <c r="K1655" s="3"/>
      <c r="L1655" s="1"/>
    </row>
    <row r="1656" spans="3:12" s="8" customFormat="1" x14ac:dyDescent="0.25">
      <c r="C1656" s="3"/>
      <c r="D1656" s="1"/>
      <c r="E1656" s="1"/>
      <c r="F1656" s="1"/>
      <c r="G1656" s="3"/>
      <c r="H1656" s="1"/>
      <c r="I1656" s="1"/>
      <c r="J1656" s="1"/>
      <c r="K1656" s="3"/>
      <c r="L1656" s="1"/>
    </row>
    <row r="1657" spans="3:12" s="8" customFormat="1" x14ac:dyDescent="0.25">
      <c r="C1657" s="3"/>
      <c r="D1657" s="1"/>
      <c r="E1657" s="1"/>
      <c r="F1657" s="1"/>
      <c r="G1657" s="3"/>
      <c r="H1657" s="1"/>
      <c r="I1657" s="1"/>
      <c r="J1657" s="1"/>
      <c r="K1657" s="3"/>
      <c r="L1657" s="1"/>
    </row>
    <row r="1658" spans="3:12" s="8" customFormat="1" x14ac:dyDescent="0.25">
      <c r="C1658" s="3"/>
      <c r="D1658" s="1"/>
      <c r="E1658" s="1"/>
      <c r="F1658" s="1"/>
      <c r="G1658" s="3"/>
      <c r="H1658" s="1"/>
      <c r="I1658" s="1"/>
      <c r="J1658" s="1"/>
      <c r="K1658" s="3"/>
      <c r="L1658" s="1"/>
    </row>
    <row r="1659" spans="3:12" s="8" customFormat="1" x14ac:dyDescent="0.25">
      <c r="C1659" s="3"/>
      <c r="D1659" s="1"/>
      <c r="E1659" s="1"/>
      <c r="F1659" s="1"/>
      <c r="G1659" s="3"/>
      <c r="H1659" s="1"/>
      <c r="I1659" s="1"/>
      <c r="J1659" s="1"/>
      <c r="K1659" s="3"/>
      <c r="L1659" s="1"/>
    </row>
    <row r="1660" spans="3:12" s="8" customFormat="1" x14ac:dyDescent="0.25">
      <c r="C1660" s="3"/>
      <c r="D1660" s="1"/>
      <c r="E1660" s="1"/>
      <c r="F1660" s="1"/>
      <c r="G1660" s="3"/>
      <c r="H1660" s="1"/>
      <c r="I1660" s="1"/>
      <c r="J1660" s="1"/>
      <c r="K1660" s="3"/>
      <c r="L1660" s="1"/>
    </row>
    <row r="1661" spans="3:12" s="8" customFormat="1" x14ac:dyDescent="0.25">
      <c r="C1661" s="3"/>
      <c r="D1661" s="1"/>
      <c r="E1661" s="1"/>
      <c r="F1661" s="1"/>
      <c r="G1661" s="3"/>
      <c r="H1661" s="1"/>
      <c r="I1661" s="1"/>
      <c r="J1661" s="1"/>
      <c r="K1661" s="3"/>
      <c r="L1661" s="1"/>
    </row>
    <row r="1662" spans="3:12" s="8" customFormat="1" x14ac:dyDescent="0.25">
      <c r="C1662" s="3"/>
      <c r="D1662" s="1"/>
      <c r="E1662" s="1"/>
      <c r="F1662" s="1"/>
      <c r="G1662" s="3"/>
      <c r="H1662" s="1"/>
      <c r="I1662" s="1"/>
      <c r="J1662" s="1"/>
      <c r="K1662" s="3"/>
      <c r="L1662" s="1"/>
    </row>
    <row r="1663" spans="3:12" s="8" customFormat="1" x14ac:dyDescent="0.25">
      <c r="C1663" s="3"/>
      <c r="D1663" s="1"/>
      <c r="E1663" s="1"/>
      <c r="F1663" s="1"/>
      <c r="G1663" s="3"/>
      <c r="H1663" s="1"/>
      <c r="I1663" s="1"/>
      <c r="J1663" s="1"/>
      <c r="K1663" s="3"/>
      <c r="L1663" s="1"/>
    </row>
    <row r="1664" spans="3:12" s="8" customFormat="1" x14ac:dyDescent="0.25">
      <c r="C1664" s="3"/>
      <c r="D1664" s="1"/>
      <c r="E1664" s="1"/>
      <c r="F1664" s="1"/>
      <c r="G1664" s="3"/>
      <c r="H1664" s="1"/>
      <c r="I1664" s="1"/>
      <c r="J1664" s="1"/>
      <c r="K1664" s="3"/>
      <c r="L1664" s="1"/>
    </row>
    <row r="1665" spans="3:12" s="8" customFormat="1" x14ac:dyDescent="0.25">
      <c r="C1665" s="3"/>
      <c r="D1665" s="1"/>
      <c r="E1665" s="1"/>
      <c r="F1665" s="1"/>
      <c r="G1665" s="3"/>
      <c r="H1665" s="1"/>
      <c r="I1665" s="1"/>
      <c r="J1665" s="1"/>
      <c r="K1665" s="3"/>
      <c r="L1665" s="1"/>
    </row>
    <row r="1666" spans="3:12" s="8" customFormat="1" x14ac:dyDescent="0.25">
      <c r="C1666" s="3"/>
      <c r="D1666" s="1"/>
      <c r="E1666" s="1"/>
      <c r="F1666" s="1"/>
      <c r="G1666" s="3"/>
      <c r="H1666" s="1"/>
      <c r="I1666" s="1"/>
      <c r="J1666" s="1"/>
      <c r="K1666" s="3"/>
      <c r="L1666" s="1"/>
    </row>
    <row r="1667" spans="3:12" s="8" customFormat="1" x14ac:dyDescent="0.25">
      <c r="C1667" s="3"/>
      <c r="D1667" s="1"/>
      <c r="E1667" s="1"/>
      <c r="F1667" s="1"/>
      <c r="G1667" s="3"/>
      <c r="H1667" s="1"/>
      <c r="I1667" s="1"/>
      <c r="J1667" s="1"/>
      <c r="K1667" s="3"/>
      <c r="L1667" s="1"/>
    </row>
    <row r="1668" spans="3:12" s="8" customFormat="1" x14ac:dyDescent="0.25">
      <c r="C1668" s="3"/>
      <c r="D1668" s="1"/>
      <c r="E1668" s="1"/>
      <c r="F1668" s="1"/>
      <c r="G1668" s="3"/>
      <c r="H1668" s="1"/>
      <c r="I1668" s="1"/>
      <c r="J1668" s="1"/>
      <c r="K1668" s="3"/>
      <c r="L1668" s="1"/>
    </row>
    <row r="1669" spans="3:12" s="8" customFormat="1" x14ac:dyDescent="0.25">
      <c r="C1669" s="3"/>
      <c r="D1669" s="1"/>
      <c r="E1669" s="1"/>
      <c r="F1669" s="1"/>
      <c r="G1669" s="3"/>
      <c r="H1669" s="1"/>
      <c r="I1669" s="1"/>
      <c r="J1669" s="1"/>
      <c r="K1669" s="3"/>
      <c r="L1669" s="1"/>
    </row>
    <row r="1670" spans="3:12" s="8" customFormat="1" x14ac:dyDescent="0.25">
      <c r="C1670" s="3"/>
      <c r="D1670" s="1"/>
      <c r="E1670" s="1"/>
      <c r="F1670" s="1"/>
      <c r="G1670" s="3"/>
      <c r="H1670" s="1"/>
      <c r="I1670" s="1"/>
      <c r="J1670" s="1"/>
      <c r="K1670" s="3"/>
      <c r="L1670" s="1"/>
    </row>
    <row r="1671" spans="3:12" s="8" customFormat="1" x14ac:dyDescent="0.25">
      <c r="C1671" s="3"/>
      <c r="D1671" s="1"/>
      <c r="E1671" s="1"/>
      <c r="F1671" s="1"/>
      <c r="G1671" s="3"/>
      <c r="H1671" s="1"/>
      <c r="I1671" s="1"/>
      <c r="J1671" s="1"/>
      <c r="K1671" s="3"/>
      <c r="L1671" s="1"/>
    </row>
    <row r="1672" spans="3:12" s="8" customFormat="1" x14ac:dyDescent="0.25">
      <c r="C1672" s="3"/>
      <c r="D1672" s="1"/>
      <c r="E1672" s="1"/>
      <c r="F1672" s="1"/>
      <c r="G1672" s="3"/>
      <c r="H1672" s="1"/>
      <c r="I1672" s="1"/>
      <c r="J1672" s="1"/>
      <c r="K1672" s="3"/>
      <c r="L1672" s="1"/>
    </row>
    <row r="1673" spans="3:12" s="8" customFormat="1" x14ac:dyDescent="0.25">
      <c r="C1673" s="3"/>
      <c r="D1673" s="1"/>
      <c r="E1673" s="1"/>
      <c r="F1673" s="1"/>
      <c r="G1673" s="3"/>
      <c r="H1673" s="1"/>
      <c r="I1673" s="1"/>
      <c r="J1673" s="1"/>
      <c r="K1673" s="3"/>
      <c r="L1673" s="1"/>
    </row>
    <row r="1674" spans="3:12" s="8" customFormat="1" x14ac:dyDescent="0.25">
      <c r="C1674" s="3"/>
      <c r="D1674" s="1"/>
      <c r="E1674" s="1"/>
      <c r="F1674" s="1"/>
      <c r="G1674" s="3"/>
      <c r="H1674" s="1"/>
      <c r="I1674" s="1"/>
      <c r="J1674" s="1"/>
      <c r="K1674" s="3"/>
      <c r="L1674" s="1"/>
    </row>
    <row r="1675" spans="3:12" s="8" customFormat="1" x14ac:dyDescent="0.25">
      <c r="C1675" s="3"/>
      <c r="D1675" s="1"/>
      <c r="E1675" s="1"/>
      <c r="F1675" s="1"/>
      <c r="G1675" s="3"/>
      <c r="H1675" s="1"/>
      <c r="I1675" s="1"/>
      <c r="J1675" s="1"/>
      <c r="K1675" s="3"/>
      <c r="L1675" s="1"/>
    </row>
    <row r="1676" spans="3:12" s="8" customFormat="1" x14ac:dyDescent="0.25">
      <c r="C1676" s="3"/>
      <c r="D1676" s="1"/>
      <c r="E1676" s="1"/>
      <c r="F1676" s="1"/>
      <c r="G1676" s="3"/>
      <c r="H1676" s="1"/>
      <c r="I1676" s="1"/>
      <c r="J1676" s="1"/>
      <c r="K1676" s="3"/>
      <c r="L1676" s="1"/>
    </row>
    <row r="1677" spans="3:12" s="8" customFormat="1" x14ac:dyDescent="0.25">
      <c r="C1677" s="3"/>
      <c r="D1677" s="1"/>
      <c r="E1677" s="1"/>
      <c r="F1677" s="1"/>
      <c r="G1677" s="3"/>
      <c r="H1677" s="1"/>
      <c r="I1677" s="1"/>
      <c r="J1677" s="1"/>
      <c r="K1677" s="3"/>
      <c r="L1677" s="1"/>
    </row>
    <row r="1678" spans="3:12" s="8" customFormat="1" x14ac:dyDescent="0.25">
      <c r="C1678" s="3"/>
      <c r="D1678" s="1"/>
      <c r="E1678" s="1"/>
      <c r="F1678" s="1"/>
      <c r="G1678" s="3"/>
      <c r="H1678" s="1"/>
      <c r="I1678" s="1"/>
      <c r="J1678" s="1"/>
      <c r="K1678" s="3"/>
      <c r="L1678" s="1"/>
    </row>
    <row r="1679" spans="3:12" s="8" customFormat="1" x14ac:dyDescent="0.25">
      <c r="C1679" s="3"/>
      <c r="D1679" s="1"/>
      <c r="E1679" s="1"/>
      <c r="F1679" s="1"/>
      <c r="G1679" s="3"/>
      <c r="H1679" s="1"/>
      <c r="I1679" s="1"/>
      <c r="J1679" s="1"/>
      <c r="K1679" s="3"/>
      <c r="L1679" s="1"/>
    </row>
    <row r="1680" spans="3:12" s="8" customFormat="1" x14ac:dyDescent="0.25">
      <c r="C1680" s="3"/>
      <c r="D1680" s="1"/>
      <c r="E1680" s="1"/>
      <c r="F1680" s="1"/>
      <c r="G1680" s="3"/>
      <c r="H1680" s="1"/>
      <c r="I1680" s="1"/>
      <c r="J1680" s="1"/>
      <c r="K1680" s="3"/>
      <c r="L1680" s="1"/>
    </row>
    <row r="1681" spans="3:12" s="8" customFormat="1" x14ac:dyDescent="0.25">
      <c r="C1681" s="3"/>
      <c r="D1681" s="1"/>
      <c r="E1681" s="1"/>
      <c r="F1681" s="1"/>
      <c r="G1681" s="3"/>
      <c r="H1681" s="1"/>
      <c r="I1681" s="1"/>
      <c r="J1681" s="1"/>
      <c r="K1681" s="3"/>
      <c r="L1681" s="1"/>
    </row>
    <row r="1682" spans="3:12" s="8" customFormat="1" x14ac:dyDescent="0.25">
      <c r="C1682" s="3"/>
      <c r="D1682" s="1"/>
      <c r="E1682" s="1"/>
      <c r="F1682" s="1"/>
      <c r="G1682" s="3"/>
      <c r="H1682" s="1"/>
      <c r="I1682" s="1"/>
      <c r="J1682" s="1"/>
      <c r="K1682" s="3"/>
      <c r="L1682" s="1"/>
    </row>
    <row r="1683" spans="3:12" s="8" customFormat="1" x14ac:dyDescent="0.25">
      <c r="C1683" s="3"/>
      <c r="D1683" s="1"/>
      <c r="E1683" s="1"/>
      <c r="F1683" s="1"/>
      <c r="G1683" s="3"/>
      <c r="H1683" s="1"/>
      <c r="I1683" s="1"/>
      <c r="J1683" s="1"/>
      <c r="K1683" s="3"/>
      <c r="L1683" s="1"/>
    </row>
    <row r="1684" spans="3:12" s="8" customFormat="1" x14ac:dyDescent="0.25">
      <c r="C1684" s="3"/>
      <c r="D1684" s="1"/>
      <c r="E1684" s="1"/>
      <c r="F1684" s="1"/>
      <c r="G1684" s="3"/>
      <c r="H1684" s="1"/>
      <c r="I1684" s="1"/>
      <c r="J1684" s="1"/>
      <c r="K1684" s="3"/>
      <c r="L1684" s="1"/>
    </row>
    <row r="1685" spans="3:12" s="8" customFormat="1" x14ac:dyDescent="0.25">
      <c r="C1685" s="3"/>
      <c r="D1685" s="1"/>
      <c r="E1685" s="1"/>
      <c r="F1685" s="1"/>
      <c r="G1685" s="3"/>
      <c r="H1685" s="1"/>
      <c r="I1685" s="1"/>
      <c r="J1685" s="1"/>
      <c r="K1685" s="3"/>
      <c r="L1685" s="1"/>
    </row>
    <row r="1686" spans="3:12" s="8" customFormat="1" x14ac:dyDescent="0.25">
      <c r="C1686" s="3"/>
      <c r="D1686" s="1"/>
      <c r="E1686" s="1"/>
      <c r="F1686" s="1"/>
      <c r="G1686" s="3"/>
      <c r="H1686" s="1"/>
      <c r="I1686" s="1"/>
      <c r="J1686" s="1"/>
      <c r="K1686" s="3"/>
      <c r="L1686" s="1"/>
    </row>
    <row r="1687" spans="3:12" s="8" customFormat="1" x14ac:dyDescent="0.25">
      <c r="C1687" s="3"/>
      <c r="D1687" s="1"/>
      <c r="E1687" s="1"/>
      <c r="F1687" s="1"/>
      <c r="G1687" s="3"/>
      <c r="H1687" s="1"/>
      <c r="I1687" s="1"/>
      <c r="J1687" s="1"/>
      <c r="K1687" s="3"/>
      <c r="L1687" s="1"/>
    </row>
    <row r="1688" spans="3:12" s="8" customFormat="1" x14ac:dyDescent="0.25">
      <c r="C1688" s="3"/>
      <c r="D1688" s="1"/>
      <c r="E1688" s="1"/>
      <c r="F1688" s="1"/>
      <c r="G1688" s="3"/>
      <c r="H1688" s="1"/>
      <c r="I1688" s="1"/>
      <c r="J1688" s="1"/>
      <c r="K1688" s="3"/>
      <c r="L1688" s="1"/>
    </row>
    <row r="1689" spans="3:12" s="8" customFormat="1" x14ac:dyDescent="0.25">
      <c r="C1689" s="3"/>
      <c r="D1689" s="1"/>
      <c r="E1689" s="1"/>
      <c r="F1689" s="1"/>
      <c r="G1689" s="3"/>
      <c r="H1689" s="1"/>
      <c r="I1689" s="1"/>
      <c r="J1689" s="1"/>
      <c r="K1689" s="3"/>
      <c r="L1689" s="1"/>
    </row>
    <row r="1690" spans="3:12" s="8" customFormat="1" x14ac:dyDescent="0.25">
      <c r="C1690" s="3"/>
      <c r="D1690" s="1"/>
      <c r="E1690" s="1"/>
      <c r="F1690" s="1"/>
      <c r="G1690" s="3"/>
      <c r="H1690" s="1"/>
      <c r="I1690" s="1"/>
      <c r="J1690" s="1"/>
      <c r="K1690" s="3"/>
      <c r="L1690" s="1"/>
    </row>
    <row r="1691" spans="3:12" s="8" customFormat="1" x14ac:dyDescent="0.25">
      <c r="C1691" s="3"/>
      <c r="D1691" s="1"/>
      <c r="E1691" s="1"/>
      <c r="F1691" s="1"/>
      <c r="G1691" s="3"/>
      <c r="H1691" s="1"/>
      <c r="I1691" s="1"/>
      <c r="J1691" s="1"/>
      <c r="K1691" s="3"/>
      <c r="L1691" s="1"/>
    </row>
    <row r="1692" spans="3:12" s="8" customFormat="1" x14ac:dyDescent="0.25">
      <c r="C1692" s="3"/>
      <c r="D1692" s="1"/>
      <c r="E1692" s="1"/>
      <c r="F1692" s="1"/>
      <c r="G1692" s="3"/>
      <c r="H1692" s="1"/>
      <c r="I1692" s="1"/>
      <c r="J1692" s="1"/>
      <c r="K1692" s="3"/>
      <c r="L1692" s="1"/>
    </row>
    <row r="1693" spans="3:12" s="8" customFormat="1" x14ac:dyDescent="0.25">
      <c r="C1693" s="3"/>
      <c r="D1693" s="1"/>
      <c r="E1693" s="1"/>
      <c r="F1693" s="1"/>
      <c r="G1693" s="3"/>
      <c r="H1693" s="1"/>
      <c r="I1693" s="1"/>
      <c r="J1693" s="1"/>
      <c r="K1693" s="3"/>
      <c r="L1693" s="1"/>
    </row>
    <row r="1694" spans="3:12" s="8" customFormat="1" x14ac:dyDescent="0.25">
      <c r="C1694" s="3"/>
      <c r="D1694" s="1"/>
      <c r="E1694" s="1"/>
      <c r="F1694" s="1"/>
      <c r="G1694" s="3"/>
      <c r="H1694" s="1"/>
      <c r="I1694" s="1"/>
      <c r="J1694" s="1"/>
      <c r="K1694" s="3"/>
      <c r="L1694" s="1"/>
    </row>
    <row r="1695" spans="3:12" s="8" customFormat="1" x14ac:dyDescent="0.25">
      <c r="C1695" s="3"/>
      <c r="D1695" s="1"/>
      <c r="E1695" s="1"/>
      <c r="F1695" s="1"/>
      <c r="G1695" s="3"/>
      <c r="H1695" s="1"/>
      <c r="I1695" s="1"/>
      <c r="J1695" s="1"/>
      <c r="K1695" s="3"/>
      <c r="L1695" s="1"/>
    </row>
    <row r="1696" spans="3:12" s="8" customFormat="1" x14ac:dyDescent="0.25">
      <c r="C1696" s="3"/>
      <c r="D1696" s="1"/>
      <c r="E1696" s="1"/>
      <c r="F1696" s="1"/>
      <c r="G1696" s="3"/>
      <c r="H1696" s="1"/>
      <c r="I1696" s="1"/>
      <c r="J1696" s="1"/>
      <c r="K1696" s="3"/>
      <c r="L1696" s="1"/>
    </row>
    <row r="1697" spans="3:12" s="8" customFormat="1" x14ac:dyDescent="0.25">
      <c r="C1697" s="3"/>
      <c r="D1697" s="1"/>
      <c r="E1697" s="1"/>
      <c r="F1697" s="1"/>
      <c r="G1697" s="3"/>
      <c r="H1697" s="1"/>
      <c r="I1697" s="1"/>
      <c r="J1697" s="1"/>
      <c r="K1697" s="3"/>
      <c r="L1697" s="1"/>
    </row>
    <row r="1698" spans="3:12" s="8" customFormat="1" x14ac:dyDescent="0.25">
      <c r="C1698" s="3"/>
      <c r="D1698" s="1"/>
      <c r="E1698" s="1"/>
      <c r="F1698" s="1"/>
      <c r="G1698" s="3"/>
      <c r="H1698" s="1"/>
      <c r="I1698" s="1"/>
      <c r="J1698" s="1"/>
      <c r="K1698" s="3"/>
      <c r="L1698" s="1"/>
    </row>
    <row r="1699" spans="3:12" s="8" customFormat="1" x14ac:dyDescent="0.25">
      <c r="C1699" s="3"/>
      <c r="D1699" s="1"/>
      <c r="E1699" s="1"/>
      <c r="F1699" s="1"/>
      <c r="G1699" s="3"/>
      <c r="H1699" s="1"/>
      <c r="I1699" s="1"/>
      <c r="J1699" s="1"/>
      <c r="K1699" s="3"/>
      <c r="L1699" s="1"/>
    </row>
    <row r="1700" spans="3:12" s="8" customFormat="1" x14ac:dyDescent="0.25">
      <c r="C1700" s="3"/>
      <c r="D1700" s="1"/>
      <c r="E1700" s="1"/>
      <c r="F1700" s="1"/>
      <c r="G1700" s="3"/>
      <c r="H1700" s="1"/>
      <c r="I1700" s="1"/>
      <c r="J1700" s="1"/>
      <c r="K1700" s="3"/>
      <c r="L1700" s="1"/>
    </row>
    <row r="1701" spans="3:12" s="8" customFormat="1" x14ac:dyDescent="0.25">
      <c r="C1701" s="3"/>
      <c r="D1701" s="1"/>
      <c r="E1701" s="1"/>
      <c r="F1701" s="1"/>
      <c r="G1701" s="3"/>
      <c r="H1701" s="1"/>
      <c r="I1701" s="1"/>
      <c r="J1701" s="1"/>
      <c r="K1701" s="3"/>
      <c r="L1701" s="1"/>
    </row>
    <row r="1702" spans="3:12" s="8" customFormat="1" x14ac:dyDescent="0.25">
      <c r="C1702" s="3"/>
      <c r="D1702" s="1"/>
      <c r="E1702" s="1"/>
      <c r="F1702" s="1"/>
      <c r="G1702" s="3"/>
      <c r="H1702" s="1"/>
      <c r="I1702" s="1"/>
      <c r="J1702" s="1"/>
      <c r="K1702" s="3"/>
      <c r="L1702" s="1"/>
    </row>
    <row r="1703" spans="3:12" s="8" customFormat="1" x14ac:dyDescent="0.25">
      <c r="C1703" s="3"/>
      <c r="D1703" s="1"/>
      <c r="E1703" s="1"/>
      <c r="F1703" s="1"/>
      <c r="G1703" s="3"/>
      <c r="H1703" s="1"/>
      <c r="I1703" s="1"/>
      <c r="J1703" s="1"/>
      <c r="K1703" s="3"/>
      <c r="L1703" s="1"/>
    </row>
    <row r="1704" spans="3:12" s="8" customFormat="1" x14ac:dyDescent="0.25">
      <c r="C1704" s="3"/>
      <c r="D1704" s="1"/>
      <c r="E1704" s="1"/>
      <c r="F1704" s="1"/>
      <c r="G1704" s="3"/>
      <c r="H1704" s="1"/>
      <c r="I1704" s="1"/>
      <c r="J1704" s="1"/>
      <c r="K1704" s="3"/>
      <c r="L1704" s="1"/>
    </row>
    <row r="1705" spans="3:12" s="8" customFormat="1" x14ac:dyDescent="0.25">
      <c r="C1705" s="3"/>
      <c r="D1705" s="1"/>
      <c r="E1705" s="1"/>
      <c r="F1705" s="1"/>
      <c r="G1705" s="3"/>
      <c r="H1705" s="1"/>
      <c r="I1705" s="1"/>
      <c r="J1705" s="1"/>
      <c r="K1705" s="3"/>
      <c r="L1705" s="1"/>
    </row>
    <row r="1706" spans="3:12" s="8" customFormat="1" x14ac:dyDescent="0.25">
      <c r="C1706" s="3"/>
      <c r="D1706" s="1"/>
      <c r="E1706" s="1"/>
      <c r="F1706" s="1"/>
      <c r="G1706" s="3"/>
      <c r="H1706" s="1"/>
      <c r="I1706" s="1"/>
      <c r="J1706" s="1"/>
      <c r="K1706" s="3"/>
      <c r="L1706" s="1"/>
    </row>
    <row r="1707" spans="3:12" s="8" customFormat="1" x14ac:dyDescent="0.25">
      <c r="C1707" s="3"/>
      <c r="D1707" s="1"/>
      <c r="E1707" s="1"/>
      <c r="F1707" s="1"/>
      <c r="G1707" s="3"/>
      <c r="H1707" s="1"/>
      <c r="I1707" s="1"/>
      <c r="J1707" s="1"/>
      <c r="K1707" s="3"/>
      <c r="L1707" s="1"/>
    </row>
    <row r="1708" spans="3:12" s="8" customFormat="1" x14ac:dyDescent="0.25">
      <c r="C1708" s="3"/>
      <c r="D1708" s="1"/>
      <c r="E1708" s="1"/>
      <c r="F1708" s="1"/>
      <c r="G1708" s="3"/>
      <c r="H1708" s="1"/>
      <c r="I1708" s="1"/>
      <c r="J1708" s="1"/>
      <c r="K1708" s="3"/>
      <c r="L1708" s="1"/>
    </row>
    <row r="1709" spans="3:12" s="8" customFormat="1" x14ac:dyDescent="0.25">
      <c r="C1709" s="3"/>
      <c r="D1709" s="1"/>
      <c r="E1709" s="1"/>
      <c r="F1709" s="1"/>
      <c r="G1709" s="3"/>
      <c r="H1709" s="1"/>
      <c r="I1709" s="1"/>
      <c r="J1709" s="1"/>
      <c r="K1709" s="3"/>
      <c r="L1709" s="1"/>
    </row>
    <row r="1710" spans="3:12" s="8" customFormat="1" x14ac:dyDescent="0.25">
      <c r="C1710" s="3"/>
      <c r="D1710" s="1"/>
      <c r="E1710" s="1"/>
      <c r="F1710" s="1"/>
      <c r="G1710" s="3"/>
      <c r="H1710" s="1"/>
      <c r="I1710" s="1"/>
      <c r="J1710" s="1"/>
      <c r="K1710" s="3"/>
      <c r="L1710" s="1"/>
    </row>
    <row r="1711" spans="3:12" s="8" customFormat="1" x14ac:dyDescent="0.25">
      <c r="C1711" s="3"/>
      <c r="D1711" s="1"/>
      <c r="E1711" s="1"/>
      <c r="F1711" s="1"/>
      <c r="G1711" s="3"/>
      <c r="H1711" s="1"/>
      <c r="I1711" s="1"/>
      <c r="J1711" s="1"/>
      <c r="K1711" s="3"/>
      <c r="L1711" s="1"/>
    </row>
    <row r="1712" spans="3:12" s="8" customFormat="1" x14ac:dyDescent="0.25">
      <c r="C1712" s="3"/>
      <c r="D1712" s="1"/>
      <c r="E1712" s="1"/>
      <c r="F1712" s="1"/>
      <c r="G1712" s="3"/>
      <c r="H1712" s="1"/>
      <c r="I1712" s="1"/>
      <c r="J1712" s="1"/>
      <c r="K1712" s="3"/>
      <c r="L1712" s="1"/>
    </row>
    <row r="1713" spans="3:12" s="8" customFormat="1" x14ac:dyDescent="0.25">
      <c r="C1713" s="3"/>
      <c r="D1713" s="1"/>
      <c r="E1713" s="1"/>
      <c r="F1713" s="1"/>
      <c r="G1713" s="3"/>
      <c r="H1713" s="1"/>
      <c r="I1713" s="1"/>
      <c r="J1713" s="1"/>
      <c r="K1713" s="3"/>
      <c r="L1713" s="1"/>
    </row>
    <row r="1714" spans="3:12" s="8" customFormat="1" x14ac:dyDescent="0.25">
      <c r="C1714" s="3"/>
      <c r="D1714" s="1"/>
      <c r="E1714" s="1"/>
      <c r="F1714" s="1"/>
      <c r="G1714" s="3"/>
      <c r="H1714" s="1"/>
      <c r="I1714" s="1"/>
      <c r="J1714" s="1"/>
      <c r="K1714" s="3"/>
      <c r="L1714" s="1"/>
    </row>
    <row r="1715" spans="3:12" s="8" customFormat="1" x14ac:dyDescent="0.25">
      <c r="C1715" s="3"/>
      <c r="D1715" s="1"/>
      <c r="E1715" s="1"/>
      <c r="F1715" s="1"/>
      <c r="G1715" s="3"/>
      <c r="H1715" s="1"/>
      <c r="I1715" s="1"/>
      <c r="J1715" s="1"/>
      <c r="K1715" s="3"/>
      <c r="L1715" s="1"/>
    </row>
    <row r="1716" spans="3:12" s="8" customFormat="1" x14ac:dyDescent="0.25">
      <c r="C1716" s="3"/>
      <c r="D1716" s="1"/>
      <c r="E1716" s="1"/>
      <c r="F1716" s="1"/>
      <c r="G1716" s="3"/>
      <c r="H1716" s="1"/>
      <c r="I1716" s="1"/>
      <c r="J1716" s="1"/>
      <c r="K1716" s="3"/>
      <c r="L1716" s="1"/>
    </row>
    <row r="1717" spans="3:12" s="8" customFormat="1" x14ac:dyDescent="0.25">
      <c r="C1717" s="3"/>
      <c r="D1717" s="1"/>
      <c r="E1717" s="1"/>
      <c r="F1717" s="1"/>
      <c r="G1717" s="3"/>
      <c r="H1717" s="1"/>
      <c r="I1717" s="1"/>
      <c r="J1717" s="1"/>
      <c r="K1717" s="3"/>
      <c r="L1717" s="1"/>
    </row>
    <row r="1718" spans="3:12" s="8" customFormat="1" x14ac:dyDescent="0.25">
      <c r="C1718" s="3"/>
      <c r="D1718" s="1"/>
      <c r="E1718" s="1"/>
      <c r="F1718" s="1"/>
      <c r="G1718" s="3"/>
      <c r="H1718" s="1"/>
      <c r="I1718" s="1"/>
      <c r="J1718" s="1"/>
      <c r="K1718" s="3"/>
      <c r="L1718" s="1"/>
    </row>
    <row r="1719" spans="3:12" s="8" customFormat="1" x14ac:dyDescent="0.25">
      <c r="C1719" s="3"/>
      <c r="D1719" s="1"/>
      <c r="E1719" s="1"/>
      <c r="F1719" s="1"/>
      <c r="G1719" s="3"/>
      <c r="H1719" s="1"/>
      <c r="I1719" s="1"/>
      <c r="J1719" s="1"/>
      <c r="K1719" s="3"/>
      <c r="L1719" s="1"/>
    </row>
    <row r="1720" spans="3:12" s="8" customFormat="1" x14ac:dyDescent="0.25">
      <c r="C1720" s="3"/>
      <c r="D1720" s="1"/>
      <c r="E1720" s="1"/>
      <c r="F1720" s="1"/>
      <c r="G1720" s="3"/>
      <c r="H1720" s="1"/>
      <c r="I1720" s="1"/>
      <c r="J1720" s="1"/>
      <c r="K1720" s="3"/>
      <c r="L1720" s="1"/>
    </row>
    <row r="1721" spans="3:12" s="8" customFormat="1" x14ac:dyDescent="0.25">
      <c r="C1721" s="3"/>
      <c r="D1721" s="1"/>
      <c r="E1721" s="1"/>
      <c r="F1721" s="1"/>
      <c r="G1721" s="3"/>
      <c r="H1721" s="1"/>
      <c r="I1721" s="1"/>
      <c r="J1721" s="1"/>
      <c r="K1721" s="3"/>
      <c r="L1721" s="1"/>
    </row>
    <row r="1722" spans="3:12" s="8" customFormat="1" x14ac:dyDescent="0.25">
      <c r="C1722" s="3"/>
      <c r="D1722" s="1"/>
      <c r="E1722" s="1"/>
      <c r="F1722" s="1"/>
      <c r="G1722" s="3"/>
      <c r="H1722" s="1"/>
      <c r="I1722" s="1"/>
      <c r="J1722" s="1"/>
      <c r="K1722" s="3"/>
      <c r="L1722" s="1"/>
    </row>
    <row r="1723" spans="3:12" s="8" customFormat="1" x14ac:dyDescent="0.25">
      <c r="C1723" s="3"/>
      <c r="D1723" s="1"/>
      <c r="E1723" s="1"/>
      <c r="F1723" s="1"/>
      <c r="G1723" s="3"/>
      <c r="H1723" s="1"/>
      <c r="I1723" s="1"/>
      <c r="J1723" s="1"/>
      <c r="K1723" s="3"/>
      <c r="L1723" s="1"/>
    </row>
    <row r="1724" spans="3:12" s="8" customFormat="1" x14ac:dyDescent="0.25">
      <c r="C1724" s="3"/>
      <c r="D1724" s="1"/>
      <c r="E1724" s="1"/>
      <c r="F1724" s="1"/>
      <c r="G1724" s="3"/>
      <c r="H1724" s="1"/>
      <c r="I1724" s="1"/>
      <c r="J1724" s="1"/>
      <c r="K1724" s="3"/>
      <c r="L1724" s="1"/>
    </row>
    <row r="1725" spans="3:12" s="8" customFormat="1" x14ac:dyDescent="0.25">
      <c r="C1725" s="3"/>
      <c r="D1725" s="1"/>
      <c r="E1725" s="1"/>
      <c r="F1725" s="1"/>
      <c r="G1725" s="3"/>
      <c r="H1725" s="1"/>
      <c r="I1725" s="1"/>
      <c r="J1725" s="1"/>
      <c r="K1725" s="3"/>
      <c r="L1725" s="1"/>
    </row>
    <row r="1726" spans="3:12" s="8" customFormat="1" x14ac:dyDescent="0.25">
      <c r="C1726" s="3"/>
      <c r="D1726" s="1"/>
      <c r="E1726" s="1"/>
      <c r="F1726" s="1"/>
      <c r="G1726" s="3"/>
      <c r="H1726" s="1"/>
      <c r="I1726" s="1"/>
      <c r="J1726" s="1"/>
      <c r="K1726" s="3"/>
      <c r="L1726" s="1"/>
    </row>
    <row r="1727" spans="3:12" s="8" customFormat="1" x14ac:dyDescent="0.25">
      <c r="C1727" s="3"/>
      <c r="D1727" s="1"/>
      <c r="E1727" s="1"/>
      <c r="F1727" s="1"/>
      <c r="G1727" s="3"/>
      <c r="H1727" s="1"/>
      <c r="I1727" s="1"/>
      <c r="J1727" s="1"/>
      <c r="K1727" s="3"/>
      <c r="L1727" s="1"/>
    </row>
    <row r="1728" spans="3:12" s="8" customFormat="1" x14ac:dyDescent="0.25">
      <c r="C1728" s="3"/>
      <c r="D1728" s="1"/>
      <c r="E1728" s="1"/>
      <c r="F1728" s="1"/>
      <c r="G1728" s="3"/>
      <c r="H1728" s="1"/>
      <c r="I1728" s="1"/>
      <c r="J1728" s="1"/>
      <c r="K1728" s="3"/>
      <c r="L1728" s="1"/>
    </row>
    <row r="1729" spans="3:12" s="8" customFormat="1" x14ac:dyDescent="0.25">
      <c r="C1729" s="3"/>
      <c r="D1729" s="1"/>
      <c r="E1729" s="1"/>
      <c r="F1729" s="1"/>
      <c r="G1729" s="3"/>
      <c r="H1729" s="1"/>
      <c r="I1729" s="1"/>
      <c r="J1729" s="1"/>
      <c r="K1729" s="3"/>
      <c r="L1729" s="1"/>
    </row>
    <row r="1730" spans="3:12" s="8" customFormat="1" x14ac:dyDescent="0.25">
      <c r="C1730" s="3"/>
      <c r="D1730" s="1"/>
      <c r="E1730" s="1"/>
      <c r="F1730" s="1"/>
      <c r="G1730" s="3"/>
      <c r="H1730" s="1"/>
      <c r="I1730" s="1"/>
      <c r="J1730" s="1"/>
      <c r="K1730" s="3"/>
      <c r="L1730" s="1"/>
    </row>
    <row r="1731" spans="3:12" s="8" customFormat="1" x14ac:dyDescent="0.25">
      <c r="C1731" s="3"/>
      <c r="D1731" s="1"/>
      <c r="E1731" s="1"/>
      <c r="F1731" s="1"/>
      <c r="G1731" s="3"/>
      <c r="H1731" s="1"/>
      <c r="I1731" s="1"/>
      <c r="J1731" s="1"/>
      <c r="K1731" s="3"/>
      <c r="L1731" s="1"/>
    </row>
    <row r="1732" spans="3:12" s="8" customFormat="1" x14ac:dyDescent="0.25">
      <c r="C1732" s="3"/>
      <c r="D1732" s="1"/>
      <c r="E1732" s="1"/>
      <c r="F1732" s="1"/>
      <c r="G1732" s="3"/>
      <c r="H1732" s="1"/>
      <c r="I1732" s="1"/>
      <c r="J1732" s="1"/>
      <c r="K1732" s="3"/>
      <c r="L1732" s="1"/>
    </row>
    <row r="1733" spans="3:12" s="8" customFormat="1" x14ac:dyDescent="0.25">
      <c r="C1733" s="3"/>
      <c r="D1733" s="1"/>
      <c r="E1733" s="1"/>
      <c r="F1733" s="1"/>
      <c r="G1733" s="3"/>
      <c r="H1733" s="1"/>
      <c r="I1733" s="1"/>
      <c r="J1733" s="1"/>
      <c r="K1733" s="3"/>
      <c r="L1733" s="1"/>
    </row>
    <row r="1734" spans="3:12" s="8" customFormat="1" x14ac:dyDescent="0.25">
      <c r="C1734" s="3"/>
      <c r="D1734" s="1"/>
      <c r="E1734" s="1"/>
      <c r="F1734" s="1"/>
      <c r="G1734" s="3"/>
      <c r="H1734" s="1"/>
      <c r="I1734" s="1"/>
      <c r="J1734" s="1"/>
      <c r="K1734" s="3"/>
      <c r="L1734" s="1"/>
    </row>
    <row r="1735" spans="3:12" s="8" customFormat="1" x14ac:dyDescent="0.25">
      <c r="C1735" s="3"/>
      <c r="D1735" s="1"/>
      <c r="E1735" s="1"/>
      <c r="F1735" s="1"/>
      <c r="G1735" s="3"/>
      <c r="H1735" s="1"/>
      <c r="I1735" s="1"/>
      <c r="J1735" s="1"/>
      <c r="K1735" s="3"/>
      <c r="L1735" s="1"/>
    </row>
    <row r="1736" spans="3:12" s="8" customFormat="1" x14ac:dyDescent="0.25">
      <c r="C1736" s="3"/>
      <c r="D1736" s="1"/>
      <c r="E1736" s="1"/>
      <c r="F1736" s="1"/>
      <c r="G1736" s="3"/>
      <c r="H1736" s="1"/>
      <c r="I1736" s="1"/>
      <c r="J1736" s="1"/>
      <c r="K1736" s="3"/>
      <c r="L1736" s="1"/>
    </row>
    <row r="1737" spans="3:12" s="8" customFormat="1" x14ac:dyDescent="0.25">
      <c r="C1737" s="3"/>
      <c r="D1737" s="1"/>
      <c r="E1737" s="1"/>
      <c r="F1737" s="1"/>
      <c r="G1737" s="3"/>
      <c r="H1737" s="1"/>
      <c r="I1737" s="1"/>
      <c r="J1737" s="1"/>
      <c r="K1737" s="3"/>
      <c r="L1737" s="1"/>
    </row>
    <row r="1738" spans="3:12" s="8" customFormat="1" x14ac:dyDescent="0.25">
      <c r="C1738" s="3"/>
      <c r="D1738" s="1"/>
      <c r="E1738" s="1"/>
      <c r="F1738" s="1"/>
      <c r="G1738" s="3"/>
      <c r="H1738" s="1"/>
      <c r="I1738" s="1"/>
      <c r="J1738" s="1"/>
      <c r="K1738" s="3"/>
      <c r="L1738" s="1"/>
    </row>
    <row r="1739" spans="3:12" s="8" customFormat="1" x14ac:dyDescent="0.25">
      <c r="C1739" s="3"/>
      <c r="D1739" s="1"/>
      <c r="E1739" s="1"/>
      <c r="F1739" s="1"/>
      <c r="G1739" s="3"/>
      <c r="H1739" s="1"/>
      <c r="I1739" s="1"/>
      <c r="J1739" s="1"/>
      <c r="K1739" s="3"/>
      <c r="L1739" s="1"/>
    </row>
    <row r="1740" spans="3:12" s="8" customFormat="1" x14ac:dyDescent="0.25">
      <c r="C1740" s="3"/>
      <c r="D1740" s="1"/>
      <c r="E1740" s="1"/>
      <c r="F1740" s="1"/>
      <c r="G1740" s="3"/>
      <c r="H1740" s="1"/>
      <c r="I1740" s="1"/>
      <c r="J1740" s="1"/>
      <c r="K1740" s="3"/>
      <c r="L1740" s="1"/>
    </row>
    <row r="1741" spans="3:12" s="8" customFormat="1" x14ac:dyDescent="0.25">
      <c r="C1741" s="3"/>
      <c r="D1741" s="1"/>
      <c r="E1741" s="1"/>
      <c r="F1741" s="1"/>
      <c r="G1741" s="3"/>
      <c r="H1741" s="1"/>
      <c r="I1741" s="1"/>
      <c r="J1741" s="1"/>
      <c r="K1741" s="3"/>
      <c r="L1741" s="1"/>
    </row>
    <row r="1742" spans="3:12" s="8" customFormat="1" x14ac:dyDescent="0.25">
      <c r="C1742" s="3"/>
      <c r="D1742" s="1"/>
      <c r="E1742" s="1"/>
      <c r="F1742" s="1"/>
      <c r="G1742" s="3"/>
      <c r="H1742" s="1"/>
      <c r="I1742" s="1"/>
      <c r="J1742" s="1"/>
      <c r="K1742" s="3"/>
      <c r="L1742" s="1"/>
    </row>
    <row r="1743" spans="3:12" s="8" customFormat="1" x14ac:dyDescent="0.25">
      <c r="C1743" s="3"/>
      <c r="D1743" s="1"/>
      <c r="E1743" s="1"/>
      <c r="F1743" s="1"/>
      <c r="G1743" s="3"/>
      <c r="H1743" s="1"/>
      <c r="I1743" s="1"/>
      <c r="J1743" s="1"/>
      <c r="K1743" s="3"/>
      <c r="L1743" s="1"/>
    </row>
    <row r="1744" spans="3:12" s="8" customFormat="1" x14ac:dyDescent="0.25">
      <c r="C1744" s="3"/>
      <c r="D1744" s="1"/>
      <c r="E1744" s="1"/>
      <c r="F1744" s="1"/>
      <c r="G1744" s="3"/>
      <c r="H1744" s="1"/>
      <c r="I1744" s="1"/>
      <c r="J1744" s="1"/>
      <c r="K1744" s="3"/>
      <c r="L1744" s="1"/>
    </row>
    <row r="1745" spans="3:12" s="8" customFormat="1" x14ac:dyDescent="0.25">
      <c r="C1745" s="3"/>
      <c r="D1745" s="1"/>
      <c r="E1745" s="1"/>
      <c r="F1745" s="1"/>
      <c r="G1745" s="3"/>
      <c r="H1745" s="1"/>
      <c r="I1745" s="1"/>
      <c r="J1745" s="1"/>
      <c r="K1745" s="3"/>
      <c r="L1745" s="1"/>
    </row>
    <row r="1746" spans="3:12" s="8" customFormat="1" x14ac:dyDescent="0.25">
      <c r="C1746" s="3"/>
      <c r="D1746" s="1"/>
      <c r="E1746" s="1"/>
      <c r="F1746" s="1"/>
      <c r="G1746" s="3"/>
      <c r="H1746" s="1"/>
      <c r="I1746" s="1"/>
      <c r="J1746" s="1"/>
      <c r="K1746" s="3"/>
      <c r="L1746" s="1"/>
    </row>
    <row r="1747" spans="3:12" s="8" customFormat="1" x14ac:dyDescent="0.25">
      <c r="C1747" s="3"/>
      <c r="D1747" s="1"/>
      <c r="E1747" s="1"/>
      <c r="F1747" s="1"/>
      <c r="G1747" s="3"/>
      <c r="H1747" s="1"/>
      <c r="I1747" s="1"/>
      <c r="J1747" s="1"/>
      <c r="K1747" s="3"/>
      <c r="L1747" s="1"/>
    </row>
    <row r="1748" spans="3:12" s="8" customFormat="1" x14ac:dyDescent="0.25">
      <c r="C1748" s="3"/>
      <c r="D1748" s="1"/>
      <c r="E1748" s="1"/>
      <c r="F1748" s="1"/>
      <c r="G1748" s="3"/>
      <c r="H1748" s="1"/>
      <c r="I1748" s="1"/>
      <c r="J1748" s="1"/>
      <c r="K1748" s="3"/>
      <c r="L1748" s="1"/>
    </row>
    <row r="1749" spans="3:12" s="8" customFormat="1" x14ac:dyDescent="0.25">
      <c r="C1749" s="3"/>
      <c r="D1749" s="1"/>
      <c r="E1749" s="1"/>
      <c r="F1749" s="1"/>
      <c r="G1749" s="3"/>
      <c r="H1749" s="1"/>
      <c r="I1749" s="1"/>
      <c r="J1749" s="1"/>
      <c r="K1749" s="3"/>
      <c r="L1749" s="1"/>
    </row>
    <row r="1750" spans="3:12" s="8" customFormat="1" x14ac:dyDescent="0.25">
      <c r="C1750" s="3"/>
      <c r="D1750" s="1"/>
      <c r="E1750" s="1"/>
      <c r="F1750" s="1"/>
      <c r="G1750" s="3"/>
      <c r="H1750" s="1"/>
      <c r="I1750" s="1"/>
      <c r="J1750" s="1"/>
      <c r="K1750" s="3"/>
      <c r="L1750" s="1"/>
    </row>
    <row r="1751" spans="3:12" s="8" customFormat="1" x14ac:dyDescent="0.25">
      <c r="C1751" s="3"/>
      <c r="D1751" s="1"/>
      <c r="E1751" s="1"/>
      <c r="F1751" s="1"/>
      <c r="G1751" s="3"/>
      <c r="H1751" s="1"/>
      <c r="I1751" s="1"/>
      <c r="J1751" s="1"/>
      <c r="K1751" s="3"/>
      <c r="L1751" s="1"/>
    </row>
    <row r="1752" spans="3:12" s="8" customFormat="1" x14ac:dyDescent="0.25">
      <c r="C1752" s="3"/>
      <c r="D1752" s="1"/>
      <c r="E1752" s="1"/>
      <c r="F1752" s="1"/>
      <c r="G1752" s="3"/>
      <c r="H1752" s="1"/>
      <c r="I1752" s="1"/>
      <c r="J1752" s="1"/>
      <c r="K1752" s="3"/>
      <c r="L1752" s="1"/>
    </row>
    <row r="1753" spans="3:12" s="8" customFormat="1" x14ac:dyDescent="0.25">
      <c r="C1753" s="3"/>
      <c r="D1753" s="1"/>
      <c r="E1753" s="1"/>
      <c r="F1753" s="1"/>
      <c r="G1753" s="3"/>
      <c r="H1753" s="1"/>
      <c r="I1753" s="1"/>
      <c r="J1753" s="1"/>
      <c r="K1753" s="3"/>
      <c r="L1753" s="1"/>
    </row>
    <row r="1754" spans="3:12" s="8" customFormat="1" x14ac:dyDescent="0.25">
      <c r="C1754" s="3"/>
      <c r="D1754" s="1"/>
      <c r="E1754" s="1"/>
      <c r="F1754" s="1"/>
      <c r="G1754" s="3"/>
      <c r="H1754" s="1"/>
      <c r="I1754" s="1"/>
      <c r="J1754" s="1"/>
      <c r="K1754" s="3"/>
      <c r="L1754" s="1"/>
    </row>
    <row r="1755" spans="3:12" s="8" customFormat="1" x14ac:dyDescent="0.25">
      <c r="C1755" s="3"/>
      <c r="D1755" s="1"/>
      <c r="E1755" s="1"/>
      <c r="F1755" s="1"/>
      <c r="G1755" s="3"/>
      <c r="H1755" s="1"/>
      <c r="I1755" s="1"/>
      <c r="J1755" s="1"/>
      <c r="K1755" s="3"/>
      <c r="L1755" s="1"/>
    </row>
    <row r="1756" spans="3:12" s="8" customFormat="1" x14ac:dyDescent="0.25">
      <c r="C1756" s="3"/>
      <c r="D1756" s="1"/>
      <c r="E1756" s="1"/>
      <c r="F1756" s="1"/>
      <c r="G1756" s="3"/>
      <c r="H1756" s="1"/>
      <c r="I1756" s="1"/>
      <c r="J1756" s="1"/>
      <c r="K1756" s="3"/>
      <c r="L1756" s="1"/>
    </row>
    <row r="1757" spans="3:12" s="8" customFormat="1" x14ac:dyDescent="0.25">
      <c r="C1757" s="3"/>
      <c r="D1757" s="1"/>
      <c r="E1757" s="1"/>
      <c r="F1757" s="1"/>
      <c r="G1757" s="3"/>
      <c r="H1757" s="1"/>
      <c r="I1757" s="1"/>
      <c r="J1757" s="1"/>
      <c r="K1757" s="3"/>
      <c r="L1757" s="1"/>
    </row>
    <row r="1758" spans="3:12" s="8" customFormat="1" x14ac:dyDescent="0.25">
      <c r="C1758" s="3"/>
      <c r="D1758" s="1"/>
      <c r="E1758" s="1"/>
      <c r="F1758" s="1"/>
      <c r="G1758" s="3"/>
      <c r="H1758" s="1"/>
      <c r="I1758" s="1"/>
      <c r="J1758" s="1"/>
      <c r="K1758" s="3"/>
      <c r="L1758" s="1"/>
    </row>
    <row r="1759" spans="3:12" s="8" customFormat="1" x14ac:dyDescent="0.25">
      <c r="C1759" s="3"/>
      <c r="D1759" s="1"/>
      <c r="E1759" s="1"/>
      <c r="F1759" s="1"/>
      <c r="G1759" s="3"/>
      <c r="H1759" s="1"/>
      <c r="I1759" s="1"/>
      <c r="J1759" s="1"/>
      <c r="K1759" s="3"/>
      <c r="L1759" s="1"/>
    </row>
    <row r="1760" spans="3:12" s="8" customFormat="1" x14ac:dyDescent="0.25">
      <c r="C1760" s="3"/>
      <c r="D1760" s="1"/>
      <c r="E1760" s="1"/>
      <c r="F1760" s="1"/>
      <c r="G1760" s="3"/>
      <c r="H1760" s="1"/>
      <c r="I1760" s="1"/>
      <c r="J1760" s="1"/>
      <c r="K1760" s="3"/>
      <c r="L1760" s="1"/>
    </row>
    <row r="1761" spans="3:12" s="8" customFormat="1" x14ac:dyDescent="0.25">
      <c r="C1761" s="3"/>
      <c r="D1761" s="1"/>
      <c r="E1761" s="1"/>
      <c r="F1761" s="1"/>
      <c r="G1761" s="3"/>
      <c r="H1761" s="1"/>
      <c r="I1761" s="1"/>
      <c r="J1761" s="1"/>
      <c r="K1761" s="3"/>
      <c r="L1761" s="1"/>
    </row>
    <row r="1762" spans="3:12" s="8" customFormat="1" x14ac:dyDescent="0.25">
      <c r="C1762" s="3"/>
      <c r="D1762" s="1"/>
      <c r="E1762" s="1"/>
      <c r="F1762" s="1"/>
      <c r="G1762" s="3"/>
      <c r="H1762" s="1"/>
      <c r="I1762" s="1"/>
      <c r="J1762" s="1"/>
      <c r="K1762" s="3"/>
      <c r="L1762" s="1"/>
    </row>
    <row r="1763" spans="3:12" s="8" customFormat="1" x14ac:dyDescent="0.25">
      <c r="C1763" s="3"/>
      <c r="D1763" s="1"/>
      <c r="E1763" s="1"/>
      <c r="F1763" s="1"/>
      <c r="G1763" s="3"/>
      <c r="H1763" s="1"/>
      <c r="I1763" s="1"/>
      <c r="J1763" s="1"/>
      <c r="K1763" s="3"/>
      <c r="L1763" s="1"/>
    </row>
    <row r="1764" spans="3:12" s="8" customFormat="1" x14ac:dyDescent="0.25">
      <c r="C1764" s="3"/>
      <c r="D1764" s="1"/>
      <c r="E1764" s="1"/>
      <c r="F1764" s="1"/>
      <c r="G1764" s="3"/>
      <c r="H1764" s="1"/>
      <c r="I1764" s="1"/>
      <c r="J1764" s="1"/>
      <c r="K1764" s="3"/>
      <c r="L1764" s="1"/>
    </row>
    <row r="1765" spans="3:12" s="8" customFormat="1" x14ac:dyDescent="0.25">
      <c r="C1765" s="3"/>
      <c r="D1765" s="1"/>
      <c r="E1765" s="1"/>
      <c r="F1765" s="1"/>
      <c r="G1765" s="3"/>
      <c r="H1765" s="1"/>
      <c r="I1765" s="1"/>
      <c r="J1765" s="1"/>
      <c r="K1765" s="3"/>
      <c r="L1765" s="1"/>
    </row>
    <row r="1766" spans="3:12" s="8" customFormat="1" x14ac:dyDescent="0.25">
      <c r="C1766" s="3"/>
      <c r="D1766" s="1"/>
      <c r="E1766" s="1"/>
      <c r="F1766" s="1"/>
      <c r="G1766" s="3"/>
      <c r="H1766" s="1"/>
      <c r="I1766" s="1"/>
      <c r="J1766" s="1"/>
      <c r="K1766" s="3"/>
      <c r="L1766" s="1"/>
    </row>
    <row r="1767" spans="3:12" s="8" customFormat="1" x14ac:dyDescent="0.25">
      <c r="C1767" s="3"/>
      <c r="D1767" s="1"/>
      <c r="E1767" s="1"/>
      <c r="F1767" s="1"/>
      <c r="G1767" s="3"/>
      <c r="H1767" s="1"/>
      <c r="I1767" s="1"/>
      <c r="J1767" s="1"/>
      <c r="K1767" s="3"/>
      <c r="L1767" s="1"/>
    </row>
    <row r="1768" spans="3:12" s="8" customFormat="1" x14ac:dyDescent="0.25">
      <c r="C1768" s="3"/>
      <c r="D1768" s="1"/>
      <c r="E1768" s="1"/>
      <c r="F1768" s="1"/>
      <c r="G1768" s="3"/>
      <c r="H1768" s="1"/>
      <c r="I1768" s="1"/>
      <c r="J1768" s="1"/>
      <c r="K1768" s="3"/>
      <c r="L1768" s="1"/>
    </row>
    <row r="1769" spans="3:12" s="8" customFormat="1" x14ac:dyDescent="0.25">
      <c r="C1769" s="3"/>
      <c r="D1769" s="1"/>
      <c r="E1769" s="1"/>
      <c r="F1769" s="1"/>
      <c r="G1769" s="3"/>
      <c r="H1769" s="1"/>
      <c r="I1769" s="1"/>
      <c r="J1769" s="1"/>
      <c r="K1769" s="3"/>
      <c r="L1769" s="1"/>
    </row>
    <row r="1770" spans="3:12" s="8" customFormat="1" x14ac:dyDescent="0.25">
      <c r="C1770" s="3"/>
      <c r="D1770" s="1"/>
      <c r="E1770" s="1"/>
      <c r="F1770" s="1"/>
      <c r="G1770" s="3"/>
      <c r="H1770" s="1"/>
      <c r="I1770" s="1"/>
      <c r="J1770" s="1"/>
      <c r="K1770" s="3"/>
      <c r="L1770" s="1"/>
    </row>
    <row r="1771" spans="3:12" s="8" customFormat="1" x14ac:dyDescent="0.25">
      <c r="C1771" s="3"/>
      <c r="D1771" s="1"/>
      <c r="E1771" s="1"/>
      <c r="F1771" s="1"/>
      <c r="G1771" s="3"/>
      <c r="H1771" s="1"/>
      <c r="I1771" s="1"/>
      <c r="J1771" s="1"/>
      <c r="K1771" s="3"/>
      <c r="L1771" s="1"/>
    </row>
    <row r="1772" spans="3:12" s="8" customFormat="1" x14ac:dyDescent="0.25">
      <c r="C1772" s="3"/>
      <c r="D1772" s="1"/>
      <c r="E1772" s="1"/>
      <c r="F1772" s="1"/>
      <c r="G1772" s="3"/>
      <c r="H1772" s="1"/>
      <c r="I1772" s="1"/>
      <c r="J1772" s="1"/>
      <c r="K1772" s="3"/>
      <c r="L1772" s="1"/>
    </row>
    <row r="1773" spans="3:12" s="8" customFormat="1" x14ac:dyDescent="0.25">
      <c r="C1773" s="3"/>
      <c r="D1773" s="1"/>
      <c r="E1773" s="1"/>
      <c r="F1773" s="1"/>
      <c r="G1773" s="3"/>
      <c r="H1773" s="1"/>
      <c r="I1773" s="1"/>
      <c r="J1773" s="1"/>
      <c r="K1773" s="3"/>
      <c r="L1773" s="1"/>
    </row>
    <row r="1774" spans="3:12" s="8" customFormat="1" x14ac:dyDescent="0.25">
      <c r="C1774" s="3"/>
      <c r="D1774" s="1"/>
      <c r="E1774" s="1"/>
      <c r="F1774" s="1"/>
      <c r="G1774" s="3"/>
      <c r="H1774" s="1"/>
      <c r="I1774" s="1"/>
      <c r="J1774" s="1"/>
      <c r="K1774" s="3"/>
      <c r="L1774" s="1"/>
    </row>
    <row r="1775" spans="3:12" s="8" customFormat="1" x14ac:dyDescent="0.25">
      <c r="C1775" s="3"/>
      <c r="D1775" s="1"/>
      <c r="E1775" s="1"/>
      <c r="F1775" s="1"/>
      <c r="G1775" s="3"/>
      <c r="H1775" s="1"/>
      <c r="I1775" s="1"/>
      <c r="J1775" s="1"/>
      <c r="K1775" s="3"/>
      <c r="L1775" s="1"/>
    </row>
    <row r="1776" spans="3:12" s="8" customFormat="1" x14ac:dyDescent="0.25">
      <c r="C1776" s="3"/>
      <c r="D1776" s="1"/>
      <c r="E1776" s="1"/>
      <c r="F1776" s="1"/>
      <c r="G1776" s="3"/>
      <c r="H1776" s="1"/>
      <c r="I1776" s="1"/>
      <c r="J1776" s="1"/>
      <c r="K1776" s="3"/>
      <c r="L1776" s="1"/>
    </row>
    <row r="1777" spans="3:12" s="8" customFormat="1" x14ac:dyDescent="0.25">
      <c r="C1777" s="3"/>
      <c r="D1777" s="1"/>
      <c r="E1777" s="1"/>
      <c r="F1777" s="1"/>
      <c r="G1777" s="3"/>
      <c r="H1777" s="1"/>
      <c r="I1777" s="1"/>
      <c r="J1777" s="1"/>
      <c r="K1777" s="3"/>
      <c r="L1777" s="1"/>
    </row>
    <row r="1778" spans="3:12" s="8" customFormat="1" x14ac:dyDescent="0.25">
      <c r="C1778" s="3"/>
      <c r="D1778" s="1"/>
      <c r="E1778" s="1"/>
      <c r="F1778" s="1"/>
      <c r="G1778" s="3"/>
      <c r="H1778" s="1"/>
      <c r="I1778" s="1"/>
      <c r="J1778" s="1"/>
      <c r="K1778" s="3"/>
      <c r="L1778" s="1"/>
    </row>
    <row r="1779" spans="3:12" s="8" customFormat="1" x14ac:dyDescent="0.25">
      <c r="C1779" s="3"/>
      <c r="D1779" s="1"/>
      <c r="E1779" s="1"/>
      <c r="F1779" s="1"/>
      <c r="G1779" s="3"/>
      <c r="H1779" s="1"/>
      <c r="I1779" s="1"/>
      <c r="J1779" s="1"/>
      <c r="K1779" s="3"/>
      <c r="L1779" s="1"/>
    </row>
    <row r="1780" spans="3:12" s="8" customFormat="1" x14ac:dyDescent="0.25">
      <c r="C1780" s="3"/>
      <c r="D1780" s="1"/>
      <c r="E1780" s="1"/>
      <c r="F1780" s="1"/>
      <c r="G1780" s="3"/>
      <c r="H1780" s="1"/>
      <c r="I1780" s="1"/>
      <c r="J1780" s="1"/>
      <c r="K1780" s="3"/>
      <c r="L1780" s="1"/>
    </row>
    <row r="1781" spans="3:12" s="8" customFormat="1" x14ac:dyDescent="0.25">
      <c r="C1781" s="3"/>
      <c r="D1781" s="1"/>
      <c r="E1781" s="1"/>
      <c r="F1781" s="1"/>
      <c r="G1781" s="3"/>
      <c r="H1781" s="1"/>
      <c r="I1781" s="1"/>
      <c r="J1781" s="1"/>
      <c r="K1781" s="3"/>
      <c r="L1781" s="1"/>
    </row>
    <row r="1782" spans="3:12" s="8" customFormat="1" x14ac:dyDescent="0.25">
      <c r="C1782" s="3"/>
      <c r="D1782" s="1"/>
      <c r="E1782" s="1"/>
      <c r="F1782" s="1"/>
      <c r="G1782" s="3"/>
      <c r="H1782" s="1"/>
      <c r="I1782" s="1"/>
      <c r="J1782" s="1"/>
      <c r="K1782" s="3"/>
      <c r="L1782" s="1"/>
    </row>
    <row r="1783" spans="3:12" s="8" customFormat="1" x14ac:dyDescent="0.25">
      <c r="C1783" s="3"/>
      <c r="D1783" s="1"/>
      <c r="E1783" s="1"/>
      <c r="F1783" s="1"/>
      <c r="G1783" s="3"/>
      <c r="H1783" s="1"/>
      <c r="I1783" s="1"/>
      <c r="J1783" s="1"/>
      <c r="K1783" s="3"/>
      <c r="L1783" s="1"/>
    </row>
    <row r="1784" spans="3:12" s="8" customFormat="1" x14ac:dyDescent="0.25">
      <c r="C1784" s="3"/>
      <c r="D1784" s="1"/>
      <c r="E1784" s="1"/>
      <c r="F1784" s="1"/>
      <c r="G1784" s="3"/>
      <c r="H1784" s="1"/>
      <c r="I1784" s="1"/>
      <c r="J1784" s="1"/>
      <c r="K1784" s="3"/>
      <c r="L1784" s="1"/>
    </row>
    <row r="1785" spans="3:12" s="8" customFormat="1" x14ac:dyDescent="0.25">
      <c r="C1785" s="3"/>
      <c r="D1785" s="1"/>
      <c r="E1785" s="1"/>
      <c r="F1785" s="1"/>
      <c r="G1785" s="3"/>
      <c r="H1785" s="1"/>
      <c r="I1785" s="1"/>
      <c r="J1785" s="1"/>
      <c r="K1785" s="3"/>
      <c r="L1785" s="1"/>
    </row>
    <row r="1786" spans="3:12" s="8" customFormat="1" x14ac:dyDescent="0.25">
      <c r="C1786" s="3"/>
      <c r="D1786" s="1"/>
      <c r="E1786" s="1"/>
      <c r="F1786" s="1"/>
      <c r="G1786" s="3"/>
      <c r="H1786" s="1"/>
      <c r="I1786" s="1"/>
      <c r="J1786" s="1"/>
      <c r="K1786" s="3"/>
      <c r="L1786" s="1"/>
    </row>
    <row r="1787" spans="3:12" s="8" customFormat="1" x14ac:dyDescent="0.25">
      <c r="C1787" s="3"/>
      <c r="D1787" s="1"/>
      <c r="E1787" s="1"/>
      <c r="F1787" s="1"/>
      <c r="G1787" s="3"/>
      <c r="H1787" s="1"/>
      <c r="I1787" s="1"/>
      <c r="J1787" s="1"/>
      <c r="K1787" s="3"/>
      <c r="L1787" s="1"/>
    </row>
    <row r="1788" spans="3:12" s="8" customFormat="1" x14ac:dyDescent="0.25">
      <c r="C1788" s="3"/>
      <c r="D1788" s="1"/>
      <c r="E1788" s="1"/>
      <c r="F1788" s="1"/>
      <c r="G1788" s="3"/>
      <c r="H1788" s="1"/>
      <c r="I1788" s="1"/>
      <c r="J1788" s="1"/>
      <c r="K1788" s="3"/>
      <c r="L1788" s="1"/>
    </row>
    <row r="1789" spans="3:12" s="8" customFormat="1" x14ac:dyDescent="0.25">
      <c r="C1789" s="3"/>
      <c r="D1789" s="1"/>
      <c r="E1789" s="1"/>
      <c r="F1789" s="1"/>
      <c r="G1789" s="3"/>
      <c r="H1789" s="1"/>
      <c r="I1789" s="1"/>
      <c r="J1789" s="1"/>
      <c r="K1789" s="3"/>
      <c r="L1789" s="1"/>
    </row>
    <row r="1790" spans="3:12" s="8" customFormat="1" x14ac:dyDescent="0.25">
      <c r="C1790" s="3"/>
      <c r="D1790" s="1"/>
      <c r="E1790" s="1"/>
      <c r="F1790" s="1"/>
      <c r="G1790" s="3"/>
      <c r="H1790" s="1"/>
      <c r="I1790" s="1"/>
      <c r="J1790" s="1"/>
      <c r="K1790" s="3"/>
      <c r="L1790" s="1"/>
    </row>
    <row r="1791" spans="3:12" s="8" customFormat="1" x14ac:dyDescent="0.25">
      <c r="C1791" s="3"/>
      <c r="D1791" s="1"/>
      <c r="E1791" s="1"/>
      <c r="F1791" s="1"/>
      <c r="G1791" s="3"/>
      <c r="H1791" s="1"/>
      <c r="I1791" s="1"/>
      <c r="J1791" s="1"/>
      <c r="K1791" s="3"/>
      <c r="L1791" s="1"/>
    </row>
    <row r="1792" spans="3:12" s="8" customFormat="1" x14ac:dyDescent="0.25">
      <c r="C1792" s="3"/>
      <c r="D1792" s="1"/>
      <c r="E1792" s="1"/>
      <c r="F1792" s="1"/>
      <c r="G1792" s="3"/>
      <c r="H1792" s="1"/>
      <c r="I1792" s="1"/>
      <c r="J1792" s="1"/>
      <c r="K1792" s="3"/>
      <c r="L1792" s="1"/>
    </row>
    <row r="1793" spans="3:12" s="8" customFormat="1" x14ac:dyDescent="0.25">
      <c r="C1793" s="3"/>
      <c r="D1793" s="1"/>
      <c r="E1793" s="1"/>
      <c r="F1793" s="1"/>
      <c r="G1793" s="3"/>
      <c r="H1793" s="1"/>
      <c r="I1793" s="1"/>
      <c r="J1793" s="1"/>
      <c r="K1793" s="3"/>
      <c r="L1793" s="1"/>
    </row>
    <row r="1794" spans="3:12" s="8" customFormat="1" x14ac:dyDescent="0.25">
      <c r="C1794" s="3"/>
      <c r="D1794" s="1"/>
      <c r="E1794" s="1"/>
      <c r="F1794" s="1"/>
      <c r="G1794" s="3"/>
      <c r="H1794" s="1"/>
      <c r="I1794" s="1"/>
      <c r="J1794" s="1"/>
      <c r="K1794" s="3"/>
      <c r="L1794" s="1"/>
    </row>
    <row r="1795" spans="3:12" s="8" customFormat="1" x14ac:dyDescent="0.25">
      <c r="C1795" s="3"/>
      <c r="D1795" s="1"/>
      <c r="E1795" s="1"/>
      <c r="F1795" s="1"/>
      <c r="G1795" s="3"/>
      <c r="H1795" s="1"/>
      <c r="I1795" s="1"/>
      <c r="J1795" s="1"/>
      <c r="K1795" s="3"/>
      <c r="L1795" s="1"/>
    </row>
    <row r="1796" spans="3:12" s="8" customFormat="1" x14ac:dyDescent="0.25">
      <c r="C1796" s="3"/>
      <c r="D1796" s="1"/>
      <c r="E1796" s="1"/>
      <c r="F1796" s="1"/>
      <c r="G1796" s="3"/>
      <c r="H1796" s="1"/>
      <c r="I1796" s="1"/>
      <c r="J1796" s="1"/>
      <c r="K1796" s="3"/>
      <c r="L1796" s="1"/>
    </row>
    <row r="1797" spans="3:12" s="8" customFormat="1" x14ac:dyDescent="0.25">
      <c r="C1797" s="3"/>
      <c r="D1797" s="1"/>
      <c r="E1797" s="1"/>
      <c r="F1797" s="1"/>
      <c r="G1797" s="3"/>
      <c r="H1797" s="1"/>
      <c r="I1797" s="1"/>
      <c r="J1797" s="1"/>
      <c r="K1797" s="3"/>
      <c r="L1797" s="1"/>
    </row>
    <row r="1798" spans="3:12" s="8" customFormat="1" x14ac:dyDescent="0.25">
      <c r="C1798" s="3"/>
      <c r="D1798" s="1"/>
      <c r="E1798" s="1"/>
      <c r="F1798" s="1"/>
      <c r="G1798" s="3"/>
      <c r="H1798" s="1"/>
      <c r="I1798" s="1"/>
      <c r="J1798" s="1"/>
      <c r="K1798" s="3"/>
      <c r="L1798" s="1"/>
    </row>
    <row r="1799" spans="3:12" s="8" customFormat="1" x14ac:dyDescent="0.25">
      <c r="C1799" s="3"/>
      <c r="D1799" s="1"/>
      <c r="E1799" s="1"/>
      <c r="F1799" s="1"/>
      <c r="G1799" s="3"/>
      <c r="H1799" s="1"/>
      <c r="I1799" s="1"/>
      <c r="J1799" s="1"/>
      <c r="K1799" s="3"/>
      <c r="L1799" s="1"/>
    </row>
    <row r="1800" spans="3:12" s="8" customFormat="1" x14ac:dyDescent="0.25">
      <c r="C1800" s="3"/>
      <c r="D1800" s="1"/>
      <c r="E1800" s="1"/>
      <c r="F1800" s="1"/>
      <c r="G1800" s="3"/>
      <c r="H1800" s="1"/>
      <c r="I1800" s="1"/>
      <c r="J1800" s="1"/>
      <c r="K1800" s="3"/>
      <c r="L1800" s="1"/>
    </row>
    <row r="1801" spans="3:12" s="8" customFormat="1" x14ac:dyDescent="0.25">
      <c r="C1801" s="3"/>
      <c r="D1801" s="1"/>
      <c r="E1801" s="1"/>
      <c r="F1801" s="1"/>
      <c r="G1801" s="3"/>
      <c r="H1801" s="1"/>
      <c r="I1801" s="1"/>
      <c r="J1801" s="1"/>
      <c r="K1801" s="3"/>
      <c r="L1801" s="1"/>
    </row>
    <row r="1802" spans="3:12" s="8" customFormat="1" x14ac:dyDescent="0.25">
      <c r="C1802" s="3"/>
      <c r="D1802" s="1"/>
      <c r="E1802" s="1"/>
      <c r="F1802" s="1"/>
      <c r="G1802" s="3"/>
      <c r="H1802" s="1"/>
      <c r="I1802" s="1"/>
      <c r="J1802" s="1"/>
      <c r="K1802" s="3"/>
      <c r="L1802" s="1"/>
    </row>
    <row r="1803" spans="3:12" s="8" customFormat="1" x14ac:dyDescent="0.25">
      <c r="C1803" s="3"/>
      <c r="D1803" s="1"/>
      <c r="E1803" s="1"/>
      <c r="F1803" s="1"/>
      <c r="G1803" s="3"/>
      <c r="H1803" s="1"/>
      <c r="I1803" s="1"/>
      <c r="J1803" s="1"/>
      <c r="K1803" s="3"/>
      <c r="L1803" s="1"/>
    </row>
    <row r="1804" spans="3:12" s="8" customFormat="1" x14ac:dyDescent="0.25">
      <c r="C1804" s="3"/>
      <c r="D1804" s="1"/>
      <c r="E1804" s="1"/>
      <c r="F1804" s="1"/>
      <c r="G1804" s="3"/>
      <c r="H1804" s="1"/>
      <c r="I1804" s="1"/>
      <c r="J1804" s="1"/>
      <c r="K1804" s="3"/>
      <c r="L1804" s="1"/>
    </row>
    <row r="1805" spans="3:12" s="8" customFormat="1" x14ac:dyDescent="0.25">
      <c r="C1805" s="3"/>
      <c r="D1805" s="1"/>
      <c r="E1805" s="1"/>
      <c r="F1805" s="1"/>
      <c r="G1805" s="3"/>
      <c r="H1805" s="1"/>
      <c r="I1805" s="1"/>
      <c r="J1805" s="1"/>
      <c r="K1805" s="3"/>
      <c r="L1805" s="1"/>
    </row>
    <row r="1806" spans="3:12" s="8" customFormat="1" x14ac:dyDescent="0.25">
      <c r="C1806" s="3"/>
      <c r="D1806" s="1"/>
      <c r="E1806" s="1"/>
      <c r="F1806" s="1"/>
      <c r="G1806" s="3"/>
      <c r="H1806" s="1"/>
      <c r="I1806" s="1"/>
      <c r="J1806" s="1"/>
      <c r="K1806" s="3"/>
      <c r="L1806" s="1"/>
    </row>
    <row r="1807" spans="3:12" s="8" customFormat="1" x14ac:dyDescent="0.25">
      <c r="C1807" s="3"/>
      <c r="D1807" s="1"/>
      <c r="E1807" s="1"/>
      <c r="F1807" s="1"/>
      <c r="G1807" s="3"/>
      <c r="H1807" s="1"/>
      <c r="I1807" s="1"/>
      <c r="J1807" s="1"/>
      <c r="K1807" s="3"/>
      <c r="L1807" s="1"/>
    </row>
    <row r="1808" spans="3:12" s="8" customFormat="1" x14ac:dyDescent="0.25">
      <c r="C1808" s="3"/>
      <c r="D1808" s="1"/>
      <c r="E1808" s="1"/>
      <c r="F1808" s="1"/>
      <c r="G1808" s="3"/>
      <c r="H1808" s="1"/>
      <c r="I1808" s="1"/>
      <c r="J1808" s="1"/>
      <c r="K1808" s="3"/>
      <c r="L1808" s="1"/>
    </row>
    <row r="1809" spans="3:12" s="8" customFormat="1" x14ac:dyDescent="0.25">
      <c r="C1809" s="3"/>
      <c r="D1809" s="1"/>
      <c r="E1809" s="1"/>
      <c r="F1809" s="1"/>
      <c r="G1809" s="3"/>
      <c r="H1809" s="1"/>
      <c r="I1809" s="1"/>
      <c r="J1809" s="1"/>
      <c r="K1809" s="3"/>
      <c r="L1809" s="1"/>
    </row>
    <row r="1810" spans="3:12" s="8" customFormat="1" x14ac:dyDescent="0.25">
      <c r="C1810" s="3"/>
      <c r="D1810" s="1"/>
      <c r="E1810" s="1"/>
      <c r="F1810" s="1"/>
      <c r="G1810" s="3"/>
      <c r="H1810" s="1"/>
      <c r="I1810" s="1"/>
      <c r="J1810" s="1"/>
      <c r="K1810" s="3"/>
      <c r="L1810" s="1"/>
    </row>
    <row r="1811" spans="3:12" s="8" customFormat="1" x14ac:dyDescent="0.25">
      <c r="C1811" s="3"/>
      <c r="D1811" s="1"/>
      <c r="E1811" s="1"/>
      <c r="F1811" s="1"/>
      <c r="G1811" s="3"/>
      <c r="H1811" s="1"/>
      <c r="I1811" s="1"/>
      <c r="J1811" s="1"/>
      <c r="K1811" s="3"/>
      <c r="L1811" s="1"/>
    </row>
    <row r="1812" spans="3:12" s="8" customFormat="1" x14ac:dyDescent="0.25">
      <c r="C1812" s="3"/>
      <c r="D1812" s="1"/>
      <c r="E1812" s="1"/>
      <c r="F1812" s="1"/>
      <c r="G1812" s="3"/>
      <c r="H1812" s="1"/>
      <c r="I1812" s="1"/>
      <c r="J1812" s="1"/>
      <c r="K1812" s="3"/>
      <c r="L1812" s="1"/>
    </row>
    <row r="1813" spans="3:12" s="8" customFormat="1" x14ac:dyDescent="0.25">
      <c r="C1813" s="3"/>
      <c r="D1813" s="1"/>
      <c r="E1813" s="1"/>
      <c r="F1813" s="1"/>
      <c r="G1813" s="3"/>
      <c r="H1813" s="1"/>
      <c r="I1813" s="1"/>
      <c r="J1813" s="1"/>
      <c r="K1813" s="3"/>
      <c r="L1813" s="1"/>
    </row>
    <row r="1814" spans="3:12" s="8" customFormat="1" x14ac:dyDescent="0.25">
      <c r="C1814" s="3"/>
      <c r="D1814" s="1"/>
      <c r="E1814" s="1"/>
      <c r="F1814" s="1"/>
      <c r="G1814" s="3"/>
      <c r="H1814" s="1"/>
      <c r="I1814" s="1"/>
      <c r="J1814" s="1"/>
      <c r="K1814" s="3"/>
      <c r="L1814" s="1"/>
    </row>
    <row r="1815" spans="3:12" s="8" customFormat="1" x14ac:dyDescent="0.25">
      <c r="C1815" s="3"/>
      <c r="D1815" s="1"/>
      <c r="E1815" s="1"/>
      <c r="F1815" s="1"/>
      <c r="G1815" s="3"/>
      <c r="H1815" s="1"/>
      <c r="I1815" s="1"/>
      <c r="J1815" s="1"/>
      <c r="K1815" s="3"/>
      <c r="L1815" s="1"/>
    </row>
    <row r="1816" spans="3:12" s="8" customFormat="1" x14ac:dyDescent="0.25">
      <c r="C1816" s="3"/>
      <c r="D1816" s="1"/>
      <c r="E1816" s="1"/>
      <c r="F1816" s="1"/>
      <c r="G1816" s="3"/>
      <c r="H1816" s="1"/>
      <c r="I1816" s="1"/>
      <c r="J1816" s="1"/>
      <c r="K1816" s="3"/>
      <c r="L1816" s="1"/>
    </row>
    <row r="1817" spans="3:12" s="8" customFormat="1" x14ac:dyDescent="0.25">
      <c r="C1817" s="3"/>
      <c r="D1817" s="1"/>
      <c r="E1817" s="1"/>
      <c r="F1817" s="1"/>
      <c r="G1817" s="3"/>
      <c r="H1817" s="1"/>
      <c r="I1817" s="1"/>
      <c r="J1817" s="1"/>
      <c r="K1817" s="3"/>
      <c r="L1817" s="1"/>
    </row>
    <row r="1818" spans="3:12" s="8" customFormat="1" x14ac:dyDescent="0.25">
      <c r="C1818" s="3"/>
      <c r="D1818" s="1"/>
      <c r="E1818" s="1"/>
      <c r="F1818" s="1"/>
      <c r="G1818" s="3"/>
      <c r="H1818" s="1"/>
      <c r="I1818" s="1"/>
      <c r="J1818" s="1"/>
      <c r="K1818" s="3"/>
      <c r="L1818" s="1"/>
    </row>
    <row r="1819" spans="3:12" s="8" customFormat="1" x14ac:dyDescent="0.25">
      <c r="C1819" s="3"/>
      <c r="D1819" s="1"/>
      <c r="E1819" s="1"/>
      <c r="F1819" s="1"/>
      <c r="G1819" s="3"/>
      <c r="H1819" s="1"/>
      <c r="I1819" s="1"/>
      <c r="J1819" s="1"/>
      <c r="K1819" s="3"/>
      <c r="L1819" s="1"/>
    </row>
    <row r="1820" spans="3:12" s="8" customFormat="1" x14ac:dyDescent="0.25">
      <c r="C1820" s="3"/>
      <c r="D1820" s="1"/>
      <c r="E1820" s="1"/>
      <c r="F1820" s="1"/>
      <c r="G1820" s="3"/>
      <c r="H1820" s="1"/>
      <c r="I1820" s="1"/>
      <c r="J1820" s="1"/>
      <c r="K1820" s="3"/>
      <c r="L1820" s="1"/>
    </row>
    <row r="1821" spans="3:12" s="8" customFormat="1" x14ac:dyDescent="0.25">
      <c r="C1821" s="3"/>
      <c r="D1821" s="1"/>
      <c r="E1821" s="1"/>
      <c r="F1821" s="1"/>
      <c r="G1821" s="3"/>
      <c r="H1821" s="1"/>
      <c r="I1821" s="1"/>
      <c r="J1821" s="1"/>
      <c r="K1821" s="3"/>
      <c r="L1821" s="1"/>
    </row>
    <row r="1822" spans="3:12" s="8" customFormat="1" x14ac:dyDescent="0.25">
      <c r="C1822" s="3"/>
      <c r="D1822" s="1"/>
      <c r="E1822" s="1"/>
      <c r="F1822" s="1"/>
      <c r="G1822" s="3"/>
      <c r="H1822" s="1"/>
      <c r="I1822" s="1"/>
      <c r="J1822" s="1"/>
      <c r="K1822" s="3"/>
      <c r="L1822" s="1"/>
    </row>
    <row r="1823" spans="3:12" s="8" customFormat="1" x14ac:dyDescent="0.25">
      <c r="C1823" s="3"/>
      <c r="D1823" s="1"/>
      <c r="E1823" s="1"/>
      <c r="F1823" s="1"/>
      <c r="G1823" s="3"/>
      <c r="H1823" s="1"/>
      <c r="I1823" s="1"/>
      <c r="J1823" s="1"/>
      <c r="K1823" s="3"/>
      <c r="L1823" s="1"/>
    </row>
    <row r="1824" spans="3:12" s="8" customFormat="1" x14ac:dyDescent="0.25">
      <c r="C1824" s="3"/>
      <c r="D1824" s="1"/>
      <c r="E1824" s="1"/>
      <c r="F1824" s="1"/>
      <c r="G1824" s="3"/>
      <c r="H1824" s="1"/>
      <c r="I1824" s="1"/>
      <c r="J1824" s="1"/>
      <c r="K1824" s="3"/>
      <c r="L1824" s="1"/>
    </row>
    <row r="1825" spans="3:12" s="8" customFormat="1" x14ac:dyDescent="0.25">
      <c r="C1825" s="3"/>
      <c r="D1825" s="1"/>
      <c r="E1825" s="1"/>
      <c r="F1825" s="1"/>
      <c r="G1825" s="3"/>
      <c r="H1825" s="1"/>
      <c r="I1825" s="1"/>
      <c r="J1825" s="1"/>
      <c r="K1825" s="3"/>
      <c r="L1825" s="1"/>
    </row>
    <row r="1826" spans="3:12" s="8" customFormat="1" x14ac:dyDescent="0.25">
      <c r="C1826" s="3"/>
      <c r="D1826" s="1"/>
      <c r="E1826" s="1"/>
      <c r="F1826" s="1"/>
      <c r="G1826" s="3"/>
      <c r="H1826" s="1"/>
      <c r="I1826" s="1"/>
      <c r="J1826" s="1"/>
      <c r="K1826" s="3"/>
      <c r="L1826" s="1"/>
    </row>
    <row r="1827" spans="3:12" s="8" customFormat="1" x14ac:dyDescent="0.25">
      <c r="C1827" s="3"/>
      <c r="D1827" s="1"/>
      <c r="E1827" s="1"/>
      <c r="F1827" s="1"/>
      <c r="G1827" s="3"/>
      <c r="H1827" s="1"/>
      <c r="I1827" s="1"/>
      <c r="J1827" s="1"/>
      <c r="K1827" s="3"/>
      <c r="L1827" s="1"/>
    </row>
    <row r="1828" spans="3:12" s="8" customFormat="1" x14ac:dyDescent="0.25">
      <c r="C1828" s="3"/>
      <c r="D1828" s="1"/>
      <c r="E1828" s="1"/>
      <c r="F1828" s="1"/>
      <c r="G1828" s="3"/>
      <c r="H1828" s="1"/>
      <c r="I1828" s="1"/>
      <c r="J1828" s="1"/>
      <c r="K1828" s="3"/>
      <c r="L1828" s="1"/>
    </row>
    <row r="1829" spans="3:12" s="8" customFormat="1" x14ac:dyDescent="0.25">
      <c r="C1829" s="3"/>
      <c r="D1829" s="1"/>
      <c r="E1829" s="1"/>
      <c r="F1829" s="1"/>
      <c r="G1829" s="3"/>
      <c r="H1829" s="1"/>
      <c r="I1829" s="1"/>
      <c r="J1829" s="1"/>
      <c r="K1829" s="3"/>
      <c r="L1829" s="1"/>
    </row>
    <row r="1830" spans="3:12" s="8" customFormat="1" x14ac:dyDescent="0.25">
      <c r="C1830" s="3"/>
      <c r="D1830" s="1"/>
      <c r="E1830" s="1"/>
      <c r="F1830" s="1"/>
      <c r="G1830" s="3"/>
      <c r="H1830" s="1"/>
      <c r="I1830" s="1"/>
      <c r="J1830" s="1"/>
      <c r="K1830" s="3"/>
      <c r="L1830" s="1"/>
    </row>
    <row r="1831" spans="3:12" s="8" customFormat="1" x14ac:dyDescent="0.25">
      <c r="C1831" s="3"/>
      <c r="D1831" s="1"/>
      <c r="E1831" s="1"/>
      <c r="F1831" s="1"/>
      <c r="G1831" s="3"/>
      <c r="H1831" s="1"/>
      <c r="I1831" s="1"/>
      <c r="J1831" s="1"/>
      <c r="K1831" s="3"/>
      <c r="L1831" s="1"/>
    </row>
    <row r="1832" spans="3:12" s="8" customFormat="1" x14ac:dyDescent="0.25">
      <c r="C1832" s="3"/>
      <c r="D1832" s="1"/>
      <c r="E1832" s="1"/>
      <c r="F1832" s="1"/>
      <c r="G1832" s="3"/>
      <c r="H1832" s="1"/>
      <c r="I1832" s="1"/>
      <c r="J1832" s="1"/>
      <c r="K1832" s="3"/>
      <c r="L1832" s="1"/>
    </row>
    <row r="1833" spans="3:12" s="8" customFormat="1" x14ac:dyDescent="0.25">
      <c r="C1833" s="3"/>
      <c r="D1833" s="1"/>
      <c r="E1833" s="1"/>
      <c r="F1833" s="1"/>
      <c r="G1833" s="3"/>
      <c r="H1833" s="1"/>
      <c r="I1833" s="1"/>
      <c r="J1833" s="1"/>
      <c r="K1833" s="3"/>
      <c r="L1833" s="1"/>
    </row>
    <row r="1834" spans="3:12" s="8" customFormat="1" x14ac:dyDescent="0.25">
      <c r="C1834" s="3"/>
      <c r="D1834" s="1"/>
      <c r="E1834" s="1"/>
      <c r="F1834" s="1"/>
      <c r="G1834" s="3"/>
      <c r="H1834" s="1"/>
      <c r="I1834" s="1"/>
      <c r="J1834" s="1"/>
      <c r="K1834" s="3"/>
      <c r="L1834" s="1"/>
    </row>
    <row r="1835" spans="3:12" s="8" customFormat="1" x14ac:dyDescent="0.25">
      <c r="C1835" s="3"/>
      <c r="D1835" s="1"/>
      <c r="E1835" s="1"/>
      <c r="F1835" s="1"/>
      <c r="G1835" s="3"/>
      <c r="H1835" s="1"/>
      <c r="I1835" s="1"/>
      <c r="J1835" s="1"/>
      <c r="K1835" s="3"/>
      <c r="L1835" s="1"/>
    </row>
    <row r="1836" spans="3:12" s="8" customFormat="1" x14ac:dyDescent="0.25">
      <c r="C1836" s="3"/>
      <c r="D1836" s="1"/>
      <c r="E1836" s="1"/>
      <c r="F1836" s="1"/>
      <c r="G1836" s="3"/>
      <c r="H1836" s="1"/>
      <c r="I1836" s="1"/>
      <c r="J1836" s="1"/>
      <c r="K1836" s="3"/>
      <c r="L1836" s="1"/>
    </row>
    <row r="1837" spans="3:12" s="8" customFormat="1" x14ac:dyDescent="0.25">
      <c r="C1837" s="3"/>
      <c r="D1837" s="1"/>
      <c r="E1837" s="1"/>
      <c r="F1837" s="1"/>
      <c r="G1837" s="3"/>
      <c r="H1837" s="1"/>
      <c r="I1837" s="1"/>
      <c r="J1837" s="1"/>
      <c r="K1837" s="3"/>
      <c r="L1837" s="1"/>
    </row>
    <row r="1838" spans="3:12" s="8" customFormat="1" x14ac:dyDescent="0.25">
      <c r="C1838" s="3"/>
      <c r="D1838" s="1"/>
      <c r="E1838" s="1"/>
      <c r="F1838" s="1"/>
      <c r="G1838" s="3"/>
      <c r="H1838" s="1"/>
      <c r="I1838" s="1"/>
      <c r="J1838" s="1"/>
      <c r="K1838" s="3"/>
      <c r="L1838" s="1"/>
    </row>
    <row r="1839" spans="3:12" s="8" customFormat="1" x14ac:dyDescent="0.25">
      <c r="C1839" s="3"/>
      <c r="D1839" s="1"/>
      <c r="E1839" s="1"/>
      <c r="F1839" s="1"/>
      <c r="G1839" s="3"/>
      <c r="H1839" s="1"/>
      <c r="I1839" s="1"/>
      <c r="J1839" s="1"/>
      <c r="K1839" s="3"/>
      <c r="L1839" s="1"/>
    </row>
    <row r="1840" spans="3:12" s="8" customFormat="1" x14ac:dyDescent="0.25">
      <c r="C1840" s="3"/>
      <c r="D1840" s="1"/>
      <c r="E1840" s="1"/>
      <c r="F1840" s="1"/>
      <c r="G1840" s="3"/>
      <c r="H1840" s="1"/>
      <c r="I1840" s="1"/>
      <c r="J1840" s="1"/>
      <c r="K1840" s="3"/>
      <c r="L1840" s="1"/>
    </row>
    <row r="1841" spans="3:12" s="8" customFormat="1" x14ac:dyDescent="0.25">
      <c r="C1841" s="3"/>
      <c r="D1841" s="1"/>
      <c r="E1841" s="1"/>
      <c r="F1841" s="1"/>
      <c r="G1841" s="3"/>
      <c r="H1841" s="1"/>
      <c r="I1841" s="1"/>
      <c r="J1841" s="1"/>
      <c r="K1841" s="3"/>
      <c r="L1841" s="1"/>
    </row>
    <row r="1842" spans="3:12" s="8" customFormat="1" x14ac:dyDescent="0.25">
      <c r="C1842" s="3"/>
      <c r="D1842" s="1"/>
      <c r="E1842" s="1"/>
      <c r="F1842" s="1"/>
      <c r="G1842" s="3"/>
      <c r="H1842" s="1"/>
      <c r="I1842" s="1"/>
      <c r="J1842" s="1"/>
      <c r="K1842" s="3"/>
      <c r="L1842" s="1"/>
    </row>
    <row r="1843" spans="3:12" s="8" customFormat="1" x14ac:dyDescent="0.25">
      <c r="C1843" s="3"/>
      <c r="D1843" s="1"/>
      <c r="E1843" s="1"/>
      <c r="F1843" s="1"/>
      <c r="G1843" s="3"/>
      <c r="H1843" s="1"/>
      <c r="I1843" s="1"/>
      <c r="J1843" s="1"/>
      <c r="K1843" s="3"/>
      <c r="L1843" s="1"/>
    </row>
    <row r="1844" spans="3:12" s="8" customFormat="1" x14ac:dyDescent="0.25">
      <c r="C1844" s="3"/>
      <c r="D1844" s="1"/>
      <c r="E1844" s="1"/>
      <c r="F1844" s="1"/>
      <c r="G1844" s="3"/>
      <c r="H1844" s="1"/>
      <c r="I1844" s="1"/>
      <c r="J1844" s="1"/>
      <c r="K1844" s="3"/>
      <c r="L1844" s="1"/>
    </row>
    <row r="1845" spans="3:12" s="8" customFormat="1" x14ac:dyDescent="0.25">
      <c r="C1845" s="3"/>
      <c r="D1845" s="1"/>
      <c r="E1845" s="1"/>
      <c r="F1845" s="1"/>
      <c r="G1845" s="3"/>
      <c r="H1845" s="1"/>
      <c r="I1845" s="1"/>
      <c r="J1845" s="1"/>
      <c r="K1845" s="3"/>
      <c r="L1845" s="1"/>
    </row>
    <row r="1846" spans="3:12" s="8" customFormat="1" x14ac:dyDescent="0.25">
      <c r="C1846" s="3"/>
      <c r="D1846" s="1"/>
      <c r="E1846" s="1"/>
      <c r="F1846" s="1"/>
      <c r="G1846" s="3"/>
      <c r="H1846" s="1"/>
      <c r="I1846" s="1"/>
      <c r="J1846" s="1"/>
      <c r="K1846" s="3"/>
      <c r="L1846" s="1"/>
    </row>
    <row r="1847" spans="3:12" s="8" customFormat="1" x14ac:dyDescent="0.25">
      <c r="C1847" s="3"/>
      <c r="D1847" s="1"/>
      <c r="E1847" s="1"/>
      <c r="F1847" s="1"/>
      <c r="G1847" s="3"/>
      <c r="H1847" s="1"/>
      <c r="I1847" s="1"/>
      <c r="J1847" s="1"/>
      <c r="K1847" s="3"/>
      <c r="L1847" s="1"/>
    </row>
    <row r="1848" spans="3:12" s="8" customFormat="1" x14ac:dyDescent="0.25">
      <c r="C1848" s="3"/>
      <c r="D1848" s="1"/>
      <c r="E1848" s="1"/>
      <c r="F1848" s="1"/>
      <c r="G1848" s="3"/>
      <c r="H1848" s="1"/>
      <c r="I1848" s="1"/>
      <c r="J1848" s="1"/>
      <c r="K1848" s="3"/>
      <c r="L1848" s="1"/>
    </row>
    <row r="1849" spans="3:12" s="8" customFormat="1" x14ac:dyDescent="0.25">
      <c r="C1849" s="3"/>
      <c r="D1849" s="1"/>
      <c r="E1849" s="1"/>
      <c r="F1849" s="1"/>
      <c r="G1849" s="3"/>
      <c r="H1849" s="1"/>
      <c r="I1849" s="1"/>
      <c r="J1849" s="1"/>
      <c r="K1849" s="3"/>
      <c r="L1849" s="1"/>
    </row>
    <row r="1850" spans="3:12" s="8" customFormat="1" x14ac:dyDescent="0.25">
      <c r="C1850" s="3"/>
      <c r="D1850" s="1"/>
      <c r="E1850" s="1"/>
      <c r="F1850" s="1"/>
      <c r="G1850" s="3"/>
      <c r="H1850" s="1"/>
      <c r="I1850" s="1"/>
      <c r="J1850" s="1"/>
      <c r="K1850" s="3"/>
      <c r="L1850" s="1"/>
    </row>
    <row r="1851" spans="3:12" s="8" customFormat="1" x14ac:dyDescent="0.25">
      <c r="C1851" s="3"/>
      <c r="D1851" s="1"/>
      <c r="E1851" s="1"/>
      <c r="F1851" s="1"/>
      <c r="G1851" s="3"/>
      <c r="H1851" s="1"/>
      <c r="I1851" s="1"/>
      <c r="J1851" s="1"/>
      <c r="K1851" s="3"/>
      <c r="L1851" s="1"/>
    </row>
    <row r="1852" spans="3:12" s="8" customFormat="1" x14ac:dyDescent="0.25">
      <c r="C1852" s="3"/>
      <c r="D1852" s="1"/>
      <c r="E1852" s="1"/>
      <c r="F1852" s="1"/>
      <c r="G1852" s="3"/>
      <c r="H1852" s="1"/>
      <c r="I1852" s="1"/>
      <c r="J1852" s="1"/>
      <c r="K1852" s="3"/>
      <c r="L1852" s="1"/>
    </row>
    <row r="1853" spans="3:12" s="8" customFormat="1" x14ac:dyDescent="0.25">
      <c r="C1853" s="3"/>
      <c r="D1853" s="1"/>
      <c r="E1853" s="1"/>
      <c r="F1853" s="1"/>
      <c r="G1853" s="3"/>
      <c r="H1853" s="1"/>
      <c r="I1853" s="1"/>
      <c r="J1853" s="1"/>
      <c r="K1853" s="3"/>
      <c r="L1853" s="1"/>
    </row>
    <row r="1854" spans="3:12" s="8" customFormat="1" x14ac:dyDescent="0.25">
      <c r="C1854" s="3"/>
      <c r="D1854" s="1"/>
      <c r="E1854" s="1"/>
      <c r="F1854" s="1"/>
      <c r="G1854" s="3"/>
      <c r="H1854" s="1"/>
      <c r="I1854" s="1"/>
      <c r="J1854" s="1"/>
      <c r="K1854" s="3"/>
      <c r="L1854" s="1"/>
    </row>
    <row r="1855" spans="3:12" s="8" customFormat="1" x14ac:dyDescent="0.25">
      <c r="C1855" s="3"/>
      <c r="D1855" s="1"/>
      <c r="E1855" s="1"/>
      <c r="F1855" s="1"/>
      <c r="G1855" s="3"/>
      <c r="H1855" s="1"/>
      <c r="I1855" s="1"/>
      <c r="J1855" s="1"/>
      <c r="K1855" s="3"/>
      <c r="L1855" s="1"/>
    </row>
    <row r="1856" spans="3:12" s="8" customFormat="1" x14ac:dyDescent="0.25">
      <c r="C1856" s="3"/>
      <c r="D1856" s="1"/>
      <c r="E1856" s="1"/>
      <c r="F1856" s="1"/>
      <c r="G1856" s="3"/>
      <c r="H1856" s="1"/>
      <c r="I1856" s="1"/>
      <c r="J1856" s="1"/>
      <c r="K1856" s="3"/>
      <c r="L1856" s="1"/>
    </row>
    <row r="1857" spans="3:12" s="8" customFormat="1" x14ac:dyDescent="0.25">
      <c r="C1857" s="3"/>
      <c r="D1857" s="1"/>
      <c r="E1857" s="1"/>
      <c r="F1857" s="1"/>
      <c r="G1857" s="3"/>
      <c r="H1857" s="1"/>
      <c r="I1857" s="1"/>
      <c r="J1857" s="1"/>
      <c r="K1857" s="3"/>
      <c r="L1857" s="1"/>
    </row>
    <row r="1858" spans="3:12" s="8" customFormat="1" x14ac:dyDescent="0.25">
      <c r="C1858" s="3"/>
      <c r="D1858" s="1"/>
      <c r="E1858" s="1"/>
      <c r="F1858" s="1"/>
      <c r="G1858" s="3"/>
      <c r="H1858" s="1"/>
      <c r="I1858" s="1"/>
      <c r="J1858" s="1"/>
      <c r="K1858" s="3"/>
      <c r="L1858" s="1"/>
    </row>
    <row r="1859" spans="3:12" s="8" customFormat="1" x14ac:dyDescent="0.25">
      <c r="C1859" s="3"/>
      <c r="D1859" s="1"/>
      <c r="E1859" s="1"/>
      <c r="F1859" s="1"/>
      <c r="G1859" s="3"/>
      <c r="H1859" s="1"/>
      <c r="I1859" s="1"/>
      <c r="J1859" s="1"/>
      <c r="K1859" s="3"/>
      <c r="L1859" s="1"/>
    </row>
    <row r="1860" spans="3:12" s="8" customFormat="1" x14ac:dyDescent="0.25">
      <c r="C1860" s="3"/>
      <c r="D1860" s="1"/>
      <c r="E1860" s="1"/>
      <c r="F1860" s="1"/>
      <c r="G1860" s="3"/>
      <c r="H1860" s="1"/>
      <c r="I1860" s="1"/>
      <c r="J1860" s="1"/>
      <c r="K1860" s="3"/>
      <c r="L1860" s="1"/>
    </row>
    <row r="1861" spans="3:12" s="8" customFormat="1" x14ac:dyDescent="0.25">
      <c r="C1861" s="3"/>
      <c r="D1861" s="1"/>
      <c r="E1861" s="1"/>
      <c r="F1861" s="1"/>
      <c r="G1861" s="3"/>
      <c r="H1861" s="1"/>
      <c r="I1861" s="1"/>
      <c r="J1861" s="1"/>
      <c r="K1861" s="3"/>
      <c r="L1861" s="1"/>
    </row>
    <row r="1862" spans="3:12" s="8" customFormat="1" x14ac:dyDescent="0.25">
      <c r="C1862" s="3"/>
      <c r="D1862" s="1"/>
      <c r="E1862" s="1"/>
      <c r="F1862" s="1"/>
      <c r="G1862" s="3"/>
      <c r="H1862" s="1"/>
      <c r="I1862" s="1"/>
      <c r="J1862" s="1"/>
      <c r="K1862" s="3"/>
      <c r="L1862" s="1"/>
    </row>
    <row r="1863" spans="3:12" s="8" customFormat="1" x14ac:dyDescent="0.25">
      <c r="C1863" s="3"/>
      <c r="D1863" s="1"/>
      <c r="E1863" s="1"/>
      <c r="F1863" s="1"/>
      <c r="G1863" s="3"/>
      <c r="H1863" s="1"/>
      <c r="I1863" s="1"/>
      <c r="J1863" s="1"/>
      <c r="K1863" s="3"/>
      <c r="L1863" s="1"/>
    </row>
    <row r="1864" spans="3:12" s="8" customFormat="1" x14ac:dyDescent="0.25">
      <c r="C1864" s="3"/>
      <c r="D1864" s="1"/>
      <c r="E1864" s="1"/>
      <c r="F1864" s="1"/>
      <c r="G1864" s="3"/>
      <c r="H1864" s="1"/>
      <c r="I1864" s="1"/>
      <c r="J1864" s="1"/>
      <c r="K1864" s="3"/>
      <c r="L1864" s="1"/>
    </row>
    <row r="1865" spans="3:12" s="8" customFormat="1" x14ac:dyDescent="0.25">
      <c r="C1865" s="3"/>
      <c r="D1865" s="1"/>
      <c r="E1865" s="1"/>
      <c r="F1865" s="1"/>
      <c r="G1865" s="3"/>
      <c r="H1865" s="1"/>
      <c r="I1865" s="1"/>
      <c r="J1865" s="1"/>
      <c r="K1865" s="3"/>
      <c r="L1865" s="1"/>
    </row>
    <row r="1866" spans="3:12" s="8" customFormat="1" x14ac:dyDescent="0.25">
      <c r="C1866" s="3"/>
      <c r="D1866" s="1"/>
      <c r="E1866" s="1"/>
      <c r="F1866" s="1"/>
      <c r="G1866" s="3"/>
      <c r="H1866" s="1"/>
      <c r="I1866" s="1"/>
      <c r="J1866" s="1"/>
      <c r="K1866" s="3"/>
      <c r="L1866" s="1"/>
    </row>
    <row r="1867" spans="3:12" s="8" customFormat="1" x14ac:dyDescent="0.25">
      <c r="C1867" s="3"/>
      <c r="D1867" s="1"/>
      <c r="E1867" s="1"/>
      <c r="F1867" s="1"/>
      <c r="G1867" s="3"/>
      <c r="H1867" s="1"/>
      <c r="I1867" s="1"/>
      <c r="J1867" s="1"/>
      <c r="K1867" s="3"/>
      <c r="L1867" s="1"/>
    </row>
    <row r="1868" spans="3:12" s="8" customFormat="1" x14ac:dyDescent="0.25">
      <c r="C1868" s="3"/>
      <c r="D1868" s="1"/>
      <c r="E1868" s="1"/>
      <c r="F1868" s="1"/>
      <c r="G1868" s="3"/>
      <c r="H1868" s="1"/>
      <c r="I1868" s="1"/>
      <c r="J1868" s="1"/>
      <c r="K1868" s="3"/>
      <c r="L1868" s="1"/>
    </row>
    <row r="1869" spans="3:12" s="8" customFormat="1" x14ac:dyDescent="0.25">
      <c r="C1869" s="3"/>
      <c r="D1869" s="1"/>
      <c r="E1869" s="1"/>
      <c r="F1869" s="1"/>
      <c r="G1869" s="3"/>
      <c r="H1869" s="1"/>
      <c r="I1869" s="1"/>
      <c r="J1869" s="1"/>
      <c r="K1869" s="3"/>
      <c r="L1869" s="1"/>
    </row>
    <row r="1870" spans="3:12" s="8" customFormat="1" x14ac:dyDescent="0.25">
      <c r="C1870" s="3"/>
      <c r="D1870" s="1"/>
      <c r="E1870" s="1"/>
      <c r="F1870" s="1"/>
      <c r="G1870" s="3"/>
      <c r="H1870" s="1"/>
      <c r="I1870" s="1"/>
      <c r="J1870" s="1"/>
      <c r="K1870" s="3"/>
      <c r="L1870" s="1"/>
    </row>
    <row r="1871" spans="3:12" s="8" customFormat="1" x14ac:dyDescent="0.25">
      <c r="C1871" s="3"/>
      <c r="D1871" s="1"/>
      <c r="E1871" s="1"/>
      <c r="F1871" s="1"/>
      <c r="G1871" s="3"/>
      <c r="H1871" s="1"/>
      <c r="I1871" s="1"/>
      <c r="J1871" s="1"/>
      <c r="K1871" s="3"/>
      <c r="L1871" s="1"/>
    </row>
    <row r="1872" spans="3:12" s="8" customFormat="1" x14ac:dyDescent="0.25">
      <c r="C1872" s="3"/>
      <c r="D1872" s="1"/>
      <c r="E1872" s="1"/>
      <c r="F1872" s="1"/>
      <c r="G1872" s="3"/>
      <c r="H1872" s="1"/>
      <c r="I1872" s="1"/>
      <c r="J1872" s="1"/>
      <c r="K1872" s="3"/>
      <c r="L1872" s="1"/>
    </row>
    <row r="1873" spans="3:12" s="8" customFormat="1" x14ac:dyDescent="0.25">
      <c r="C1873" s="3"/>
      <c r="D1873" s="1"/>
      <c r="E1873" s="1"/>
      <c r="F1873" s="1"/>
      <c r="G1873" s="3"/>
      <c r="H1873" s="1"/>
      <c r="I1873" s="1"/>
      <c r="J1873" s="1"/>
      <c r="K1873" s="3"/>
      <c r="L1873" s="1"/>
    </row>
    <row r="1874" spans="3:12" s="8" customFormat="1" x14ac:dyDescent="0.25">
      <c r="C1874" s="3"/>
      <c r="D1874" s="1"/>
      <c r="E1874" s="1"/>
      <c r="F1874" s="1"/>
      <c r="G1874" s="3"/>
      <c r="H1874" s="1"/>
      <c r="I1874" s="1"/>
      <c r="J1874" s="1"/>
      <c r="K1874" s="3"/>
      <c r="L1874" s="1"/>
    </row>
    <row r="1875" spans="3:12" s="8" customFormat="1" x14ac:dyDescent="0.25">
      <c r="C1875" s="3"/>
      <c r="D1875" s="1"/>
      <c r="E1875" s="1"/>
      <c r="F1875" s="1"/>
      <c r="G1875" s="3"/>
      <c r="H1875" s="1"/>
      <c r="I1875" s="1"/>
      <c r="J1875" s="1"/>
      <c r="K1875" s="3"/>
      <c r="L1875" s="1"/>
    </row>
    <row r="1876" spans="3:12" s="8" customFormat="1" x14ac:dyDescent="0.25">
      <c r="C1876" s="3"/>
      <c r="D1876" s="1"/>
      <c r="E1876" s="1"/>
      <c r="F1876" s="1"/>
      <c r="G1876" s="3"/>
      <c r="H1876" s="1"/>
      <c r="I1876" s="1"/>
      <c r="J1876" s="1"/>
      <c r="K1876" s="3"/>
      <c r="L1876" s="1"/>
    </row>
    <row r="1877" spans="3:12" s="8" customFormat="1" x14ac:dyDescent="0.25">
      <c r="C1877" s="3"/>
      <c r="D1877" s="1"/>
      <c r="E1877" s="1"/>
      <c r="F1877" s="1"/>
      <c r="G1877" s="3"/>
      <c r="H1877" s="1"/>
      <c r="I1877" s="1"/>
      <c r="J1877" s="1"/>
      <c r="K1877" s="3"/>
      <c r="L1877" s="1"/>
    </row>
    <row r="1878" spans="3:12" s="8" customFormat="1" x14ac:dyDescent="0.25">
      <c r="C1878" s="3"/>
      <c r="D1878" s="1"/>
      <c r="E1878" s="1"/>
      <c r="F1878" s="1"/>
      <c r="G1878" s="3"/>
      <c r="H1878" s="1"/>
      <c r="I1878" s="1"/>
      <c r="J1878" s="1"/>
      <c r="K1878" s="3"/>
      <c r="L1878" s="1"/>
    </row>
    <row r="1879" spans="3:12" s="8" customFormat="1" x14ac:dyDescent="0.25">
      <c r="C1879" s="3"/>
      <c r="D1879" s="1"/>
      <c r="E1879" s="1"/>
      <c r="F1879" s="1"/>
      <c r="G1879" s="3"/>
      <c r="H1879" s="1"/>
      <c r="I1879" s="1"/>
      <c r="J1879" s="1"/>
      <c r="K1879" s="3"/>
      <c r="L1879" s="1"/>
    </row>
    <row r="1880" spans="3:12" s="8" customFormat="1" x14ac:dyDescent="0.25">
      <c r="C1880" s="3"/>
      <c r="D1880" s="1"/>
      <c r="E1880" s="1"/>
      <c r="F1880" s="1"/>
      <c r="G1880" s="3"/>
      <c r="H1880" s="1"/>
      <c r="I1880" s="1"/>
      <c r="J1880" s="1"/>
      <c r="K1880" s="3"/>
      <c r="L1880" s="1"/>
    </row>
    <row r="1881" spans="3:12" s="8" customFormat="1" x14ac:dyDescent="0.25">
      <c r="C1881" s="3"/>
      <c r="D1881" s="1"/>
      <c r="E1881" s="1"/>
      <c r="F1881" s="1"/>
      <c r="G1881" s="3"/>
      <c r="H1881" s="1"/>
      <c r="I1881" s="1"/>
      <c r="J1881" s="1"/>
      <c r="K1881" s="3"/>
      <c r="L1881" s="1"/>
    </row>
    <row r="1882" spans="3:12" s="8" customFormat="1" x14ac:dyDescent="0.25">
      <c r="C1882" s="3"/>
      <c r="D1882" s="1"/>
      <c r="E1882" s="1"/>
      <c r="F1882" s="1"/>
      <c r="G1882" s="3"/>
      <c r="H1882" s="1"/>
      <c r="I1882" s="1"/>
      <c r="J1882" s="1"/>
      <c r="K1882" s="3"/>
      <c r="L1882" s="1"/>
    </row>
    <row r="1883" spans="3:12" s="8" customFormat="1" x14ac:dyDescent="0.25">
      <c r="C1883" s="3"/>
      <c r="D1883" s="1"/>
      <c r="E1883" s="1"/>
      <c r="F1883" s="1"/>
      <c r="G1883" s="3"/>
      <c r="H1883" s="1"/>
      <c r="I1883" s="1"/>
      <c r="J1883" s="1"/>
      <c r="K1883" s="3"/>
      <c r="L1883" s="1"/>
    </row>
    <row r="1884" spans="3:12" s="8" customFormat="1" x14ac:dyDescent="0.25">
      <c r="C1884" s="3"/>
      <c r="D1884" s="1"/>
      <c r="E1884" s="1"/>
      <c r="F1884" s="1"/>
      <c r="G1884" s="3"/>
      <c r="H1884" s="1"/>
      <c r="I1884" s="1"/>
      <c r="J1884" s="1"/>
      <c r="K1884" s="3"/>
      <c r="L1884" s="1"/>
    </row>
    <row r="1885" spans="3:12" s="8" customFormat="1" x14ac:dyDescent="0.25">
      <c r="C1885" s="3"/>
      <c r="D1885" s="1"/>
      <c r="E1885" s="1"/>
      <c r="F1885" s="1"/>
      <c r="G1885" s="3"/>
      <c r="H1885" s="1"/>
      <c r="I1885" s="1"/>
      <c r="J1885" s="1"/>
      <c r="K1885" s="3"/>
      <c r="L1885" s="1"/>
    </row>
    <row r="1886" spans="3:12" s="8" customFormat="1" x14ac:dyDescent="0.25">
      <c r="C1886" s="3"/>
      <c r="D1886" s="1"/>
      <c r="E1886" s="1"/>
      <c r="F1886" s="1"/>
      <c r="G1886" s="3"/>
      <c r="H1886" s="1"/>
      <c r="I1886" s="1"/>
      <c r="J1886" s="1"/>
      <c r="K1886" s="3"/>
      <c r="L1886" s="1"/>
    </row>
    <row r="1887" spans="3:12" s="8" customFormat="1" x14ac:dyDescent="0.25">
      <c r="C1887" s="3"/>
      <c r="D1887" s="1"/>
      <c r="E1887" s="1"/>
      <c r="F1887" s="1"/>
      <c r="G1887" s="3"/>
      <c r="H1887" s="1"/>
      <c r="I1887" s="1"/>
      <c r="J1887" s="1"/>
      <c r="K1887" s="3"/>
      <c r="L1887" s="1"/>
    </row>
    <row r="1888" spans="3:12" s="8" customFormat="1" x14ac:dyDescent="0.25">
      <c r="C1888" s="3"/>
      <c r="D1888" s="1"/>
      <c r="E1888" s="1"/>
      <c r="F1888" s="1"/>
      <c r="G1888" s="3"/>
      <c r="H1888" s="1"/>
      <c r="I1888" s="1"/>
      <c r="J1888" s="1"/>
      <c r="K1888" s="3"/>
      <c r="L1888" s="1"/>
    </row>
    <row r="1889" spans="3:12" s="8" customFormat="1" x14ac:dyDescent="0.25">
      <c r="C1889" s="3"/>
      <c r="D1889" s="1"/>
      <c r="E1889" s="1"/>
      <c r="F1889" s="1"/>
      <c r="G1889" s="3"/>
      <c r="H1889" s="1"/>
      <c r="I1889" s="1"/>
      <c r="J1889" s="1"/>
      <c r="K1889" s="3"/>
      <c r="L1889" s="1"/>
    </row>
    <row r="1890" spans="3:12" s="8" customFormat="1" x14ac:dyDescent="0.25">
      <c r="C1890" s="3"/>
      <c r="D1890" s="1"/>
      <c r="E1890" s="1"/>
      <c r="F1890" s="1"/>
      <c r="G1890" s="3"/>
      <c r="H1890" s="1"/>
      <c r="I1890" s="1"/>
      <c r="J1890" s="1"/>
      <c r="K1890" s="3"/>
      <c r="L1890" s="1"/>
    </row>
    <row r="1891" spans="3:12" s="8" customFormat="1" x14ac:dyDescent="0.25">
      <c r="C1891" s="3"/>
      <c r="D1891" s="1"/>
      <c r="E1891" s="1"/>
      <c r="F1891" s="1"/>
      <c r="G1891" s="3"/>
      <c r="H1891" s="1"/>
      <c r="I1891" s="1"/>
      <c r="J1891" s="1"/>
      <c r="K1891" s="3"/>
      <c r="L1891" s="1"/>
    </row>
    <row r="1892" spans="3:12" s="8" customFormat="1" x14ac:dyDescent="0.25">
      <c r="C1892" s="3"/>
      <c r="D1892" s="1"/>
      <c r="E1892" s="1"/>
      <c r="F1892" s="1"/>
      <c r="G1892" s="3"/>
      <c r="H1892" s="1"/>
      <c r="I1892" s="1"/>
      <c r="J1892" s="1"/>
      <c r="K1892" s="3"/>
      <c r="L1892" s="1"/>
    </row>
    <row r="1893" spans="3:12" s="8" customFormat="1" x14ac:dyDescent="0.25">
      <c r="C1893" s="3"/>
      <c r="D1893" s="1"/>
      <c r="E1893" s="1"/>
      <c r="F1893" s="1"/>
      <c r="G1893" s="3"/>
      <c r="H1893" s="1"/>
      <c r="I1893" s="1"/>
      <c r="J1893" s="1"/>
      <c r="K1893" s="3"/>
      <c r="L1893" s="1"/>
    </row>
    <row r="1894" spans="3:12" s="8" customFormat="1" x14ac:dyDescent="0.25">
      <c r="C1894" s="3"/>
      <c r="D1894" s="1"/>
      <c r="E1894" s="1"/>
      <c r="F1894" s="1"/>
      <c r="G1894" s="3"/>
      <c r="H1894" s="1"/>
      <c r="I1894" s="1"/>
      <c r="J1894" s="1"/>
      <c r="K1894" s="3"/>
      <c r="L1894" s="1"/>
    </row>
    <row r="1895" spans="3:12" s="8" customFormat="1" x14ac:dyDescent="0.25">
      <c r="C1895" s="3"/>
      <c r="D1895" s="1"/>
      <c r="E1895" s="1"/>
      <c r="F1895" s="1"/>
      <c r="G1895" s="3"/>
      <c r="H1895" s="1"/>
      <c r="I1895" s="1"/>
      <c r="J1895" s="1"/>
      <c r="K1895" s="3"/>
      <c r="L1895" s="1"/>
    </row>
    <row r="1896" spans="3:12" s="8" customFormat="1" x14ac:dyDescent="0.25">
      <c r="C1896" s="3"/>
      <c r="D1896" s="1"/>
      <c r="E1896" s="1"/>
      <c r="F1896" s="1"/>
      <c r="G1896" s="3"/>
      <c r="H1896" s="1"/>
      <c r="I1896" s="1"/>
      <c r="J1896" s="1"/>
      <c r="K1896" s="3"/>
      <c r="L1896" s="1"/>
    </row>
    <row r="1897" spans="3:12" s="8" customFormat="1" x14ac:dyDescent="0.25">
      <c r="C1897" s="3"/>
      <c r="D1897" s="1"/>
      <c r="E1897" s="1"/>
      <c r="F1897" s="1"/>
      <c r="G1897" s="3"/>
      <c r="H1897" s="1"/>
      <c r="I1897" s="1"/>
      <c r="J1897" s="1"/>
      <c r="K1897" s="3"/>
      <c r="L1897" s="1"/>
    </row>
    <row r="1898" spans="3:12" s="8" customFormat="1" x14ac:dyDescent="0.25">
      <c r="C1898" s="3"/>
      <c r="D1898" s="1"/>
      <c r="E1898" s="1"/>
      <c r="F1898" s="1"/>
      <c r="G1898" s="3"/>
      <c r="H1898" s="1"/>
      <c r="I1898" s="1"/>
      <c r="J1898" s="1"/>
      <c r="K1898" s="3"/>
      <c r="L1898" s="1"/>
    </row>
    <row r="1899" spans="3:12" s="8" customFormat="1" x14ac:dyDescent="0.25">
      <c r="C1899" s="3"/>
      <c r="D1899" s="1"/>
      <c r="E1899" s="1"/>
      <c r="F1899" s="1"/>
      <c r="G1899" s="3"/>
      <c r="H1899" s="1"/>
      <c r="I1899" s="1"/>
      <c r="J1899" s="1"/>
      <c r="K1899" s="3"/>
      <c r="L1899" s="1"/>
    </row>
    <row r="1900" spans="3:12" s="8" customFormat="1" x14ac:dyDescent="0.25">
      <c r="C1900" s="3"/>
      <c r="D1900" s="1"/>
      <c r="E1900" s="1"/>
      <c r="F1900" s="1"/>
      <c r="G1900" s="3"/>
      <c r="H1900" s="1"/>
      <c r="I1900" s="1"/>
      <c r="J1900" s="1"/>
      <c r="K1900" s="3"/>
      <c r="L1900" s="1"/>
    </row>
    <row r="1901" spans="3:12" s="8" customFormat="1" x14ac:dyDescent="0.25">
      <c r="C1901" s="3"/>
      <c r="D1901" s="1"/>
      <c r="E1901" s="1"/>
      <c r="F1901" s="1"/>
      <c r="G1901" s="3"/>
      <c r="H1901" s="1"/>
      <c r="I1901" s="1"/>
      <c r="J1901" s="1"/>
      <c r="K1901" s="3"/>
      <c r="L1901" s="1"/>
    </row>
    <row r="1902" spans="3:12" s="8" customFormat="1" x14ac:dyDescent="0.25">
      <c r="C1902" s="3"/>
      <c r="D1902" s="1"/>
      <c r="E1902" s="1"/>
      <c r="F1902" s="1"/>
      <c r="G1902" s="3"/>
      <c r="H1902" s="1"/>
      <c r="I1902" s="1"/>
      <c r="J1902" s="1"/>
      <c r="K1902" s="3"/>
      <c r="L1902" s="1"/>
    </row>
    <row r="1903" spans="3:12" s="8" customFormat="1" x14ac:dyDescent="0.25">
      <c r="C1903" s="3"/>
      <c r="D1903" s="1"/>
      <c r="E1903" s="1"/>
      <c r="F1903" s="1"/>
      <c r="G1903" s="3"/>
      <c r="H1903" s="1"/>
      <c r="I1903" s="1"/>
      <c r="J1903" s="1"/>
      <c r="K1903" s="3"/>
      <c r="L1903" s="1"/>
    </row>
    <row r="1904" spans="3:12" s="8" customFormat="1" x14ac:dyDescent="0.25">
      <c r="C1904" s="3"/>
      <c r="D1904" s="1"/>
      <c r="E1904" s="1"/>
      <c r="F1904" s="1"/>
      <c r="G1904" s="3"/>
      <c r="H1904" s="1"/>
      <c r="I1904" s="1"/>
      <c r="J1904" s="1"/>
      <c r="K1904" s="3"/>
      <c r="L1904" s="1"/>
    </row>
    <row r="1905" spans="3:12" s="8" customFormat="1" x14ac:dyDescent="0.25">
      <c r="C1905" s="3"/>
      <c r="D1905" s="1"/>
      <c r="E1905" s="1"/>
      <c r="F1905" s="1"/>
      <c r="G1905" s="3"/>
      <c r="H1905" s="1"/>
      <c r="I1905" s="1"/>
      <c r="J1905" s="1"/>
      <c r="K1905" s="3"/>
      <c r="L1905" s="1"/>
    </row>
    <row r="1906" spans="3:12" s="8" customFormat="1" x14ac:dyDescent="0.25">
      <c r="C1906" s="3"/>
      <c r="D1906" s="1"/>
      <c r="E1906" s="1"/>
      <c r="F1906" s="1"/>
      <c r="G1906" s="3"/>
      <c r="H1906" s="1"/>
      <c r="I1906" s="1"/>
      <c r="J1906" s="1"/>
      <c r="K1906" s="3"/>
      <c r="L1906" s="1"/>
    </row>
    <row r="1907" spans="3:12" s="8" customFormat="1" x14ac:dyDescent="0.25">
      <c r="C1907" s="3"/>
      <c r="D1907" s="1"/>
      <c r="E1907" s="1"/>
      <c r="F1907" s="1"/>
      <c r="G1907" s="3"/>
      <c r="H1907" s="1"/>
      <c r="I1907" s="1"/>
      <c r="J1907" s="1"/>
      <c r="K1907" s="3"/>
      <c r="L1907" s="1"/>
    </row>
    <row r="1908" spans="3:12" s="8" customFormat="1" x14ac:dyDescent="0.25">
      <c r="C1908" s="3"/>
      <c r="D1908" s="1"/>
      <c r="E1908" s="1"/>
      <c r="F1908" s="1"/>
      <c r="G1908" s="3"/>
      <c r="H1908" s="1"/>
      <c r="I1908" s="1"/>
      <c r="J1908" s="1"/>
      <c r="K1908" s="3"/>
      <c r="L1908" s="1"/>
    </row>
    <row r="1909" spans="3:12" s="8" customFormat="1" x14ac:dyDescent="0.25">
      <c r="C1909" s="3"/>
      <c r="D1909" s="1"/>
      <c r="E1909" s="1"/>
      <c r="F1909" s="1"/>
      <c r="G1909" s="3"/>
      <c r="H1909" s="1"/>
      <c r="I1909" s="1"/>
      <c r="J1909" s="1"/>
      <c r="K1909" s="3"/>
      <c r="L1909" s="1"/>
    </row>
    <row r="1910" spans="3:12" s="8" customFormat="1" x14ac:dyDescent="0.25">
      <c r="C1910" s="3"/>
      <c r="D1910" s="1"/>
      <c r="E1910" s="1"/>
      <c r="F1910" s="1"/>
      <c r="G1910" s="3"/>
      <c r="H1910" s="1"/>
      <c r="I1910" s="1"/>
      <c r="J1910" s="1"/>
      <c r="K1910" s="3"/>
      <c r="L1910" s="1"/>
    </row>
    <row r="1911" spans="3:12" s="8" customFormat="1" x14ac:dyDescent="0.25">
      <c r="C1911" s="3"/>
      <c r="D1911" s="1"/>
      <c r="E1911" s="1"/>
      <c r="F1911" s="1"/>
      <c r="G1911" s="3"/>
      <c r="H1911" s="1"/>
      <c r="I1911" s="1"/>
      <c r="J1911" s="1"/>
      <c r="K1911" s="3"/>
      <c r="L1911" s="1"/>
    </row>
    <row r="1912" spans="3:12" s="8" customFormat="1" x14ac:dyDescent="0.25">
      <c r="C1912" s="3"/>
      <c r="D1912" s="1"/>
      <c r="E1912" s="1"/>
      <c r="F1912" s="1"/>
      <c r="G1912" s="3"/>
      <c r="H1912" s="1"/>
      <c r="I1912" s="1"/>
      <c r="J1912" s="1"/>
      <c r="K1912" s="3"/>
      <c r="L1912" s="1"/>
    </row>
    <row r="1913" spans="3:12" s="8" customFormat="1" x14ac:dyDescent="0.25">
      <c r="C1913" s="3"/>
      <c r="D1913" s="1"/>
      <c r="E1913" s="1"/>
      <c r="F1913" s="1"/>
      <c r="G1913" s="3"/>
      <c r="H1913" s="1"/>
      <c r="I1913" s="1"/>
      <c r="J1913" s="1"/>
      <c r="K1913" s="3"/>
      <c r="L1913" s="1"/>
    </row>
    <row r="1914" spans="3:12" s="8" customFormat="1" x14ac:dyDescent="0.25">
      <c r="C1914" s="3"/>
      <c r="D1914" s="1"/>
      <c r="E1914" s="1"/>
      <c r="F1914" s="1"/>
      <c r="G1914" s="3"/>
      <c r="H1914" s="1"/>
      <c r="I1914" s="1"/>
      <c r="J1914" s="1"/>
      <c r="K1914" s="3"/>
      <c r="L1914" s="1"/>
    </row>
    <row r="1915" spans="3:12" s="8" customFormat="1" x14ac:dyDescent="0.25">
      <c r="C1915" s="3"/>
      <c r="D1915" s="1"/>
      <c r="E1915" s="1"/>
      <c r="F1915" s="1"/>
      <c r="G1915" s="3"/>
      <c r="H1915" s="1"/>
      <c r="I1915" s="1"/>
      <c r="J1915" s="1"/>
      <c r="K1915" s="3"/>
      <c r="L1915" s="1"/>
    </row>
    <row r="1916" spans="3:12" s="8" customFormat="1" x14ac:dyDescent="0.25">
      <c r="C1916" s="3"/>
      <c r="D1916" s="1"/>
      <c r="E1916" s="1"/>
      <c r="F1916" s="1"/>
      <c r="G1916" s="3"/>
      <c r="H1916" s="1"/>
      <c r="I1916" s="1"/>
      <c r="J1916" s="1"/>
      <c r="K1916" s="3"/>
      <c r="L1916" s="1"/>
    </row>
    <row r="1917" spans="3:12" s="8" customFormat="1" x14ac:dyDescent="0.25">
      <c r="C1917" s="3"/>
      <c r="D1917" s="1"/>
      <c r="E1917" s="1"/>
      <c r="F1917" s="1"/>
      <c r="G1917" s="3"/>
      <c r="H1917" s="1"/>
      <c r="I1917" s="1"/>
      <c r="J1917" s="1"/>
      <c r="K1917" s="3"/>
      <c r="L1917" s="1"/>
    </row>
    <row r="1918" spans="3:12" s="8" customFormat="1" x14ac:dyDescent="0.25">
      <c r="C1918" s="3"/>
      <c r="D1918" s="1"/>
      <c r="E1918" s="1"/>
      <c r="F1918" s="1"/>
      <c r="G1918" s="3"/>
      <c r="H1918" s="1"/>
      <c r="I1918" s="1"/>
      <c r="J1918" s="1"/>
      <c r="K1918" s="3"/>
      <c r="L1918" s="1"/>
    </row>
    <row r="1919" spans="3:12" s="8" customFormat="1" x14ac:dyDescent="0.25">
      <c r="C1919" s="3"/>
      <c r="D1919" s="1"/>
      <c r="E1919" s="1"/>
      <c r="F1919" s="1"/>
      <c r="G1919" s="3"/>
      <c r="H1919" s="1"/>
      <c r="I1919" s="1"/>
      <c r="J1919" s="1"/>
      <c r="K1919" s="3"/>
      <c r="L1919" s="1"/>
    </row>
    <row r="1920" spans="3:12" s="8" customFormat="1" x14ac:dyDescent="0.25">
      <c r="C1920" s="3"/>
      <c r="D1920" s="1"/>
      <c r="E1920" s="1"/>
      <c r="F1920" s="1"/>
      <c r="G1920" s="3"/>
      <c r="H1920" s="1"/>
      <c r="I1920" s="1"/>
      <c r="J1920" s="1"/>
      <c r="K1920" s="3"/>
      <c r="L1920" s="1"/>
    </row>
    <row r="1921" spans="3:12" s="8" customFormat="1" x14ac:dyDescent="0.25">
      <c r="C1921" s="3"/>
      <c r="D1921" s="1"/>
      <c r="E1921" s="1"/>
      <c r="F1921" s="1"/>
      <c r="G1921" s="3"/>
      <c r="H1921" s="1"/>
      <c r="I1921" s="1"/>
      <c r="J1921" s="1"/>
      <c r="K1921" s="3"/>
      <c r="L1921" s="1"/>
    </row>
    <row r="1922" spans="3:12" s="8" customFormat="1" x14ac:dyDescent="0.25">
      <c r="C1922" s="3"/>
      <c r="D1922" s="1"/>
      <c r="E1922" s="1"/>
      <c r="F1922" s="1"/>
      <c r="G1922" s="3"/>
      <c r="H1922" s="1"/>
      <c r="I1922" s="1"/>
      <c r="J1922" s="1"/>
      <c r="K1922" s="3"/>
      <c r="L1922" s="1"/>
    </row>
    <row r="1923" spans="3:12" s="8" customFormat="1" x14ac:dyDescent="0.25">
      <c r="C1923" s="3"/>
      <c r="D1923" s="1"/>
      <c r="E1923" s="1"/>
      <c r="F1923" s="1"/>
      <c r="G1923" s="3"/>
      <c r="H1923" s="1"/>
      <c r="I1923" s="1"/>
      <c r="J1923" s="1"/>
      <c r="K1923" s="3"/>
      <c r="L1923" s="1"/>
    </row>
    <row r="1924" spans="3:12" s="8" customFormat="1" x14ac:dyDescent="0.25">
      <c r="C1924" s="3"/>
      <c r="D1924" s="1"/>
      <c r="E1924" s="1"/>
      <c r="F1924" s="1"/>
      <c r="G1924" s="3"/>
      <c r="H1924" s="1"/>
      <c r="I1924" s="1"/>
      <c r="J1924" s="1"/>
      <c r="K1924" s="3"/>
      <c r="L1924" s="1"/>
    </row>
    <row r="1925" spans="3:12" s="8" customFormat="1" x14ac:dyDescent="0.25">
      <c r="C1925" s="3"/>
      <c r="D1925" s="1"/>
      <c r="E1925" s="1"/>
      <c r="F1925" s="1"/>
      <c r="G1925" s="3"/>
      <c r="H1925" s="1"/>
      <c r="I1925" s="1"/>
      <c r="J1925" s="1"/>
      <c r="K1925" s="3"/>
      <c r="L1925" s="1"/>
    </row>
    <row r="1926" spans="3:12" s="8" customFormat="1" x14ac:dyDescent="0.25">
      <c r="C1926" s="3"/>
      <c r="D1926" s="1"/>
      <c r="E1926" s="1"/>
      <c r="F1926" s="1"/>
      <c r="G1926" s="3"/>
      <c r="H1926" s="1"/>
      <c r="I1926" s="1"/>
      <c r="J1926" s="1"/>
      <c r="K1926" s="3"/>
      <c r="L1926" s="1"/>
    </row>
    <row r="1927" spans="3:12" s="8" customFormat="1" x14ac:dyDescent="0.25">
      <c r="C1927" s="3"/>
      <c r="D1927" s="1"/>
      <c r="E1927" s="1"/>
      <c r="F1927" s="1"/>
      <c r="G1927" s="3"/>
      <c r="H1927" s="1"/>
      <c r="I1927" s="1"/>
      <c r="J1927" s="1"/>
      <c r="K1927" s="3"/>
      <c r="L1927" s="1"/>
    </row>
    <row r="1928" spans="3:12" s="8" customFormat="1" x14ac:dyDescent="0.25">
      <c r="C1928" s="3"/>
      <c r="D1928" s="1"/>
      <c r="E1928" s="1"/>
      <c r="F1928" s="1"/>
      <c r="G1928" s="3"/>
      <c r="H1928" s="1"/>
      <c r="I1928" s="1"/>
      <c r="J1928" s="1"/>
      <c r="K1928" s="3"/>
      <c r="L1928" s="1"/>
    </row>
    <row r="1929" spans="3:12" s="8" customFormat="1" x14ac:dyDescent="0.25">
      <c r="C1929" s="3"/>
      <c r="D1929" s="1"/>
      <c r="E1929" s="1"/>
      <c r="F1929" s="1"/>
      <c r="G1929" s="3"/>
      <c r="H1929" s="1"/>
      <c r="I1929" s="1"/>
      <c r="J1929" s="1"/>
      <c r="K1929" s="3"/>
      <c r="L1929" s="1"/>
    </row>
    <row r="1930" spans="3:12" s="8" customFormat="1" x14ac:dyDescent="0.25">
      <c r="C1930" s="3"/>
      <c r="D1930" s="1"/>
      <c r="E1930" s="1"/>
      <c r="F1930" s="1"/>
      <c r="G1930" s="3"/>
      <c r="H1930" s="1"/>
      <c r="I1930" s="1"/>
      <c r="J1930" s="1"/>
      <c r="K1930" s="3"/>
      <c r="L1930" s="1"/>
    </row>
    <row r="1931" spans="3:12" s="8" customFormat="1" x14ac:dyDescent="0.25">
      <c r="C1931" s="3"/>
      <c r="D1931" s="1"/>
      <c r="E1931" s="1"/>
      <c r="F1931" s="1"/>
      <c r="G1931" s="3"/>
      <c r="H1931" s="1"/>
      <c r="I1931" s="1"/>
      <c r="J1931" s="1"/>
      <c r="K1931" s="3"/>
      <c r="L1931" s="1"/>
    </row>
    <row r="1932" spans="3:12" s="8" customFormat="1" x14ac:dyDescent="0.25">
      <c r="C1932" s="3"/>
      <c r="D1932" s="1"/>
      <c r="E1932" s="1"/>
      <c r="F1932" s="1"/>
      <c r="G1932" s="3"/>
      <c r="H1932" s="1"/>
      <c r="I1932" s="1"/>
      <c r="J1932" s="1"/>
      <c r="K1932" s="3"/>
      <c r="L1932" s="1"/>
    </row>
    <row r="1933" spans="3:12" s="8" customFormat="1" x14ac:dyDescent="0.25">
      <c r="C1933" s="3"/>
      <c r="D1933" s="1"/>
      <c r="E1933" s="1"/>
      <c r="F1933" s="1"/>
      <c r="G1933" s="3"/>
      <c r="H1933" s="1"/>
      <c r="I1933" s="1"/>
      <c r="J1933" s="1"/>
      <c r="K1933" s="3"/>
      <c r="L1933" s="1"/>
    </row>
    <row r="1934" spans="3:12" s="8" customFormat="1" x14ac:dyDescent="0.25">
      <c r="C1934" s="3"/>
      <c r="D1934" s="1"/>
      <c r="E1934" s="1"/>
      <c r="F1934" s="1"/>
      <c r="G1934" s="3"/>
      <c r="H1934" s="1"/>
      <c r="I1934" s="1"/>
      <c r="J1934" s="1"/>
      <c r="K1934" s="3"/>
      <c r="L1934" s="1"/>
    </row>
    <row r="1935" spans="3:12" s="8" customFormat="1" x14ac:dyDescent="0.25">
      <c r="C1935" s="3"/>
      <c r="D1935" s="1"/>
      <c r="E1935" s="1"/>
      <c r="F1935" s="1"/>
      <c r="G1935" s="3"/>
      <c r="H1935" s="1"/>
      <c r="I1935" s="1"/>
      <c r="J1935" s="1"/>
      <c r="K1935" s="3"/>
      <c r="L1935" s="1"/>
    </row>
    <row r="1936" spans="3:12" s="8" customFormat="1" x14ac:dyDescent="0.25">
      <c r="C1936" s="3"/>
      <c r="D1936" s="1"/>
      <c r="E1936" s="1"/>
      <c r="F1936" s="1"/>
      <c r="G1936" s="3"/>
      <c r="H1936" s="1"/>
      <c r="I1936" s="1"/>
      <c r="J1936" s="1"/>
      <c r="K1936" s="3"/>
      <c r="L1936" s="1"/>
    </row>
    <row r="1937" spans="3:12" s="8" customFormat="1" x14ac:dyDescent="0.25">
      <c r="C1937" s="3"/>
      <c r="D1937" s="1"/>
      <c r="E1937" s="1"/>
      <c r="F1937" s="1"/>
      <c r="G1937" s="3"/>
      <c r="H1937" s="1"/>
      <c r="I1937" s="1"/>
      <c r="J1937" s="1"/>
      <c r="K1937" s="3"/>
      <c r="L1937" s="1"/>
    </row>
    <row r="1938" spans="3:12" s="8" customFormat="1" x14ac:dyDescent="0.25">
      <c r="C1938" s="3"/>
      <c r="D1938" s="1"/>
      <c r="E1938" s="1"/>
      <c r="F1938" s="1"/>
      <c r="G1938" s="3"/>
      <c r="H1938" s="1"/>
      <c r="I1938" s="1"/>
      <c r="J1938" s="1"/>
      <c r="K1938" s="3"/>
      <c r="L1938" s="1"/>
    </row>
    <row r="1939" spans="3:12" s="8" customFormat="1" x14ac:dyDescent="0.25">
      <c r="C1939" s="3"/>
      <c r="D1939" s="1"/>
      <c r="E1939" s="1"/>
      <c r="F1939" s="1"/>
      <c r="G1939" s="3"/>
      <c r="H1939" s="1"/>
      <c r="I1939" s="1"/>
      <c r="J1939" s="1"/>
      <c r="K1939" s="3"/>
      <c r="L1939" s="1"/>
    </row>
    <row r="1940" spans="3:12" s="8" customFormat="1" x14ac:dyDescent="0.25">
      <c r="C1940" s="3"/>
      <c r="D1940" s="1"/>
      <c r="E1940" s="1"/>
      <c r="F1940" s="1"/>
      <c r="G1940" s="3"/>
      <c r="H1940" s="1"/>
      <c r="I1940" s="1"/>
      <c r="J1940" s="1"/>
      <c r="K1940" s="3"/>
      <c r="L1940" s="1"/>
    </row>
    <row r="1941" spans="3:12" s="8" customFormat="1" x14ac:dyDescent="0.25">
      <c r="C1941" s="3"/>
      <c r="D1941" s="1"/>
      <c r="E1941" s="1"/>
      <c r="F1941" s="1"/>
      <c r="G1941" s="3"/>
      <c r="H1941" s="1"/>
      <c r="I1941" s="1"/>
      <c r="J1941" s="1"/>
      <c r="K1941" s="3"/>
      <c r="L1941" s="1"/>
    </row>
    <row r="1942" spans="3:12" s="8" customFormat="1" x14ac:dyDescent="0.25">
      <c r="C1942" s="3"/>
      <c r="D1942" s="1"/>
      <c r="E1942" s="1"/>
      <c r="F1942" s="1"/>
      <c r="G1942" s="3"/>
      <c r="H1942" s="1"/>
      <c r="I1942" s="1"/>
      <c r="J1942" s="1"/>
      <c r="K1942" s="3"/>
      <c r="L1942" s="1"/>
    </row>
    <row r="1943" spans="3:12" s="8" customFormat="1" x14ac:dyDescent="0.25">
      <c r="C1943" s="3"/>
      <c r="D1943" s="1"/>
      <c r="E1943" s="1"/>
      <c r="F1943" s="1"/>
      <c r="G1943" s="3"/>
      <c r="H1943" s="1"/>
      <c r="I1943" s="1"/>
      <c r="J1943" s="1"/>
      <c r="K1943" s="3"/>
      <c r="L1943" s="1"/>
    </row>
    <row r="1944" spans="3:12" s="8" customFormat="1" x14ac:dyDescent="0.25">
      <c r="C1944" s="3"/>
      <c r="D1944" s="1"/>
      <c r="E1944" s="1"/>
      <c r="F1944" s="1"/>
      <c r="G1944" s="3"/>
      <c r="H1944" s="1"/>
      <c r="I1944" s="1"/>
      <c r="J1944" s="1"/>
      <c r="K1944" s="3"/>
      <c r="L1944" s="1"/>
    </row>
    <row r="1945" spans="3:12" s="8" customFormat="1" x14ac:dyDescent="0.25">
      <c r="C1945" s="3"/>
      <c r="D1945" s="1"/>
      <c r="E1945" s="1"/>
      <c r="F1945" s="1"/>
      <c r="G1945" s="3"/>
      <c r="H1945" s="1"/>
      <c r="I1945" s="1"/>
      <c r="J1945" s="1"/>
      <c r="K1945" s="3"/>
      <c r="L1945" s="1"/>
    </row>
    <row r="1946" spans="3:12" s="8" customFormat="1" x14ac:dyDescent="0.25">
      <c r="C1946" s="3"/>
      <c r="D1946" s="1"/>
      <c r="E1946" s="1"/>
      <c r="F1946" s="1"/>
      <c r="G1946" s="3"/>
      <c r="H1946" s="1"/>
      <c r="I1946" s="1"/>
      <c r="J1946" s="1"/>
      <c r="K1946" s="3"/>
      <c r="L1946" s="1"/>
    </row>
    <row r="1947" spans="3:12" s="8" customFormat="1" x14ac:dyDescent="0.25">
      <c r="C1947" s="3"/>
      <c r="D1947" s="1"/>
      <c r="E1947" s="1"/>
      <c r="F1947" s="1"/>
      <c r="G1947" s="3"/>
      <c r="H1947" s="1"/>
      <c r="I1947" s="1"/>
      <c r="J1947" s="1"/>
      <c r="K1947" s="3"/>
      <c r="L1947" s="1"/>
    </row>
    <row r="1948" spans="3:12" s="8" customFormat="1" x14ac:dyDescent="0.25">
      <c r="C1948" s="3"/>
      <c r="D1948" s="1"/>
      <c r="E1948" s="1"/>
      <c r="F1948" s="1"/>
      <c r="G1948" s="3"/>
      <c r="H1948" s="1"/>
      <c r="I1948" s="1"/>
      <c r="J1948" s="1"/>
      <c r="K1948" s="3"/>
      <c r="L1948" s="1"/>
    </row>
    <row r="1949" spans="3:12" s="8" customFormat="1" x14ac:dyDescent="0.25">
      <c r="C1949" s="3"/>
      <c r="D1949" s="1"/>
      <c r="E1949" s="1"/>
      <c r="F1949" s="1"/>
      <c r="G1949" s="3"/>
      <c r="H1949" s="1"/>
      <c r="I1949" s="1"/>
      <c r="J1949" s="1"/>
      <c r="K1949" s="3"/>
      <c r="L1949" s="1"/>
    </row>
    <row r="1950" spans="3:12" s="8" customFormat="1" x14ac:dyDescent="0.25">
      <c r="C1950" s="3"/>
      <c r="D1950" s="1"/>
      <c r="E1950" s="1"/>
      <c r="F1950" s="1"/>
      <c r="G1950" s="3"/>
      <c r="H1950" s="1"/>
      <c r="I1950" s="1"/>
      <c r="J1950" s="1"/>
      <c r="K1950" s="3"/>
      <c r="L1950" s="1"/>
    </row>
    <row r="1951" spans="3:12" s="8" customFormat="1" x14ac:dyDescent="0.25">
      <c r="C1951" s="3"/>
      <c r="D1951" s="1"/>
      <c r="E1951" s="1"/>
      <c r="F1951" s="1"/>
      <c r="G1951" s="3"/>
      <c r="H1951" s="1"/>
      <c r="I1951" s="1"/>
      <c r="J1951" s="1"/>
      <c r="K1951" s="3"/>
      <c r="L1951" s="1"/>
    </row>
    <row r="1952" spans="3:12" s="8" customFormat="1" x14ac:dyDescent="0.25">
      <c r="C1952" s="3"/>
      <c r="D1952" s="1"/>
      <c r="E1952" s="1"/>
      <c r="F1952" s="1"/>
      <c r="G1952" s="3"/>
      <c r="H1952" s="1"/>
      <c r="I1952" s="1"/>
      <c r="J1952" s="1"/>
      <c r="K1952" s="3"/>
      <c r="L1952" s="1"/>
    </row>
    <row r="1953" spans="3:12" s="8" customFormat="1" x14ac:dyDescent="0.25">
      <c r="C1953" s="3"/>
      <c r="D1953" s="1"/>
      <c r="E1953" s="1"/>
      <c r="F1953" s="1"/>
      <c r="G1953" s="3"/>
      <c r="H1953" s="1"/>
      <c r="I1953" s="1"/>
      <c r="J1953" s="1"/>
      <c r="K1953" s="3"/>
      <c r="L1953" s="1"/>
    </row>
    <row r="1954" spans="3:12" s="8" customFormat="1" x14ac:dyDescent="0.25">
      <c r="C1954" s="3"/>
      <c r="D1954" s="1"/>
      <c r="E1954" s="1"/>
      <c r="F1954" s="1"/>
      <c r="G1954" s="3"/>
      <c r="H1954" s="1"/>
      <c r="I1954" s="1"/>
      <c r="J1954" s="1"/>
      <c r="K1954" s="3"/>
      <c r="L1954" s="1"/>
    </row>
    <row r="1955" spans="3:12" s="8" customFormat="1" x14ac:dyDescent="0.25">
      <c r="C1955" s="3"/>
      <c r="D1955" s="1"/>
      <c r="E1955" s="1"/>
      <c r="F1955" s="1"/>
      <c r="G1955" s="3"/>
      <c r="H1955" s="1"/>
      <c r="I1955" s="1"/>
      <c r="J1955" s="1"/>
      <c r="K1955" s="3"/>
      <c r="L1955" s="1"/>
    </row>
    <row r="1956" spans="3:12" s="8" customFormat="1" x14ac:dyDescent="0.25">
      <c r="C1956" s="3"/>
      <c r="D1956" s="1"/>
      <c r="E1956" s="1"/>
      <c r="F1956" s="1"/>
      <c r="G1956" s="3"/>
      <c r="H1956" s="1"/>
      <c r="I1956" s="1"/>
      <c r="J1956" s="1"/>
      <c r="K1956" s="3"/>
      <c r="L1956" s="1"/>
    </row>
    <row r="1957" spans="3:12" s="8" customFormat="1" x14ac:dyDescent="0.25">
      <c r="C1957" s="3"/>
      <c r="D1957" s="1"/>
      <c r="E1957" s="1"/>
      <c r="F1957" s="1"/>
      <c r="G1957" s="3"/>
      <c r="H1957" s="1"/>
      <c r="I1957" s="1"/>
      <c r="J1957" s="1"/>
      <c r="K1957" s="3"/>
      <c r="L1957" s="1"/>
    </row>
    <row r="1958" spans="3:12" s="8" customFormat="1" x14ac:dyDescent="0.25">
      <c r="C1958" s="3"/>
      <c r="D1958" s="1"/>
      <c r="E1958" s="1"/>
      <c r="F1958" s="1"/>
      <c r="G1958" s="3"/>
      <c r="H1958" s="1"/>
      <c r="I1958" s="1"/>
      <c r="J1958" s="1"/>
      <c r="K1958" s="3"/>
      <c r="L1958" s="1"/>
    </row>
    <row r="1959" spans="3:12" s="8" customFormat="1" x14ac:dyDescent="0.25">
      <c r="C1959" s="3"/>
      <c r="D1959" s="1"/>
      <c r="E1959" s="1"/>
      <c r="F1959" s="1"/>
      <c r="G1959" s="3"/>
      <c r="H1959" s="1"/>
      <c r="I1959" s="1"/>
      <c r="J1959" s="1"/>
      <c r="K1959" s="3"/>
      <c r="L1959" s="1"/>
    </row>
    <row r="1960" spans="3:12" s="8" customFormat="1" x14ac:dyDescent="0.25">
      <c r="C1960" s="3"/>
      <c r="D1960" s="1"/>
      <c r="E1960" s="1"/>
      <c r="F1960" s="1"/>
      <c r="G1960" s="3"/>
      <c r="H1960" s="1"/>
      <c r="I1960" s="1"/>
      <c r="J1960" s="1"/>
      <c r="K1960" s="3"/>
      <c r="L1960" s="1"/>
    </row>
    <row r="1961" spans="3:12" s="8" customFormat="1" x14ac:dyDescent="0.25">
      <c r="C1961" s="3"/>
      <c r="D1961" s="1"/>
      <c r="E1961" s="1"/>
      <c r="F1961" s="1"/>
      <c r="G1961" s="3"/>
      <c r="H1961" s="1"/>
      <c r="I1961" s="1"/>
      <c r="J1961" s="1"/>
      <c r="K1961" s="3"/>
      <c r="L1961" s="1"/>
    </row>
    <row r="1962" spans="3:12" s="8" customFormat="1" x14ac:dyDescent="0.25">
      <c r="C1962" s="3"/>
      <c r="D1962" s="1"/>
      <c r="E1962" s="1"/>
      <c r="F1962" s="1"/>
      <c r="G1962" s="3"/>
      <c r="H1962" s="1"/>
      <c r="I1962" s="1"/>
      <c r="J1962" s="1"/>
      <c r="K1962" s="3"/>
      <c r="L1962" s="1"/>
    </row>
    <row r="1963" spans="3:12" s="8" customFormat="1" x14ac:dyDescent="0.25">
      <c r="C1963" s="3"/>
      <c r="D1963" s="1"/>
      <c r="E1963" s="1"/>
      <c r="F1963" s="1"/>
      <c r="G1963" s="3"/>
      <c r="H1963" s="1"/>
      <c r="I1963" s="1"/>
      <c r="J1963" s="1"/>
      <c r="K1963" s="3"/>
      <c r="L1963" s="1"/>
    </row>
    <row r="1964" spans="3:12" s="8" customFormat="1" x14ac:dyDescent="0.25">
      <c r="C1964" s="3"/>
      <c r="D1964" s="1"/>
      <c r="E1964" s="1"/>
      <c r="F1964" s="1"/>
      <c r="G1964" s="3"/>
      <c r="H1964" s="1"/>
      <c r="I1964" s="1"/>
      <c r="J1964" s="1"/>
      <c r="K1964" s="3"/>
      <c r="L1964" s="1"/>
    </row>
    <row r="1965" spans="3:12" s="8" customFormat="1" x14ac:dyDescent="0.25">
      <c r="C1965" s="3"/>
      <c r="D1965" s="1"/>
      <c r="E1965" s="1"/>
      <c r="F1965" s="1"/>
      <c r="G1965" s="3"/>
      <c r="H1965" s="1"/>
      <c r="I1965" s="1"/>
      <c r="J1965" s="1"/>
      <c r="K1965" s="3"/>
      <c r="L1965" s="1"/>
    </row>
    <row r="1966" spans="3:12" s="8" customFormat="1" x14ac:dyDescent="0.25">
      <c r="C1966" s="3"/>
      <c r="D1966" s="1"/>
      <c r="E1966" s="1"/>
      <c r="F1966" s="1"/>
      <c r="G1966" s="3"/>
      <c r="H1966" s="1"/>
      <c r="I1966" s="1"/>
      <c r="J1966" s="1"/>
      <c r="K1966" s="3"/>
      <c r="L1966" s="1"/>
    </row>
    <row r="1967" spans="3:12" s="8" customFormat="1" x14ac:dyDescent="0.25">
      <c r="C1967" s="3"/>
      <c r="D1967" s="1"/>
      <c r="E1967" s="1"/>
      <c r="F1967" s="1"/>
      <c r="G1967" s="3"/>
      <c r="H1967" s="1"/>
      <c r="I1967" s="1"/>
      <c r="J1967" s="1"/>
      <c r="K1967" s="3"/>
      <c r="L1967" s="1"/>
    </row>
    <row r="1968" spans="3:12" s="8" customFormat="1" x14ac:dyDescent="0.25">
      <c r="C1968" s="3"/>
      <c r="D1968" s="1"/>
      <c r="E1968" s="1"/>
      <c r="F1968" s="1"/>
      <c r="G1968" s="3"/>
      <c r="H1968" s="1"/>
      <c r="I1968" s="1"/>
      <c r="J1968" s="1"/>
      <c r="K1968" s="3"/>
      <c r="L1968" s="1"/>
    </row>
    <row r="1969" spans="3:12" s="8" customFormat="1" x14ac:dyDescent="0.25">
      <c r="C1969" s="3"/>
      <c r="D1969" s="1"/>
      <c r="E1969" s="1"/>
      <c r="F1969" s="1"/>
      <c r="G1969" s="3"/>
      <c r="H1969" s="1"/>
      <c r="I1969" s="1"/>
      <c r="J1969" s="1"/>
      <c r="K1969" s="3"/>
      <c r="L1969" s="1"/>
    </row>
    <row r="1970" spans="3:12" s="8" customFormat="1" x14ac:dyDescent="0.25">
      <c r="C1970" s="3"/>
      <c r="D1970" s="1"/>
      <c r="E1970" s="1"/>
      <c r="F1970" s="1"/>
      <c r="G1970" s="3"/>
      <c r="H1970" s="1"/>
      <c r="I1970" s="1"/>
      <c r="J1970" s="1"/>
      <c r="K1970" s="3"/>
      <c r="L1970" s="1"/>
    </row>
    <row r="1971" spans="3:12" s="8" customFormat="1" x14ac:dyDescent="0.25">
      <c r="C1971" s="3"/>
      <c r="D1971" s="1"/>
      <c r="E1971" s="1"/>
      <c r="F1971" s="1"/>
      <c r="G1971" s="3"/>
      <c r="H1971" s="1"/>
      <c r="I1971" s="1"/>
      <c r="J1971" s="1"/>
      <c r="K1971" s="3"/>
      <c r="L1971" s="1"/>
    </row>
    <row r="1972" spans="3:12" s="8" customFormat="1" x14ac:dyDescent="0.25">
      <c r="C1972" s="3"/>
      <c r="D1972" s="1"/>
      <c r="E1972" s="1"/>
      <c r="F1972" s="1"/>
      <c r="G1972" s="3"/>
      <c r="H1972" s="1"/>
      <c r="I1972" s="1"/>
      <c r="J1972" s="1"/>
      <c r="K1972" s="3"/>
      <c r="L1972" s="1"/>
    </row>
    <row r="1973" spans="3:12" s="8" customFormat="1" x14ac:dyDescent="0.25">
      <c r="C1973" s="3"/>
      <c r="D1973" s="1"/>
      <c r="E1973" s="1"/>
      <c r="F1973" s="1"/>
      <c r="G1973" s="3"/>
      <c r="H1973" s="1"/>
      <c r="I1973" s="1"/>
      <c r="J1973" s="1"/>
      <c r="K1973" s="3"/>
      <c r="L1973" s="1"/>
    </row>
    <row r="1974" spans="3:12" s="8" customFormat="1" x14ac:dyDescent="0.25">
      <c r="C1974" s="3"/>
      <c r="D1974" s="1"/>
      <c r="E1974" s="1"/>
      <c r="F1974" s="1"/>
      <c r="G1974" s="3"/>
      <c r="H1974" s="1"/>
      <c r="I1974" s="1"/>
      <c r="J1974" s="1"/>
      <c r="K1974" s="3"/>
      <c r="L1974" s="1"/>
    </row>
    <row r="1975" spans="3:12" s="8" customFormat="1" x14ac:dyDescent="0.25">
      <c r="C1975" s="3"/>
      <c r="D1975" s="1"/>
      <c r="E1975" s="1"/>
      <c r="F1975" s="1"/>
      <c r="G1975" s="3"/>
      <c r="H1975" s="1"/>
      <c r="I1975" s="1"/>
      <c r="J1975" s="1"/>
      <c r="K1975" s="3"/>
      <c r="L1975" s="1"/>
    </row>
    <row r="1976" spans="3:12" s="8" customFormat="1" x14ac:dyDescent="0.25">
      <c r="C1976" s="3"/>
      <c r="D1976" s="1"/>
      <c r="E1976" s="1"/>
      <c r="F1976" s="1"/>
      <c r="G1976" s="3"/>
      <c r="H1976" s="1"/>
      <c r="I1976" s="1"/>
      <c r="J1976" s="1"/>
      <c r="K1976" s="3"/>
      <c r="L1976" s="1"/>
    </row>
    <row r="1977" spans="3:12" s="8" customFormat="1" x14ac:dyDescent="0.25">
      <c r="C1977" s="3"/>
      <c r="D1977" s="1"/>
      <c r="E1977" s="1"/>
      <c r="F1977" s="1"/>
      <c r="G1977" s="3"/>
      <c r="H1977" s="1"/>
      <c r="I1977" s="1"/>
      <c r="J1977" s="1"/>
      <c r="K1977" s="3"/>
      <c r="L1977" s="1"/>
    </row>
    <row r="1978" spans="3:12" s="8" customFormat="1" x14ac:dyDescent="0.25">
      <c r="C1978" s="3"/>
      <c r="D1978" s="1"/>
      <c r="E1978" s="1"/>
      <c r="F1978" s="1"/>
      <c r="G1978" s="3"/>
      <c r="H1978" s="1"/>
      <c r="I1978" s="1"/>
      <c r="J1978" s="1"/>
      <c r="K1978" s="3"/>
      <c r="L1978" s="1"/>
    </row>
    <row r="1979" spans="3:12" s="8" customFormat="1" x14ac:dyDescent="0.25">
      <c r="C1979" s="3"/>
      <c r="D1979" s="1"/>
      <c r="E1979" s="1"/>
      <c r="F1979" s="1"/>
      <c r="G1979" s="3"/>
      <c r="H1979" s="1"/>
      <c r="I1979" s="1"/>
      <c r="J1979" s="1"/>
      <c r="K1979" s="3"/>
      <c r="L1979" s="1"/>
    </row>
    <row r="1980" spans="3:12" s="8" customFormat="1" x14ac:dyDescent="0.25">
      <c r="C1980" s="3"/>
      <c r="D1980" s="1"/>
      <c r="E1980" s="1"/>
      <c r="F1980" s="1"/>
      <c r="G1980" s="3"/>
      <c r="H1980" s="1"/>
      <c r="I1980" s="1"/>
      <c r="J1980" s="1"/>
      <c r="K1980" s="3"/>
      <c r="L1980" s="1"/>
    </row>
    <row r="1981" spans="3:12" s="8" customFormat="1" x14ac:dyDescent="0.25">
      <c r="C1981" s="3"/>
      <c r="D1981" s="1"/>
      <c r="E1981" s="1"/>
      <c r="F1981" s="1"/>
      <c r="G1981" s="3"/>
      <c r="H1981" s="1"/>
      <c r="I1981" s="1"/>
      <c r="J1981" s="1"/>
      <c r="K1981" s="3"/>
      <c r="L1981" s="1"/>
    </row>
    <row r="1982" spans="3:12" s="8" customFormat="1" x14ac:dyDescent="0.25">
      <c r="C1982" s="3"/>
      <c r="D1982" s="1"/>
      <c r="E1982" s="1"/>
      <c r="F1982" s="1"/>
      <c r="G1982" s="3"/>
      <c r="H1982" s="1"/>
      <c r="I1982" s="1"/>
      <c r="J1982" s="1"/>
      <c r="K1982" s="3"/>
      <c r="L1982" s="1"/>
    </row>
    <row r="1983" spans="3:12" s="8" customFormat="1" x14ac:dyDescent="0.25">
      <c r="C1983" s="3"/>
      <c r="D1983" s="1"/>
      <c r="E1983" s="1"/>
      <c r="F1983" s="1"/>
      <c r="G1983" s="3"/>
      <c r="H1983" s="1"/>
      <c r="I1983" s="1"/>
      <c r="J1983" s="1"/>
      <c r="K1983" s="3"/>
      <c r="L1983" s="1"/>
    </row>
    <row r="1984" spans="3:12" s="8" customFormat="1" x14ac:dyDescent="0.25">
      <c r="C1984" s="3"/>
      <c r="D1984" s="1"/>
      <c r="E1984" s="1"/>
      <c r="F1984" s="1"/>
      <c r="G1984" s="3"/>
      <c r="H1984" s="1"/>
      <c r="I1984" s="1"/>
      <c r="J1984" s="1"/>
      <c r="K1984" s="3"/>
      <c r="L1984" s="1"/>
    </row>
    <row r="1985" spans="3:12" s="8" customFormat="1" x14ac:dyDescent="0.25">
      <c r="C1985" s="3"/>
      <c r="D1985" s="1"/>
      <c r="E1985" s="1"/>
      <c r="F1985" s="1"/>
      <c r="G1985" s="3"/>
      <c r="H1985" s="1"/>
      <c r="I1985" s="1"/>
      <c r="J1985" s="1"/>
      <c r="K1985" s="3"/>
      <c r="L1985" s="1"/>
    </row>
    <row r="1986" spans="3:12" s="8" customFormat="1" x14ac:dyDescent="0.25">
      <c r="C1986" s="3"/>
      <c r="D1986" s="1"/>
      <c r="E1986" s="1"/>
      <c r="F1986" s="1"/>
      <c r="G1986" s="3"/>
      <c r="H1986" s="1"/>
      <c r="I1986" s="1"/>
      <c r="J1986" s="1"/>
      <c r="K1986" s="3"/>
      <c r="L1986" s="1"/>
    </row>
    <row r="1987" spans="3:12" s="8" customFormat="1" x14ac:dyDescent="0.25">
      <c r="C1987" s="3"/>
      <c r="D1987" s="1"/>
      <c r="E1987" s="1"/>
      <c r="F1987" s="1"/>
      <c r="G1987" s="3"/>
      <c r="H1987" s="1"/>
      <c r="I1987" s="1"/>
      <c r="J1987" s="1"/>
      <c r="K1987" s="3"/>
      <c r="L1987" s="1"/>
    </row>
    <row r="1988" spans="3:12" s="8" customFormat="1" x14ac:dyDescent="0.25">
      <c r="C1988" s="3"/>
      <c r="D1988" s="1"/>
      <c r="E1988" s="1"/>
      <c r="F1988" s="1"/>
      <c r="G1988" s="3"/>
      <c r="H1988" s="1"/>
      <c r="I1988" s="1"/>
      <c r="J1988" s="1"/>
      <c r="K1988" s="3"/>
      <c r="L1988" s="1"/>
    </row>
    <row r="1989" spans="3:12" s="8" customFormat="1" x14ac:dyDescent="0.25">
      <c r="C1989" s="3"/>
      <c r="D1989" s="1"/>
      <c r="E1989" s="1"/>
      <c r="F1989" s="1"/>
      <c r="G1989" s="3"/>
      <c r="H1989" s="1"/>
      <c r="I1989" s="1"/>
      <c r="J1989" s="1"/>
      <c r="K1989" s="3"/>
      <c r="L1989" s="1"/>
    </row>
    <row r="1990" spans="3:12" s="8" customFormat="1" x14ac:dyDescent="0.25">
      <c r="C1990" s="3"/>
      <c r="D1990" s="1"/>
      <c r="E1990" s="1"/>
      <c r="F1990" s="1"/>
      <c r="G1990" s="3"/>
      <c r="H1990" s="1"/>
      <c r="I1990" s="1"/>
      <c r="J1990" s="1"/>
      <c r="K1990" s="3"/>
      <c r="L1990" s="1"/>
    </row>
    <row r="1991" spans="3:12" s="8" customFormat="1" x14ac:dyDescent="0.25">
      <c r="C1991" s="3"/>
      <c r="D1991" s="1"/>
      <c r="E1991" s="1"/>
      <c r="F1991" s="1"/>
      <c r="G1991" s="3"/>
      <c r="H1991" s="1"/>
      <c r="I1991" s="1"/>
      <c r="J1991" s="1"/>
      <c r="K1991" s="3"/>
      <c r="L1991" s="1"/>
    </row>
    <row r="1992" spans="3:12" s="8" customFormat="1" x14ac:dyDescent="0.25">
      <c r="C1992" s="3"/>
      <c r="D1992" s="1"/>
      <c r="E1992" s="1"/>
      <c r="F1992" s="1"/>
      <c r="G1992" s="3"/>
      <c r="H1992" s="1"/>
      <c r="I1992" s="1"/>
      <c r="J1992" s="1"/>
      <c r="K1992" s="3"/>
      <c r="L1992" s="1"/>
    </row>
    <row r="1993" spans="3:12" s="8" customFormat="1" x14ac:dyDescent="0.25">
      <c r="C1993" s="3"/>
      <c r="D1993" s="1"/>
      <c r="E1993" s="1"/>
      <c r="F1993" s="1"/>
      <c r="G1993" s="3"/>
      <c r="H1993" s="1"/>
      <c r="I1993" s="1"/>
      <c r="J1993" s="1"/>
      <c r="K1993" s="3"/>
      <c r="L1993" s="1"/>
    </row>
    <row r="1994" spans="3:12" s="8" customFormat="1" x14ac:dyDescent="0.25">
      <c r="C1994" s="3"/>
      <c r="D1994" s="1"/>
      <c r="E1994" s="1"/>
      <c r="F1994" s="1"/>
      <c r="G1994" s="3"/>
      <c r="H1994" s="1"/>
      <c r="I1994" s="1"/>
      <c r="J1994" s="1"/>
      <c r="K1994" s="3"/>
      <c r="L1994" s="1"/>
    </row>
    <row r="1995" spans="3:12" s="8" customFormat="1" x14ac:dyDescent="0.25">
      <c r="C1995" s="3"/>
      <c r="D1995" s="1"/>
      <c r="E1995" s="1"/>
      <c r="F1995" s="1"/>
      <c r="G1995" s="3"/>
      <c r="H1995" s="1"/>
      <c r="I1995" s="1"/>
      <c r="J1995" s="1"/>
      <c r="K1995" s="3"/>
      <c r="L1995" s="1"/>
    </row>
    <row r="1996" spans="3:12" s="8" customFormat="1" x14ac:dyDescent="0.25">
      <c r="C1996" s="3"/>
      <c r="D1996" s="1"/>
      <c r="E1996" s="1"/>
      <c r="F1996" s="1"/>
      <c r="G1996" s="3"/>
      <c r="H1996" s="1"/>
      <c r="I1996" s="1"/>
      <c r="J1996" s="1"/>
      <c r="K1996" s="3"/>
      <c r="L1996" s="1"/>
    </row>
    <row r="1997" spans="3:12" s="8" customFormat="1" x14ac:dyDescent="0.25">
      <c r="C1997" s="3"/>
      <c r="D1997" s="1"/>
      <c r="E1997" s="1"/>
      <c r="F1997" s="1"/>
      <c r="G1997" s="3"/>
      <c r="H1997" s="1"/>
      <c r="I1997" s="1"/>
      <c r="J1997" s="1"/>
      <c r="K1997" s="3"/>
      <c r="L1997" s="1"/>
    </row>
    <row r="1998" spans="3:12" s="8" customFormat="1" x14ac:dyDescent="0.25">
      <c r="C1998" s="3"/>
      <c r="D1998" s="1"/>
      <c r="E1998" s="1"/>
      <c r="F1998" s="1"/>
      <c r="G1998" s="3"/>
      <c r="H1998" s="1"/>
      <c r="I1998" s="1"/>
      <c r="J1998" s="1"/>
      <c r="K1998" s="3"/>
      <c r="L1998" s="1"/>
    </row>
    <row r="1999" spans="3:12" s="8" customFormat="1" x14ac:dyDescent="0.25">
      <c r="C1999" s="3"/>
      <c r="D1999" s="1"/>
      <c r="E1999" s="1"/>
      <c r="F1999" s="1"/>
      <c r="G1999" s="3"/>
      <c r="H1999" s="1"/>
      <c r="I1999" s="1"/>
      <c r="J1999" s="1"/>
      <c r="K1999" s="3"/>
      <c r="L1999" s="1"/>
    </row>
    <row r="2000" spans="3:12" s="8" customFormat="1" x14ac:dyDescent="0.25">
      <c r="C2000" s="3"/>
      <c r="D2000" s="1"/>
      <c r="E2000" s="1"/>
      <c r="F2000" s="1"/>
      <c r="G2000" s="3"/>
      <c r="H2000" s="1"/>
      <c r="I2000" s="1"/>
      <c r="J2000" s="1"/>
      <c r="K2000" s="3"/>
      <c r="L2000" s="1"/>
    </row>
    <row r="2001" spans="3:12" s="8" customFormat="1" x14ac:dyDescent="0.25">
      <c r="C2001" s="3"/>
      <c r="D2001" s="1"/>
      <c r="E2001" s="1"/>
      <c r="F2001" s="1"/>
      <c r="G2001" s="3"/>
      <c r="H2001" s="1"/>
      <c r="I2001" s="1"/>
      <c r="J2001" s="1"/>
      <c r="K2001" s="3"/>
      <c r="L2001" s="1"/>
    </row>
    <row r="2002" spans="3:12" s="8" customFormat="1" x14ac:dyDescent="0.25">
      <c r="C2002" s="3"/>
      <c r="D2002" s="1"/>
      <c r="E2002" s="1"/>
      <c r="F2002" s="1"/>
      <c r="G2002" s="3"/>
      <c r="H2002" s="1"/>
      <c r="I2002" s="1"/>
      <c r="J2002" s="1"/>
      <c r="K2002" s="3"/>
      <c r="L2002" s="1"/>
    </row>
    <row r="2003" spans="3:12" s="8" customFormat="1" x14ac:dyDescent="0.25">
      <c r="C2003" s="3"/>
      <c r="D2003" s="1"/>
      <c r="E2003" s="1"/>
      <c r="F2003" s="1"/>
      <c r="G2003" s="3"/>
      <c r="H2003" s="1"/>
      <c r="I2003" s="1"/>
      <c r="J2003" s="1"/>
      <c r="K2003" s="3"/>
      <c r="L2003" s="1"/>
    </row>
    <row r="2004" spans="3:12" s="8" customFormat="1" x14ac:dyDescent="0.25">
      <c r="C2004" s="3"/>
      <c r="D2004" s="1"/>
      <c r="E2004" s="1"/>
      <c r="F2004" s="1"/>
      <c r="G2004" s="3"/>
      <c r="H2004" s="1"/>
      <c r="I2004" s="1"/>
      <c r="J2004" s="1"/>
      <c r="K2004" s="3"/>
      <c r="L2004" s="1"/>
    </row>
    <row r="2005" spans="3:12" s="8" customFormat="1" x14ac:dyDescent="0.25">
      <c r="C2005" s="3"/>
      <c r="D2005" s="1"/>
      <c r="E2005" s="1"/>
      <c r="F2005" s="1"/>
      <c r="G2005" s="3"/>
      <c r="H2005" s="1"/>
      <c r="I2005" s="1"/>
      <c r="J2005" s="1"/>
      <c r="K2005" s="3"/>
      <c r="L2005" s="1"/>
    </row>
    <row r="2006" spans="3:12" s="8" customFormat="1" x14ac:dyDescent="0.25">
      <c r="C2006" s="3"/>
      <c r="D2006" s="1"/>
      <c r="E2006" s="1"/>
      <c r="F2006" s="1"/>
      <c r="G2006" s="3"/>
      <c r="H2006" s="1"/>
      <c r="I2006" s="1"/>
      <c r="J2006" s="1"/>
      <c r="K2006" s="3"/>
      <c r="L2006" s="1"/>
    </row>
    <row r="2007" spans="3:12" s="8" customFormat="1" x14ac:dyDescent="0.25">
      <c r="C2007" s="3"/>
      <c r="D2007" s="1"/>
      <c r="E2007" s="1"/>
      <c r="F2007" s="1"/>
      <c r="G2007" s="3"/>
      <c r="H2007" s="1"/>
      <c r="I2007" s="1"/>
      <c r="J2007" s="1"/>
      <c r="K2007" s="3"/>
      <c r="L2007" s="1"/>
    </row>
    <row r="2008" spans="3:12" s="8" customFormat="1" x14ac:dyDescent="0.25">
      <c r="C2008" s="3"/>
      <c r="D2008" s="1"/>
      <c r="E2008" s="1"/>
      <c r="F2008" s="1"/>
      <c r="G2008" s="3"/>
      <c r="H2008" s="1"/>
      <c r="I2008" s="1"/>
      <c r="J2008" s="1"/>
      <c r="K2008" s="3"/>
      <c r="L2008" s="1"/>
    </row>
    <row r="2009" spans="3:12" s="8" customFormat="1" x14ac:dyDescent="0.25">
      <c r="C2009" s="3"/>
      <c r="D2009" s="1"/>
      <c r="E2009" s="1"/>
      <c r="F2009" s="1"/>
      <c r="G2009" s="3"/>
      <c r="H2009" s="1"/>
      <c r="I2009" s="1"/>
      <c r="J2009" s="1"/>
      <c r="K2009" s="3"/>
      <c r="L2009" s="1"/>
    </row>
    <row r="2010" spans="3:12" s="8" customFormat="1" x14ac:dyDescent="0.25">
      <c r="C2010" s="3"/>
      <c r="D2010" s="1"/>
      <c r="E2010" s="1"/>
      <c r="F2010" s="1"/>
      <c r="G2010" s="3"/>
      <c r="H2010" s="1"/>
      <c r="I2010" s="1"/>
      <c r="J2010" s="1"/>
      <c r="K2010" s="3"/>
      <c r="L2010" s="1"/>
    </row>
    <row r="2011" spans="3:12" s="8" customFormat="1" x14ac:dyDescent="0.25">
      <c r="C2011" s="3"/>
      <c r="D2011" s="1"/>
      <c r="E2011" s="1"/>
      <c r="F2011" s="1"/>
      <c r="G2011" s="3"/>
      <c r="H2011" s="1"/>
      <c r="I2011" s="1"/>
      <c r="J2011" s="1"/>
      <c r="K2011" s="3"/>
      <c r="L2011" s="1"/>
    </row>
    <row r="2012" spans="3:12" s="8" customFormat="1" x14ac:dyDescent="0.25">
      <c r="C2012" s="3"/>
      <c r="D2012" s="1"/>
      <c r="E2012" s="1"/>
      <c r="F2012" s="1"/>
      <c r="G2012" s="3"/>
      <c r="H2012" s="1"/>
      <c r="I2012" s="1"/>
      <c r="J2012" s="1"/>
      <c r="K2012" s="3"/>
      <c r="L2012" s="1"/>
    </row>
    <row r="2013" spans="3:12" s="8" customFormat="1" x14ac:dyDescent="0.25">
      <c r="C2013" s="3"/>
      <c r="D2013" s="1"/>
      <c r="E2013" s="1"/>
      <c r="F2013" s="1"/>
      <c r="G2013" s="3"/>
      <c r="H2013" s="1"/>
      <c r="I2013" s="1"/>
      <c r="J2013" s="1"/>
      <c r="K2013" s="3"/>
      <c r="L2013" s="1"/>
    </row>
    <row r="2014" spans="3:12" s="8" customFormat="1" x14ac:dyDescent="0.25">
      <c r="C2014" s="3"/>
      <c r="D2014" s="1"/>
      <c r="E2014" s="1"/>
      <c r="F2014" s="1"/>
      <c r="G2014" s="3"/>
      <c r="H2014" s="1"/>
      <c r="I2014" s="1"/>
      <c r="J2014" s="1"/>
      <c r="K2014" s="3"/>
      <c r="L2014" s="1"/>
    </row>
    <row r="2015" spans="3:12" s="8" customFormat="1" x14ac:dyDescent="0.25">
      <c r="C2015" s="3"/>
      <c r="D2015" s="1"/>
      <c r="E2015" s="1"/>
      <c r="F2015" s="1"/>
      <c r="G2015" s="3"/>
      <c r="H2015" s="1"/>
      <c r="I2015" s="1"/>
      <c r="J2015" s="1"/>
      <c r="K2015" s="3"/>
      <c r="L2015" s="1"/>
    </row>
    <row r="2016" spans="3:12" s="8" customFormat="1" x14ac:dyDescent="0.25">
      <c r="C2016" s="3"/>
      <c r="D2016" s="1"/>
      <c r="E2016" s="1"/>
      <c r="F2016" s="1"/>
      <c r="G2016" s="3"/>
      <c r="H2016" s="1"/>
      <c r="I2016" s="1"/>
      <c r="J2016" s="1"/>
      <c r="K2016" s="3"/>
      <c r="L2016" s="1"/>
    </row>
    <row r="2017" spans="3:12" s="8" customFormat="1" x14ac:dyDescent="0.25">
      <c r="C2017" s="3"/>
      <c r="D2017" s="1"/>
      <c r="E2017" s="1"/>
      <c r="F2017" s="1"/>
      <c r="G2017" s="3"/>
      <c r="H2017" s="1"/>
      <c r="I2017" s="1"/>
      <c r="J2017" s="1"/>
      <c r="K2017" s="3"/>
      <c r="L2017" s="1"/>
    </row>
    <row r="2018" spans="3:12" s="8" customFormat="1" x14ac:dyDescent="0.25">
      <c r="C2018" s="3"/>
      <c r="D2018" s="1"/>
      <c r="E2018" s="1"/>
      <c r="F2018" s="1"/>
      <c r="G2018" s="3"/>
      <c r="H2018" s="1"/>
      <c r="I2018" s="1"/>
      <c r="J2018" s="1"/>
      <c r="K2018" s="3"/>
      <c r="L2018" s="1"/>
    </row>
    <row r="2019" spans="3:12" s="8" customFormat="1" x14ac:dyDescent="0.25">
      <c r="C2019" s="3"/>
      <c r="D2019" s="1"/>
      <c r="E2019" s="1"/>
      <c r="F2019" s="1"/>
      <c r="G2019" s="3"/>
      <c r="H2019" s="1"/>
      <c r="I2019" s="1"/>
      <c r="J2019" s="1"/>
      <c r="K2019" s="3"/>
      <c r="L2019" s="1"/>
    </row>
    <row r="2020" spans="3:12" s="8" customFormat="1" x14ac:dyDescent="0.25">
      <c r="C2020" s="3"/>
      <c r="D2020" s="1"/>
      <c r="E2020" s="1"/>
      <c r="F2020" s="1"/>
      <c r="G2020" s="3"/>
      <c r="H2020" s="1"/>
      <c r="I2020" s="1"/>
      <c r="J2020" s="1"/>
      <c r="K2020" s="3"/>
      <c r="L2020" s="1"/>
    </row>
    <row r="2021" spans="3:12" s="8" customFormat="1" x14ac:dyDescent="0.25">
      <c r="C2021" s="3"/>
      <c r="D2021" s="1"/>
      <c r="E2021" s="1"/>
      <c r="F2021" s="1"/>
      <c r="G2021" s="3"/>
      <c r="H2021" s="1"/>
      <c r="I2021" s="1"/>
      <c r="J2021" s="1"/>
      <c r="K2021" s="3"/>
      <c r="L2021" s="1"/>
    </row>
    <row r="2022" spans="3:12" s="8" customFormat="1" x14ac:dyDescent="0.25">
      <c r="C2022" s="3"/>
      <c r="D2022" s="1"/>
      <c r="E2022" s="1"/>
      <c r="F2022" s="1"/>
      <c r="G2022" s="3"/>
      <c r="H2022" s="1"/>
      <c r="I2022" s="1"/>
      <c r="J2022" s="1"/>
      <c r="K2022" s="3"/>
      <c r="L2022" s="1"/>
    </row>
    <row r="2023" spans="3:12" s="8" customFormat="1" x14ac:dyDescent="0.25">
      <c r="C2023" s="3"/>
      <c r="D2023" s="1"/>
      <c r="E2023" s="1"/>
      <c r="F2023" s="1"/>
      <c r="G2023" s="3"/>
      <c r="H2023" s="1"/>
      <c r="I2023" s="1"/>
      <c r="J2023" s="1"/>
      <c r="K2023" s="3"/>
      <c r="L2023" s="1"/>
    </row>
    <row r="2024" spans="3:12" s="8" customFormat="1" x14ac:dyDescent="0.25">
      <c r="C2024" s="3"/>
      <c r="D2024" s="1"/>
      <c r="E2024" s="1"/>
      <c r="F2024" s="1"/>
      <c r="G2024" s="3"/>
      <c r="H2024" s="1"/>
      <c r="I2024" s="1"/>
      <c r="J2024" s="1"/>
      <c r="K2024" s="3"/>
      <c r="L2024" s="1"/>
    </row>
    <row r="2025" spans="3:12" s="8" customFormat="1" x14ac:dyDescent="0.25">
      <c r="C2025" s="3"/>
      <c r="D2025" s="1"/>
      <c r="E2025" s="1"/>
      <c r="F2025" s="1"/>
      <c r="G2025" s="3"/>
      <c r="H2025" s="1"/>
      <c r="I2025" s="1"/>
      <c r="J2025" s="1"/>
      <c r="K2025" s="3"/>
      <c r="L2025" s="1"/>
    </row>
    <row r="2026" spans="3:12" s="8" customFormat="1" x14ac:dyDescent="0.25">
      <c r="C2026" s="3"/>
      <c r="D2026" s="1"/>
      <c r="E2026" s="1"/>
      <c r="F2026" s="1"/>
      <c r="G2026" s="3"/>
      <c r="H2026" s="1"/>
      <c r="I2026" s="1"/>
      <c r="J2026" s="1"/>
      <c r="K2026" s="3"/>
      <c r="L2026" s="1"/>
    </row>
    <row r="2027" spans="3:12" s="8" customFormat="1" x14ac:dyDescent="0.25">
      <c r="C2027" s="3"/>
      <c r="D2027" s="1"/>
      <c r="E2027" s="1"/>
      <c r="F2027" s="1"/>
      <c r="G2027" s="3"/>
      <c r="H2027" s="1"/>
      <c r="I2027" s="1"/>
      <c r="J2027" s="1"/>
      <c r="K2027" s="3"/>
      <c r="L2027" s="1"/>
    </row>
    <row r="2028" spans="3:12" s="8" customFormat="1" x14ac:dyDescent="0.25">
      <c r="C2028" s="3"/>
      <c r="D2028" s="1"/>
      <c r="E2028" s="1"/>
      <c r="F2028" s="1"/>
      <c r="G2028" s="3"/>
      <c r="H2028" s="1"/>
      <c r="I2028" s="1"/>
      <c r="J2028" s="1"/>
      <c r="K2028" s="3"/>
      <c r="L2028" s="1"/>
    </row>
    <row r="2029" spans="3:12" s="8" customFormat="1" x14ac:dyDescent="0.25">
      <c r="C2029" s="3"/>
      <c r="D2029" s="1"/>
      <c r="E2029" s="1"/>
      <c r="F2029" s="1"/>
      <c r="G2029" s="3"/>
      <c r="H2029" s="1"/>
      <c r="I2029" s="1"/>
      <c r="J2029" s="1"/>
      <c r="K2029" s="3"/>
      <c r="L2029" s="1"/>
    </row>
    <row r="2030" spans="3:12" s="8" customFormat="1" x14ac:dyDescent="0.25">
      <c r="C2030" s="3"/>
      <c r="D2030" s="1"/>
      <c r="E2030" s="1"/>
      <c r="F2030" s="1"/>
      <c r="G2030" s="3"/>
      <c r="H2030" s="1"/>
      <c r="I2030" s="1"/>
      <c r="J2030" s="1"/>
      <c r="K2030" s="3"/>
      <c r="L2030" s="1"/>
    </row>
    <row r="2031" spans="3:12" s="8" customFormat="1" x14ac:dyDescent="0.25">
      <c r="C2031" s="3"/>
      <c r="D2031" s="1"/>
      <c r="E2031" s="1"/>
      <c r="F2031" s="1"/>
      <c r="G2031" s="3"/>
      <c r="H2031" s="1"/>
      <c r="I2031" s="1"/>
      <c r="J2031" s="1"/>
      <c r="K2031" s="3"/>
      <c r="L2031" s="1"/>
    </row>
    <row r="2032" spans="3:12" s="8" customFormat="1" x14ac:dyDescent="0.25">
      <c r="C2032" s="3"/>
      <c r="D2032" s="1"/>
      <c r="E2032" s="1"/>
      <c r="F2032" s="1"/>
      <c r="G2032" s="3"/>
      <c r="H2032" s="1"/>
      <c r="I2032" s="1"/>
      <c r="J2032" s="1"/>
      <c r="K2032" s="3"/>
      <c r="L2032" s="1"/>
    </row>
    <row r="2033" spans="3:12" s="8" customFormat="1" x14ac:dyDescent="0.25">
      <c r="C2033" s="3"/>
      <c r="D2033" s="1"/>
      <c r="E2033" s="1"/>
      <c r="F2033" s="1"/>
      <c r="G2033" s="3"/>
      <c r="H2033" s="1"/>
      <c r="I2033" s="1"/>
      <c r="J2033" s="1"/>
      <c r="K2033" s="3"/>
      <c r="L2033" s="1"/>
    </row>
    <row r="2034" spans="3:12" s="8" customFormat="1" x14ac:dyDescent="0.25">
      <c r="C2034" s="3"/>
      <c r="D2034" s="1"/>
      <c r="E2034" s="1"/>
      <c r="F2034" s="1"/>
      <c r="G2034" s="3"/>
      <c r="H2034" s="1"/>
      <c r="I2034" s="1"/>
      <c r="J2034" s="1"/>
      <c r="K2034" s="3"/>
      <c r="L2034" s="1"/>
    </row>
    <row r="2035" spans="3:12" s="8" customFormat="1" x14ac:dyDescent="0.25">
      <c r="C2035" s="3"/>
      <c r="D2035" s="1"/>
      <c r="E2035" s="1"/>
      <c r="F2035" s="1"/>
      <c r="G2035" s="3"/>
      <c r="H2035" s="1"/>
      <c r="I2035" s="1"/>
      <c r="J2035" s="1"/>
      <c r="K2035" s="3"/>
      <c r="L2035" s="1"/>
    </row>
    <row r="2036" spans="3:12" s="8" customFormat="1" x14ac:dyDescent="0.25">
      <c r="C2036" s="3"/>
      <c r="D2036" s="1"/>
      <c r="E2036" s="1"/>
      <c r="F2036" s="1"/>
      <c r="G2036" s="3"/>
      <c r="H2036" s="1"/>
      <c r="I2036" s="1"/>
      <c r="J2036" s="1"/>
      <c r="K2036" s="3"/>
      <c r="L2036" s="1"/>
    </row>
    <row r="2037" spans="3:12" s="8" customFormat="1" x14ac:dyDescent="0.25">
      <c r="C2037" s="3"/>
      <c r="D2037" s="1"/>
      <c r="E2037" s="1"/>
      <c r="F2037" s="1"/>
      <c r="G2037" s="3"/>
      <c r="H2037" s="1"/>
      <c r="I2037" s="1"/>
      <c r="J2037" s="1"/>
      <c r="K2037" s="3"/>
      <c r="L2037" s="1"/>
    </row>
    <row r="2038" spans="3:12" s="8" customFormat="1" x14ac:dyDescent="0.25">
      <c r="C2038" s="3"/>
      <c r="D2038" s="1"/>
      <c r="E2038" s="1"/>
      <c r="F2038" s="1"/>
      <c r="G2038" s="3"/>
      <c r="H2038" s="1"/>
      <c r="I2038" s="1"/>
      <c r="J2038" s="1"/>
      <c r="K2038" s="3"/>
      <c r="L2038" s="1"/>
    </row>
    <row r="2039" spans="3:12" s="8" customFormat="1" x14ac:dyDescent="0.25">
      <c r="C2039" s="3"/>
      <c r="D2039" s="1"/>
      <c r="E2039" s="1"/>
      <c r="F2039" s="1"/>
      <c r="G2039" s="3"/>
      <c r="H2039" s="1"/>
      <c r="I2039" s="1"/>
      <c r="J2039" s="1"/>
      <c r="K2039" s="3"/>
      <c r="L2039" s="1"/>
    </row>
    <row r="2040" spans="3:12" s="8" customFormat="1" x14ac:dyDescent="0.25">
      <c r="C2040" s="3"/>
      <c r="D2040" s="1"/>
      <c r="E2040" s="1"/>
      <c r="F2040" s="1"/>
      <c r="G2040" s="3"/>
      <c r="H2040" s="1"/>
      <c r="I2040" s="1"/>
      <c r="J2040" s="1"/>
      <c r="K2040" s="3"/>
      <c r="L2040" s="1"/>
    </row>
    <row r="2041" spans="3:12" s="8" customFormat="1" x14ac:dyDescent="0.25">
      <c r="C2041" s="3"/>
      <c r="D2041" s="1"/>
      <c r="E2041" s="1"/>
      <c r="F2041" s="1"/>
      <c r="G2041" s="3"/>
      <c r="H2041" s="1"/>
      <c r="I2041" s="1"/>
      <c r="J2041" s="1"/>
      <c r="K2041" s="3"/>
      <c r="L2041" s="1"/>
    </row>
    <row r="2042" spans="3:12" s="8" customFormat="1" x14ac:dyDescent="0.25">
      <c r="C2042" s="3"/>
      <c r="D2042" s="1"/>
      <c r="E2042" s="1"/>
      <c r="F2042" s="1"/>
      <c r="G2042" s="3"/>
      <c r="H2042" s="1"/>
      <c r="I2042" s="1"/>
      <c r="J2042" s="1"/>
      <c r="K2042" s="3"/>
      <c r="L2042" s="1"/>
    </row>
    <row r="2043" spans="3:12" s="8" customFormat="1" x14ac:dyDescent="0.25">
      <c r="C2043" s="3"/>
      <c r="D2043" s="1"/>
      <c r="E2043" s="1"/>
      <c r="F2043" s="1"/>
      <c r="G2043" s="3"/>
      <c r="H2043" s="1"/>
      <c r="I2043" s="1"/>
      <c r="J2043" s="1"/>
      <c r="K2043" s="3"/>
      <c r="L2043" s="1"/>
    </row>
    <row r="2044" spans="3:12" s="8" customFormat="1" x14ac:dyDescent="0.25">
      <c r="C2044" s="3"/>
      <c r="D2044" s="1"/>
      <c r="E2044" s="1"/>
      <c r="F2044" s="1"/>
      <c r="G2044" s="3"/>
      <c r="H2044" s="1"/>
      <c r="I2044" s="1"/>
      <c r="J2044" s="1"/>
      <c r="K2044" s="3"/>
      <c r="L2044" s="1"/>
    </row>
    <row r="2045" spans="3:12" s="8" customFormat="1" x14ac:dyDescent="0.25">
      <c r="C2045" s="3"/>
      <c r="D2045" s="1"/>
      <c r="E2045" s="1"/>
      <c r="F2045" s="1"/>
      <c r="G2045" s="3"/>
      <c r="H2045" s="1"/>
      <c r="I2045" s="1"/>
      <c r="J2045" s="1"/>
      <c r="K2045" s="3"/>
      <c r="L2045" s="1"/>
    </row>
    <row r="2046" spans="3:12" s="8" customFormat="1" x14ac:dyDescent="0.25">
      <c r="C2046" s="3"/>
      <c r="D2046" s="1"/>
      <c r="E2046" s="1"/>
      <c r="F2046" s="1"/>
      <c r="G2046" s="3"/>
      <c r="H2046" s="1"/>
      <c r="I2046" s="1"/>
      <c r="J2046" s="1"/>
      <c r="K2046" s="3"/>
      <c r="L2046" s="1"/>
    </row>
    <row r="2047" spans="3:12" s="8" customFormat="1" x14ac:dyDescent="0.25">
      <c r="C2047" s="3"/>
      <c r="D2047" s="1"/>
      <c r="E2047" s="1"/>
      <c r="F2047" s="1"/>
      <c r="G2047" s="3"/>
      <c r="H2047" s="1"/>
      <c r="I2047" s="1"/>
      <c r="J2047" s="1"/>
      <c r="K2047" s="3"/>
      <c r="L2047" s="1"/>
    </row>
    <row r="2048" spans="3:12" s="8" customFormat="1" x14ac:dyDescent="0.25">
      <c r="C2048" s="3"/>
      <c r="D2048" s="1"/>
      <c r="E2048" s="1"/>
      <c r="F2048" s="1"/>
      <c r="G2048" s="3"/>
      <c r="H2048" s="1"/>
      <c r="I2048" s="1"/>
      <c r="J2048" s="1"/>
      <c r="K2048" s="3"/>
      <c r="L2048" s="1"/>
    </row>
    <row r="2049" spans="3:12" s="8" customFormat="1" x14ac:dyDescent="0.25">
      <c r="C2049" s="3"/>
      <c r="D2049" s="1"/>
      <c r="E2049" s="1"/>
      <c r="F2049" s="1"/>
      <c r="G2049" s="3"/>
      <c r="H2049" s="1"/>
      <c r="I2049" s="1"/>
      <c r="J2049" s="1"/>
      <c r="K2049" s="3"/>
      <c r="L2049" s="1"/>
    </row>
    <row r="2050" spans="3:12" s="8" customFormat="1" x14ac:dyDescent="0.25">
      <c r="C2050" s="3"/>
      <c r="D2050" s="1"/>
      <c r="E2050" s="1"/>
      <c r="F2050" s="1"/>
      <c r="G2050" s="3"/>
      <c r="H2050" s="1"/>
      <c r="I2050" s="1"/>
      <c r="J2050" s="1"/>
      <c r="K2050" s="3"/>
      <c r="L2050" s="1"/>
    </row>
    <row r="2051" spans="3:12" s="8" customFormat="1" x14ac:dyDescent="0.25">
      <c r="C2051" s="3"/>
      <c r="D2051" s="1"/>
      <c r="E2051" s="1"/>
      <c r="F2051" s="1"/>
      <c r="G2051" s="3"/>
      <c r="H2051" s="1"/>
      <c r="I2051" s="1"/>
      <c r="J2051" s="1"/>
      <c r="K2051" s="3"/>
      <c r="L2051" s="1"/>
    </row>
    <row r="2052" spans="3:12" s="8" customFormat="1" x14ac:dyDescent="0.25">
      <c r="C2052" s="3"/>
      <c r="D2052" s="1"/>
      <c r="E2052" s="1"/>
      <c r="F2052" s="1"/>
      <c r="G2052" s="3"/>
      <c r="H2052" s="1"/>
      <c r="I2052" s="1"/>
      <c r="J2052" s="1"/>
      <c r="K2052" s="3"/>
      <c r="L2052" s="1"/>
    </row>
    <row r="2053" spans="3:12" s="8" customFormat="1" x14ac:dyDescent="0.25">
      <c r="C2053" s="3"/>
      <c r="D2053" s="1"/>
      <c r="E2053" s="1"/>
      <c r="F2053" s="1"/>
      <c r="G2053" s="3"/>
      <c r="H2053" s="1"/>
      <c r="I2053" s="1"/>
      <c r="J2053" s="1"/>
      <c r="K2053" s="3"/>
      <c r="L2053" s="1"/>
    </row>
    <row r="2054" spans="3:12" s="8" customFormat="1" x14ac:dyDescent="0.25">
      <c r="C2054" s="3"/>
      <c r="D2054" s="1"/>
      <c r="E2054" s="1"/>
      <c r="F2054" s="1"/>
      <c r="G2054" s="3"/>
      <c r="H2054" s="1"/>
      <c r="I2054" s="1"/>
      <c r="J2054" s="1"/>
      <c r="K2054" s="3"/>
      <c r="L2054" s="1"/>
    </row>
    <row r="2055" spans="3:12" s="8" customFormat="1" x14ac:dyDescent="0.25">
      <c r="C2055" s="3"/>
      <c r="D2055" s="1"/>
      <c r="E2055" s="1"/>
      <c r="F2055" s="1"/>
      <c r="G2055" s="3"/>
      <c r="H2055" s="1"/>
      <c r="I2055" s="1"/>
      <c r="J2055" s="1"/>
      <c r="K2055" s="3"/>
      <c r="L2055" s="1"/>
    </row>
    <row r="2056" spans="3:12" s="8" customFormat="1" x14ac:dyDescent="0.25">
      <c r="C2056" s="3"/>
      <c r="D2056" s="1"/>
      <c r="E2056" s="1"/>
      <c r="F2056" s="1"/>
      <c r="G2056" s="3"/>
      <c r="H2056" s="1"/>
      <c r="I2056" s="1"/>
      <c r="J2056" s="1"/>
      <c r="K2056" s="3"/>
      <c r="L2056" s="1"/>
    </row>
    <row r="2057" spans="3:12" s="8" customFormat="1" x14ac:dyDescent="0.25">
      <c r="C2057" s="3"/>
      <c r="D2057" s="1"/>
      <c r="E2057" s="1"/>
      <c r="F2057" s="1"/>
      <c r="G2057" s="3"/>
      <c r="H2057" s="1"/>
      <c r="I2057" s="1"/>
      <c r="J2057" s="1"/>
      <c r="K2057" s="3"/>
      <c r="L2057" s="1"/>
    </row>
    <row r="2058" spans="3:12" s="8" customFormat="1" x14ac:dyDescent="0.25">
      <c r="C2058" s="3"/>
      <c r="D2058" s="1"/>
      <c r="E2058" s="1"/>
      <c r="F2058" s="1"/>
      <c r="G2058" s="3"/>
      <c r="H2058" s="1"/>
      <c r="I2058" s="1"/>
      <c r="J2058" s="1"/>
      <c r="K2058" s="3"/>
      <c r="L2058" s="1"/>
    </row>
    <row r="2059" spans="3:12" s="8" customFormat="1" x14ac:dyDescent="0.25">
      <c r="C2059" s="3"/>
      <c r="D2059" s="1"/>
      <c r="E2059" s="1"/>
      <c r="F2059" s="1"/>
      <c r="G2059" s="3"/>
      <c r="H2059" s="1"/>
      <c r="I2059" s="1"/>
      <c r="J2059" s="1"/>
      <c r="K2059" s="3"/>
      <c r="L2059" s="1"/>
    </row>
    <row r="2060" spans="3:12" s="8" customFormat="1" x14ac:dyDescent="0.25">
      <c r="C2060" s="3"/>
      <c r="D2060" s="1"/>
      <c r="E2060" s="1"/>
      <c r="F2060" s="1"/>
      <c r="G2060" s="3"/>
      <c r="H2060" s="1"/>
      <c r="I2060" s="1"/>
      <c r="J2060" s="1"/>
      <c r="K2060" s="3"/>
      <c r="L2060" s="1"/>
    </row>
    <row r="2061" spans="3:12" s="8" customFormat="1" x14ac:dyDescent="0.25">
      <c r="C2061" s="3"/>
      <c r="D2061" s="1"/>
      <c r="E2061" s="1"/>
      <c r="F2061" s="1"/>
      <c r="G2061" s="3"/>
      <c r="H2061" s="1"/>
      <c r="I2061" s="1"/>
      <c r="J2061" s="1"/>
      <c r="K2061" s="3"/>
      <c r="L2061" s="1"/>
    </row>
    <row r="2062" spans="3:12" s="8" customFormat="1" x14ac:dyDescent="0.25">
      <c r="C2062" s="3"/>
      <c r="D2062" s="1"/>
      <c r="E2062" s="1"/>
      <c r="F2062" s="1"/>
      <c r="G2062" s="3"/>
      <c r="H2062" s="1"/>
      <c r="I2062" s="1"/>
      <c r="J2062" s="1"/>
      <c r="K2062" s="3"/>
      <c r="L2062" s="1"/>
    </row>
    <row r="2063" spans="3:12" s="8" customFormat="1" x14ac:dyDescent="0.25">
      <c r="C2063" s="3"/>
      <c r="D2063" s="1"/>
      <c r="E2063" s="1"/>
      <c r="F2063" s="1"/>
      <c r="G2063" s="3"/>
      <c r="H2063" s="1"/>
      <c r="I2063" s="1"/>
      <c r="J2063" s="1"/>
      <c r="K2063" s="3"/>
      <c r="L2063" s="1"/>
    </row>
    <row r="2064" spans="3:12" s="8" customFormat="1" x14ac:dyDescent="0.25">
      <c r="C2064" s="3"/>
      <c r="D2064" s="1"/>
      <c r="E2064" s="1"/>
      <c r="F2064" s="1"/>
      <c r="G2064" s="3"/>
      <c r="H2064" s="1"/>
      <c r="I2064" s="1"/>
      <c r="J2064" s="1"/>
      <c r="K2064" s="3"/>
      <c r="L2064" s="1"/>
    </row>
    <row r="2065" spans="3:12" s="8" customFormat="1" x14ac:dyDescent="0.25">
      <c r="C2065" s="3"/>
      <c r="D2065" s="1"/>
      <c r="E2065" s="1"/>
      <c r="F2065" s="1"/>
      <c r="G2065" s="3"/>
      <c r="H2065" s="1"/>
      <c r="I2065" s="1"/>
      <c r="J2065" s="1"/>
      <c r="K2065" s="3"/>
      <c r="L2065" s="1"/>
    </row>
    <row r="2066" spans="3:12" s="8" customFormat="1" x14ac:dyDescent="0.25">
      <c r="C2066" s="3"/>
      <c r="D2066" s="1"/>
      <c r="E2066" s="1"/>
      <c r="F2066" s="1"/>
      <c r="G2066" s="3"/>
      <c r="H2066" s="1"/>
      <c r="I2066" s="1"/>
      <c r="J2066" s="1"/>
      <c r="K2066" s="3"/>
      <c r="L2066" s="1"/>
    </row>
    <row r="2067" spans="3:12" s="8" customFormat="1" x14ac:dyDescent="0.25">
      <c r="C2067" s="3"/>
      <c r="D2067" s="1"/>
      <c r="E2067" s="1"/>
      <c r="F2067" s="1"/>
      <c r="G2067" s="3"/>
      <c r="H2067" s="1"/>
      <c r="I2067" s="1"/>
      <c r="J2067" s="1"/>
      <c r="K2067" s="3"/>
      <c r="L2067" s="1"/>
    </row>
    <row r="2068" spans="3:12" s="8" customFormat="1" x14ac:dyDescent="0.25">
      <c r="C2068" s="3"/>
      <c r="D2068" s="1"/>
      <c r="E2068" s="1"/>
      <c r="F2068" s="1"/>
      <c r="G2068" s="3"/>
      <c r="H2068" s="1"/>
      <c r="I2068" s="1"/>
      <c r="J2068" s="1"/>
      <c r="K2068" s="3"/>
      <c r="L2068" s="1"/>
    </row>
    <row r="2069" spans="3:12" s="8" customFormat="1" x14ac:dyDescent="0.25">
      <c r="C2069" s="3"/>
      <c r="D2069" s="1"/>
      <c r="E2069" s="1"/>
      <c r="F2069" s="1"/>
      <c r="G2069" s="3"/>
      <c r="H2069" s="1"/>
      <c r="I2069" s="1"/>
      <c r="J2069" s="1"/>
      <c r="K2069" s="3"/>
      <c r="L2069" s="1"/>
    </row>
    <row r="2070" spans="3:12" s="8" customFormat="1" x14ac:dyDescent="0.25">
      <c r="C2070" s="3"/>
      <c r="D2070" s="1"/>
      <c r="E2070" s="1"/>
      <c r="F2070" s="1"/>
      <c r="G2070" s="3"/>
      <c r="H2070" s="1"/>
      <c r="I2070" s="1"/>
      <c r="J2070" s="1"/>
      <c r="K2070" s="3"/>
      <c r="L2070" s="1"/>
    </row>
    <row r="2071" spans="3:12" s="8" customFormat="1" x14ac:dyDescent="0.25">
      <c r="C2071" s="3"/>
      <c r="D2071" s="1"/>
      <c r="E2071" s="1"/>
      <c r="F2071" s="1"/>
      <c r="G2071" s="3"/>
      <c r="H2071" s="1"/>
      <c r="I2071" s="1"/>
      <c r="J2071" s="1"/>
      <c r="K2071" s="3"/>
      <c r="L2071" s="1"/>
    </row>
    <row r="2072" spans="3:12" s="8" customFormat="1" x14ac:dyDescent="0.25">
      <c r="C2072" s="3"/>
      <c r="D2072" s="1"/>
      <c r="E2072" s="1"/>
      <c r="F2072" s="1"/>
      <c r="G2072" s="3"/>
      <c r="H2072" s="1"/>
      <c r="I2072" s="1"/>
      <c r="J2072" s="1"/>
      <c r="K2072" s="3"/>
      <c r="L2072" s="1"/>
    </row>
    <row r="2073" spans="3:12" s="8" customFormat="1" x14ac:dyDescent="0.25">
      <c r="C2073" s="3"/>
      <c r="D2073" s="1"/>
      <c r="E2073" s="1"/>
      <c r="F2073" s="1"/>
      <c r="G2073" s="3"/>
      <c r="H2073" s="1"/>
      <c r="I2073" s="1"/>
      <c r="J2073" s="1"/>
      <c r="K2073" s="3"/>
      <c r="L2073" s="1"/>
    </row>
    <row r="2074" spans="3:12" s="8" customFormat="1" x14ac:dyDescent="0.25">
      <c r="C2074" s="3"/>
      <c r="D2074" s="1"/>
      <c r="E2074" s="1"/>
      <c r="F2074" s="1"/>
      <c r="G2074" s="3"/>
      <c r="H2074" s="1"/>
      <c r="I2074" s="1"/>
      <c r="J2074" s="1"/>
      <c r="K2074" s="3"/>
      <c r="L2074" s="1"/>
    </row>
    <row r="2075" spans="3:12" s="8" customFormat="1" x14ac:dyDescent="0.25">
      <c r="C2075" s="3"/>
      <c r="D2075" s="1"/>
      <c r="E2075" s="1"/>
      <c r="F2075" s="1"/>
      <c r="G2075" s="3"/>
      <c r="H2075" s="1"/>
      <c r="I2075" s="1"/>
      <c r="J2075" s="1"/>
      <c r="K2075" s="3"/>
      <c r="L2075" s="1"/>
    </row>
    <row r="2076" spans="3:12" s="8" customFormat="1" x14ac:dyDescent="0.25">
      <c r="C2076" s="3"/>
      <c r="D2076" s="1"/>
      <c r="E2076" s="1"/>
      <c r="F2076" s="1"/>
      <c r="G2076" s="3"/>
      <c r="H2076" s="1"/>
      <c r="I2076" s="1"/>
      <c r="J2076" s="1"/>
      <c r="K2076" s="3"/>
      <c r="L2076" s="1"/>
    </row>
    <row r="2077" spans="3:12" s="8" customFormat="1" x14ac:dyDescent="0.25">
      <c r="C2077" s="3"/>
      <c r="D2077" s="1"/>
      <c r="E2077" s="1"/>
      <c r="F2077" s="1"/>
      <c r="G2077" s="3"/>
      <c r="H2077" s="1"/>
      <c r="I2077" s="1"/>
      <c r="J2077" s="1"/>
      <c r="K2077" s="3"/>
      <c r="L2077" s="1"/>
    </row>
    <row r="2078" spans="3:12" s="8" customFormat="1" x14ac:dyDescent="0.25">
      <c r="C2078" s="3"/>
      <c r="D2078" s="1"/>
      <c r="E2078" s="1"/>
      <c r="F2078" s="1"/>
      <c r="G2078" s="3"/>
      <c r="H2078" s="1"/>
      <c r="I2078" s="1"/>
      <c r="J2078" s="1"/>
      <c r="K2078" s="3"/>
      <c r="L2078" s="1"/>
    </row>
    <row r="2079" spans="3:12" s="8" customFormat="1" x14ac:dyDescent="0.25">
      <c r="C2079" s="3"/>
      <c r="D2079" s="1"/>
      <c r="E2079" s="1"/>
      <c r="F2079" s="1"/>
      <c r="G2079" s="3"/>
      <c r="H2079" s="1"/>
      <c r="I2079" s="1"/>
      <c r="J2079" s="1"/>
      <c r="K2079" s="3"/>
      <c r="L2079" s="1"/>
    </row>
    <row r="2080" spans="3:12" s="8" customFormat="1" x14ac:dyDescent="0.25">
      <c r="C2080" s="3"/>
      <c r="D2080" s="1"/>
      <c r="E2080" s="1"/>
      <c r="F2080" s="1"/>
      <c r="G2080" s="3"/>
      <c r="H2080" s="1"/>
      <c r="I2080" s="1"/>
      <c r="J2080" s="1"/>
      <c r="K2080" s="3"/>
      <c r="L2080" s="1"/>
    </row>
    <row r="2081" spans="3:12" s="8" customFormat="1" x14ac:dyDescent="0.25">
      <c r="C2081" s="3"/>
      <c r="D2081" s="1"/>
      <c r="E2081" s="1"/>
      <c r="F2081" s="1"/>
      <c r="G2081" s="3"/>
      <c r="H2081" s="1"/>
      <c r="I2081" s="1"/>
      <c r="J2081" s="1"/>
      <c r="K2081" s="3"/>
      <c r="L2081" s="1"/>
    </row>
    <row r="2082" spans="3:12" s="8" customFormat="1" x14ac:dyDescent="0.25">
      <c r="C2082" s="3"/>
      <c r="D2082" s="1"/>
      <c r="E2082" s="1"/>
      <c r="F2082" s="1"/>
      <c r="G2082" s="3"/>
      <c r="H2082" s="1"/>
      <c r="I2082" s="1"/>
      <c r="J2082" s="1"/>
      <c r="K2082" s="3"/>
      <c r="L2082" s="1"/>
    </row>
    <row r="2083" spans="3:12" s="8" customFormat="1" x14ac:dyDescent="0.25">
      <c r="C2083" s="3"/>
      <c r="D2083" s="1"/>
      <c r="E2083" s="1"/>
      <c r="F2083" s="1"/>
      <c r="G2083" s="3"/>
      <c r="H2083" s="1"/>
      <c r="I2083" s="1"/>
      <c r="J2083" s="1"/>
      <c r="K2083" s="3"/>
      <c r="L2083" s="1"/>
    </row>
    <row r="2084" spans="3:12" s="8" customFormat="1" x14ac:dyDescent="0.25">
      <c r="C2084" s="3"/>
      <c r="D2084" s="1"/>
      <c r="E2084" s="1"/>
      <c r="F2084" s="1"/>
      <c r="G2084" s="3"/>
      <c r="H2084" s="1"/>
      <c r="I2084" s="1"/>
      <c r="J2084" s="1"/>
      <c r="K2084" s="3"/>
      <c r="L2084" s="1"/>
    </row>
    <row r="2085" spans="3:12" s="8" customFormat="1" x14ac:dyDescent="0.25">
      <c r="C2085" s="3"/>
      <c r="D2085" s="1"/>
      <c r="E2085" s="1"/>
      <c r="F2085" s="1"/>
      <c r="G2085" s="3"/>
      <c r="H2085" s="1"/>
      <c r="I2085" s="1"/>
      <c r="J2085" s="1"/>
      <c r="K2085" s="3"/>
      <c r="L2085" s="1"/>
    </row>
    <row r="2086" spans="3:12" s="8" customFormat="1" x14ac:dyDescent="0.25">
      <c r="C2086" s="3"/>
      <c r="D2086" s="1"/>
      <c r="E2086" s="1"/>
      <c r="F2086" s="1"/>
      <c r="G2086" s="3"/>
      <c r="H2086" s="1"/>
      <c r="I2086" s="1"/>
      <c r="J2086" s="1"/>
      <c r="K2086" s="3"/>
      <c r="L2086" s="1"/>
    </row>
    <row r="2087" spans="3:12" s="8" customFormat="1" x14ac:dyDescent="0.25">
      <c r="C2087" s="3"/>
      <c r="D2087" s="1"/>
      <c r="E2087" s="1"/>
      <c r="F2087" s="1"/>
      <c r="G2087" s="3"/>
      <c r="H2087" s="1"/>
      <c r="I2087" s="1"/>
      <c r="J2087" s="1"/>
      <c r="K2087" s="3"/>
      <c r="L2087" s="1"/>
    </row>
    <row r="2088" spans="3:12" s="8" customFormat="1" x14ac:dyDescent="0.25">
      <c r="C2088" s="3"/>
      <c r="D2088" s="1"/>
      <c r="E2088" s="1"/>
      <c r="F2088" s="1"/>
      <c r="G2088" s="3"/>
      <c r="H2088" s="1"/>
      <c r="I2088" s="1"/>
      <c r="J2088" s="1"/>
      <c r="K2088" s="3"/>
      <c r="L2088" s="1"/>
    </row>
    <row r="2089" spans="3:12" s="8" customFormat="1" x14ac:dyDescent="0.25">
      <c r="C2089" s="3"/>
      <c r="D2089" s="1"/>
      <c r="E2089" s="1"/>
      <c r="F2089" s="1"/>
      <c r="G2089" s="3"/>
      <c r="H2089" s="1"/>
      <c r="I2089" s="1"/>
      <c r="J2089" s="1"/>
      <c r="K2089" s="3"/>
      <c r="L2089" s="1"/>
    </row>
    <row r="2090" spans="3:12" s="8" customFormat="1" x14ac:dyDescent="0.25">
      <c r="C2090" s="3"/>
      <c r="D2090" s="1"/>
      <c r="E2090" s="1"/>
      <c r="F2090" s="1"/>
      <c r="G2090" s="3"/>
      <c r="H2090" s="1"/>
      <c r="I2090" s="1"/>
      <c r="J2090" s="1"/>
      <c r="K2090" s="3"/>
      <c r="L2090" s="1"/>
    </row>
    <row r="2091" spans="3:12" s="8" customFormat="1" x14ac:dyDescent="0.25">
      <c r="C2091" s="3"/>
      <c r="D2091" s="1"/>
      <c r="E2091" s="1"/>
      <c r="F2091" s="1"/>
      <c r="G2091" s="3"/>
      <c r="H2091" s="1"/>
      <c r="I2091" s="1"/>
      <c r="J2091" s="1"/>
      <c r="K2091" s="3"/>
      <c r="L2091" s="1"/>
    </row>
    <row r="2092" spans="3:12" s="8" customFormat="1" x14ac:dyDescent="0.25">
      <c r="C2092" s="3"/>
      <c r="D2092" s="1"/>
      <c r="E2092" s="1"/>
      <c r="F2092" s="1"/>
      <c r="G2092" s="3"/>
      <c r="H2092" s="1"/>
      <c r="I2092" s="1"/>
      <c r="J2092" s="1"/>
      <c r="K2092" s="3"/>
      <c r="L2092" s="1"/>
    </row>
    <row r="2093" spans="3:12" s="8" customFormat="1" x14ac:dyDescent="0.25">
      <c r="C2093" s="3"/>
      <c r="D2093" s="1"/>
      <c r="E2093" s="1"/>
      <c r="F2093" s="1"/>
      <c r="G2093" s="3"/>
      <c r="H2093" s="1"/>
      <c r="I2093" s="1"/>
      <c r="J2093" s="1"/>
      <c r="K2093" s="3"/>
      <c r="L2093" s="1"/>
    </row>
    <row r="2094" spans="3:12" s="8" customFormat="1" x14ac:dyDescent="0.25">
      <c r="C2094" s="3"/>
      <c r="D2094" s="1"/>
      <c r="E2094" s="1"/>
      <c r="F2094" s="1"/>
      <c r="G2094" s="3"/>
      <c r="H2094" s="1"/>
      <c r="I2094" s="1"/>
      <c r="J2094" s="1"/>
      <c r="K2094" s="3"/>
      <c r="L2094" s="1"/>
    </row>
    <row r="2095" spans="3:12" s="8" customFormat="1" x14ac:dyDescent="0.25">
      <c r="C2095" s="3"/>
      <c r="D2095" s="1"/>
      <c r="E2095" s="1"/>
      <c r="F2095" s="1"/>
      <c r="G2095" s="3"/>
      <c r="H2095" s="1"/>
      <c r="I2095" s="1"/>
      <c r="J2095" s="1"/>
      <c r="K2095" s="3"/>
      <c r="L2095" s="1"/>
    </row>
    <row r="2096" spans="3:12" s="8" customFormat="1" x14ac:dyDescent="0.25">
      <c r="C2096" s="3"/>
      <c r="D2096" s="1"/>
      <c r="E2096" s="1"/>
      <c r="F2096" s="1"/>
      <c r="G2096" s="3"/>
      <c r="H2096" s="1"/>
      <c r="I2096" s="1"/>
      <c r="J2096" s="1"/>
      <c r="K2096" s="3"/>
      <c r="L2096" s="1"/>
    </row>
    <row r="2097" spans="3:12" s="8" customFormat="1" x14ac:dyDescent="0.25">
      <c r="C2097" s="3"/>
      <c r="D2097" s="1"/>
      <c r="E2097" s="1"/>
      <c r="F2097" s="1"/>
      <c r="G2097" s="3"/>
      <c r="H2097" s="1"/>
      <c r="I2097" s="1"/>
      <c r="J2097" s="1"/>
      <c r="K2097" s="3"/>
      <c r="L2097" s="1"/>
    </row>
    <row r="2098" spans="3:12" s="8" customFormat="1" x14ac:dyDescent="0.25">
      <c r="C2098" s="3"/>
      <c r="D2098" s="1"/>
      <c r="E2098" s="1"/>
      <c r="F2098" s="1"/>
      <c r="G2098" s="3"/>
      <c r="H2098" s="1"/>
      <c r="I2098" s="1"/>
      <c r="J2098" s="1"/>
      <c r="K2098" s="3"/>
      <c r="L2098" s="1"/>
    </row>
    <row r="2099" spans="3:12" s="8" customFormat="1" x14ac:dyDescent="0.25">
      <c r="C2099" s="3"/>
      <c r="D2099" s="1"/>
      <c r="E2099" s="1"/>
      <c r="F2099" s="1"/>
      <c r="G2099" s="3"/>
      <c r="H2099" s="1"/>
      <c r="I2099" s="1"/>
      <c r="J2099" s="1"/>
      <c r="K2099" s="3"/>
      <c r="L2099" s="1"/>
    </row>
    <row r="2100" spans="3:12" s="8" customFormat="1" x14ac:dyDescent="0.25">
      <c r="C2100" s="3"/>
      <c r="D2100" s="1"/>
      <c r="E2100" s="1"/>
      <c r="F2100" s="1"/>
      <c r="G2100" s="3"/>
      <c r="H2100" s="1"/>
      <c r="I2100" s="1"/>
      <c r="J2100" s="1"/>
      <c r="K2100" s="3"/>
      <c r="L2100" s="1"/>
    </row>
    <row r="2101" spans="3:12" s="8" customFormat="1" x14ac:dyDescent="0.25">
      <c r="C2101" s="3"/>
      <c r="D2101" s="1"/>
      <c r="E2101" s="1"/>
      <c r="F2101" s="1"/>
      <c r="G2101" s="3"/>
      <c r="H2101" s="1"/>
      <c r="I2101" s="1"/>
      <c r="J2101" s="1"/>
      <c r="K2101" s="3"/>
      <c r="L2101" s="1"/>
    </row>
    <row r="2102" spans="3:12" s="8" customFormat="1" x14ac:dyDescent="0.25">
      <c r="C2102" s="3"/>
      <c r="D2102" s="1"/>
      <c r="E2102" s="1"/>
      <c r="F2102" s="1"/>
      <c r="G2102" s="3"/>
      <c r="H2102" s="1"/>
      <c r="I2102" s="1"/>
      <c r="J2102" s="1"/>
      <c r="K2102" s="3"/>
      <c r="L2102" s="1"/>
    </row>
    <row r="2103" spans="3:12" s="8" customFormat="1" x14ac:dyDescent="0.25">
      <c r="C2103" s="3"/>
      <c r="D2103" s="1"/>
      <c r="E2103" s="1"/>
      <c r="F2103" s="1"/>
      <c r="G2103" s="3"/>
      <c r="H2103" s="1"/>
      <c r="I2103" s="1"/>
      <c r="J2103" s="1"/>
      <c r="K2103" s="3"/>
      <c r="L2103" s="1"/>
    </row>
    <row r="2104" spans="3:12" s="8" customFormat="1" x14ac:dyDescent="0.25">
      <c r="C2104" s="3"/>
      <c r="D2104" s="1"/>
      <c r="E2104" s="1"/>
      <c r="F2104" s="1"/>
      <c r="G2104" s="3"/>
      <c r="H2104" s="1"/>
      <c r="I2104" s="1"/>
      <c r="J2104" s="1"/>
      <c r="K2104" s="3"/>
      <c r="L2104" s="1"/>
    </row>
    <row r="2105" spans="3:12" s="8" customFormat="1" x14ac:dyDescent="0.25">
      <c r="C2105" s="3"/>
      <c r="D2105" s="1"/>
      <c r="E2105" s="1"/>
      <c r="F2105" s="1"/>
      <c r="G2105" s="3"/>
      <c r="H2105" s="1"/>
      <c r="I2105" s="1"/>
      <c r="J2105" s="1"/>
      <c r="K2105" s="3"/>
      <c r="L2105" s="1"/>
    </row>
    <row r="2106" spans="3:12" s="8" customFormat="1" x14ac:dyDescent="0.25">
      <c r="C2106" s="3"/>
      <c r="D2106" s="1"/>
      <c r="E2106" s="1"/>
      <c r="F2106" s="1"/>
      <c r="G2106" s="3"/>
      <c r="H2106" s="1"/>
      <c r="I2106" s="1"/>
      <c r="J2106" s="1"/>
      <c r="K2106" s="3"/>
      <c r="L2106" s="1"/>
    </row>
    <row r="2107" spans="3:12" s="8" customFormat="1" x14ac:dyDescent="0.25">
      <c r="C2107" s="3"/>
      <c r="D2107" s="1"/>
      <c r="E2107" s="1"/>
      <c r="F2107" s="1"/>
      <c r="G2107" s="3"/>
      <c r="H2107" s="1"/>
      <c r="I2107" s="1"/>
      <c r="J2107" s="1"/>
      <c r="K2107" s="3"/>
      <c r="L2107" s="1"/>
    </row>
    <row r="2108" spans="3:12" s="8" customFormat="1" x14ac:dyDescent="0.25">
      <c r="C2108" s="3"/>
      <c r="D2108" s="1"/>
      <c r="E2108" s="1"/>
      <c r="F2108" s="1"/>
      <c r="G2108" s="3"/>
      <c r="H2108" s="1"/>
      <c r="I2108" s="1"/>
      <c r="J2108" s="1"/>
      <c r="K2108" s="3"/>
      <c r="L2108" s="1"/>
    </row>
    <row r="2109" spans="3:12" s="8" customFormat="1" x14ac:dyDescent="0.25">
      <c r="C2109" s="3"/>
      <c r="D2109" s="1"/>
      <c r="E2109" s="1"/>
      <c r="F2109" s="1"/>
      <c r="G2109" s="3"/>
      <c r="H2109" s="1"/>
      <c r="I2109" s="1"/>
      <c r="J2109" s="1"/>
      <c r="K2109" s="3"/>
      <c r="L2109" s="1"/>
    </row>
    <row r="2110" spans="3:12" s="8" customFormat="1" x14ac:dyDescent="0.25">
      <c r="C2110" s="3"/>
      <c r="D2110" s="1"/>
      <c r="E2110" s="1"/>
      <c r="F2110" s="1"/>
      <c r="G2110" s="3"/>
      <c r="H2110" s="1"/>
      <c r="I2110" s="1"/>
      <c r="J2110" s="1"/>
      <c r="K2110" s="3"/>
      <c r="L2110" s="1"/>
    </row>
    <row r="2111" spans="3:12" s="8" customFormat="1" x14ac:dyDescent="0.25">
      <c r="C2111" s="3"/>
      <c r="D2111" s="1"/>
      <c r="E2111" s="1"/>
      <c r="F2111" s="1"/>
      <c r="G2111" s="3"/>
      <c r="H2111" s="1"/>
      <c r="I2111" s="1"/>
      <c r="J2111" s="1"/>
      <c r="K2111" s="3"/>
      <c r="L2111" s="1"/>
    </row>
    <row r="2112" spans="3:12" s="8" customFormat="1" x14ac:dyDescent="0.25">
      <c r="C2112" s="3"/>
      <c r="D2112" s="1"/>
      <c r="E2112" s="1"/>
      <c r="F2112" s="1"/>
      <c r="G2112" s="3"/>
      <c r="H2112" s="1"/>
      <c r="I2112" s="1"/>
      <c r="J2112" s="1"/>
      <c r="K2112" s="3"/>
      <c r="L2112" s="1"/>
    </row>
    <row r="2113" spans="3:12" s="8" customFormat="1" x14ac:dyDescent="0.25">
      <c r="C2113" s="3"/>
      <c r="D2113" s="1"/>
      <c r="E2113" s="1"/>
      <c r="F2113" s="1"/>
      <c r="G2113" s="3"/>
      <c r="H2113" s="1"/>
      <c r="I2113" s="1"/>
      <c r="J2113" s="1"/>
      <c r="K2113" s="3"/>
      <c r="L2113" s="1"/>
    </row>
    <row r="2114" spans="3:12" s="8" customFormat="1" x14ac:dyDescent="0.25">
      <c r="C2114" s="3"/>
      <c r="D2114" s="1"/>
      <c r="E2114" s="1"/>
      <c r="F2114" s="1"/>
      <c r="G2114" s="3"/>
      <c r="H2114" s="1"/>
      <c r="I2114" s="1"/>
      <c r="J2114" s="1"/>
      <c r="K2114" s="3"/>
      <c r="L2114" s="1"/>
    </row>
    <row r="2115" spans="3:12" s="8" customFormat="1" x14ac:dyDescent="0.25">
      <c r="C2115" s="3"/>
      <c r="D2115" s="1"/>
      <c r="E2115" s="1"/>
      <c r="F2115" s="1"/>
      <c r="G2115" s="3"/>
      <c r="H2115" s="1"/>
      <c r="I2115" s="1"/>
      <c r="J2115" s="1"/>
      <c r="K2115" s="3"/>
      <c r="L2115" s="1"/>
    </row>
    <row r="2116" spans="3:12" s="8" customFormat="1" x14ac:dyDescent="0.25">
      <c r="C2116" s="3"/>
      <c r="D2116" s="1"/>
      <c r="E2116" s="1"/>
      <c r="F2116" s="1"/>
      <c r="G2116" s="3"/>
      <c r="H2116" s="1"/>
      <c r="I2116" s="1"/>
      <c r="J2116" s="1"/>
      <c r="K2116" s="3"/>
      <c r="L2116" s="1"/>
    </row>
    <row r="2117" spans="3:12" s="8" customFormat="1" x14ac:dyDescent="0.25">
      <c r="C2117" s="3"/>
      <c r="D2117" s="1"/>
      <c r="E2117" s="1"/>
      <c r="F2117" s="1"/>
      <c r="G2117" s="3"/>
      <c r="H2117" s="1"/>
      <c r="I2117" s="1"/>
      <c r="J2117" s="1"/>
      <c r="K2117" s="3"/>
      <c r="L2117" s="1"/>
    </row>
    <row r="2118" spans="3:12" s="8" customFormat="1" x14ac:dyDescent="0.25">
      <c r="C2118" s="3"/>
      <c r="D2118" s="1"/>
      <c r="E2118" s="1"/>
      <c r="F2118" s="1"/>
      <c r="G2118" s="3"/>
      <c r="H2118" s="1"/>
      <c r="I2118" s="1"/>
      <c r="J2118" s="1"/>
      <c r="K2118" s="3"/>
      <c r="L2118" s="1"/>
    </row>
    <row r="2119" spans="3:12" s="8" customFormat="1" x14ac:dyDescent="0.25">
      <c r="C2119" s="3"/>
      <c r="D2119" s="1"/>
      <c r="E2119" s="1"/>
      <c r="F2119" s="1"/>
      <c r="G2119" s="3"/>
      <c r="H2119" s="1"/>
      <c r="I2119" s="1"/>
      <c r="J2119" s="1"/>
      <c r="K2119" s="3"/>
      <c r="L2119" s="1"/>
    </row>
    <row r="2120" spans="3:12" s="8" customFormat="1" x14ac:dyDescent="0.25">
      <c r="C2120" s="3"/>
      <c r="D2120" s="1"/>
      <c r="E2120" s="1"/>
      <c r="F2120" s="1"/>
      <c r="G2120" s="3"/>
      <c r="H2120" s="1"/>
      <c r="I2120" s="1"/>
      <c r="J2120" s="1"/>
      <c r="K2120" s="3"/>
      <c r="L2120" s="1"/>
    </row>
    <row r="2121" spans="3:12" s="8" customFormat="1" x14ac:dyDescent="0.25">
      <c r="C2121" s="3"/>
      <c r="D2121" s="1"/>
      <c r="E2121" s="1"/>
      <c r="F2121" s="1"/>
      <c r="G2121" s="3"/>
      <c r="H2121" s="1"/>
      <c r="I2121" s="1"/>
      <c r="J2121" s="1"/>
      <c r="K2121" s="3"/>
      <c r="L2121" s="1"/>
    </row>
    <row r="2122" spans="3:12" s="8" customFormat="1" x14ac:dyDescent="0.25">
      <c r="C2122" s="3"/>
      <c r="D2122" s="1"/>
      <c r="E2122" s="1"/>
      <c r="F2122" s="1"/>
      <c r="G2122" s="3"/>
      <c r="H2122" s="1"/>
      <c r="I2122" s="1"/>
      <c r="J2122" s="1"/>
      <c r="K2122" s="3"/>
      <c r="L2122" s="1"/>
    </row>
    <row r="2123" spans="3:12" s="8" customFormat="1" x14ac:dyDescent="0.25">
      <c r="C2123" s="3"/>
      <c r="D2123" s="1"/>
      <c r="E2123" s="1"/>
      <c r="F2123" s="1"/>
      <c r="G2123" s="3"/>
      <c r="H2123" s="1"/>
      <c r="I2123" s="1"/>
      <c r="J2123" s="1"/>
      <c r="K2123" s="3"/>
      <c r="L2123" s="1"/>
    </row>
    <row r="2124" spans="3:12" s="8" customFormat="1" x14ac:dyDescent="0.25">
      <c r="C2124" s="3"/>
      <c r="D2124" s="1"/>
      <c r="E2124" s="1"/>
      <c r="F2124" s="1"/>
      <c r="G2124" s="3"/>
      <c r="H2124" s="1"/>
      <c r="I2124" s="1"/>
      <c r="J2124" s="1"/>
      <c r="K2124" s="3"/>
      <c r="L2124" s="1"/>
    </row>
    <row r="2125" spans="3:12" s="8" customFormat="1" x14ac:dyDescent="0.25">
      <c r="C2125" s="3"/>
      <c r="D2125" s="1"/>
      <c r="E2125" s="1"/>
      <c r="F2125" s="1"/>
      <c r="G2125" s="3"/>
      <c r="H2125" s="1"/>
      <c r="I2125" s="1"/>
      <c r="J2125" s="1"/>
      <c r="K2125" s="3"/>
      <c r="L2125" s="1"/>
    </row>
    <row r="2126" spans="3:12" s="8" customFormat="1" x14ac:dyDescent="0.25">
      <c r="C2126" s="3"/>
      <c r="D2126" s="1"/>
      <c r="E2126" s="1"/>
      <c r="F2126" s="1"/>
      <c r="G2126" s="3"/>
      <c r="H2126" s="1"/>
      <c r="I2126" s="1"/>
      <c r="J2126" s="1"/>
      <c r="K2126" s="3"/>
      <c r="L2126" s="1"/>
    </row>
    <row r="2127" spans="3:12" s="8" customFormat="1" x14ac:dyDescent="0.25">
      <c r="C2127" s="3"/>
      <c r="D2127" s="1"/>
      <c r="E2127" s="1"/>
      <c r="F2127" s="1"/>
      <c r="G2127" s="3"/>
      <c r="H2127" s="1"/>
      <c r="I2127" s="1"/>
      <c r="J2127" s="1"/>
      <c r="K2127" s="3"/>
      <c r="L2127" s="1"/>
    </row>
    <row r="2128" spans="3:12" s="8" customFormat="1" x14ac:dyDescent="0.25">
      <c r="C2128" s="3"/>
      <c r="D2128" s="1"/>
      <c r="E2128" s="1"/>
      <c r="F2128" s="1"/>
      <c r="G2128" s="3"/>
      <c r="H2128" s="1"/>
      <c r="I2128" s="1"/>
      <c r="J2128" s="1"/>
      <c r="K2128" s="3"/>
      <c r="L2128" s="1"/>
    </row>
    <row r="2129" spans="3:12" s="8" customFormat="1" x14ac:dyDescent="0.25">
      <c r="C2129" s="3"/>
      <c r="D2129" s="1"/>
      <c r="E2129" s="1"/>
      <c r="F2129" s="1"/>
      <c r="G2129" s="3"/>
      <c r="H2129" s="1"/>
      <c r="I2129" s="1"/>
      <c r="J2129" s="1"/>
      <c r="K2129" s="3"/>
      <c r="L2129" s="1"/>
    </row>
    <row r="2130" spans="3:12" s="8" customFormat="1" x14ac:dyDescent="0.25">
      <c r="C2130" s="3"/>
      <c r="D2130" s="1"/>
      <c r="E2130" s="1"/>
      <c r="F2130" s="1"/>
      <c r="G2130" s="3"/>
      <c r="H2130" s="1"/>
      <c r="I2130" s="1"/>
      <c r="J2130" s="1"/>
      <c r="K2130" s="3"/>
      <c r="L2130" s="1"/>
    </row>
    <row r="2131" spans="3:12" s="8" customFormat="1" x14ac:dyDescent="0.25">
      <c r="C2131" s="3"/>
      <c r="D2131" s="1"/>
      <c r="E2131" s="1"/>
      <c r="F2131" s="1"/>
      <c r="G2131" s="3"/>
      <c r="H2131" s="1"/>
      <c r="I2131" s="1"/>
      <c r="J2131" s="1"/>
      <c r="K2131" s="3"/>
      <c r="L2131" s="1"/>
    </row>
    <row r="2132" spans="3:12" s="8" customFormat="1" x14ac:dyDescent="0.25">
      <c r="C2132" s="3"/>
      <c r="D2132" s="1"/>
      <c r="E2132" s="1"/>
      <c r="F2132" s="1"/>
      <c r="G2132" s="3"/>
      <c r="H2132" s="1"/>
      <c r="I2132" s="1"/>
      <c r="J2132" s="1"/>
      <c r="K2132" s="3"/>
      <c r="L2132" s="1"/>
    </row>
    <row r="2133" spans="3:12" s="8" customFormat="1" x14ac:dyDescent="0.25">
      <c r="C2133" s="3"/>
      <c r="D2133" s="1"/>
      <c r="E2133" s="1"/>
      <c r="F2133" s="1"/>
      <c r="G2133" s="3"/>
      <c r="H2133" s="1"/>
      <c r="I2133" s="1"/>
      <c r="J2133" s="1"/>
      <c r="K2133" s="3"/>
      <c r="L2133" s="1"/>
    </row>
    <row r="2134" spans="3:12" s="8" customFormat="1" x14ac:dyDescent="0.25">
      <c r="C2134" s="3"/>
      <c r="D2134" s="1"/>
      <c r="E2134" s="1"/>
      <c r="F2134" s="1"/>
      <c r="G2134" s="3"/>
      <c r="H2134" s="1"/>
      <c r="I2134" s="1"/>
      <c r="J2134" s="1"/>
      <c r="K2134" s="3"/>
      <c r="L2134" s="1"/>
    </row>
    <row r="2135" spans="3:12" s="8" customFormat="1" x14ac:dyDescent="0.25">
      <c r="C2135" s="3"/>
      <c r="D2135" s="1"/>
      <c r="E2135" s="1"/>
      <c r="F2135" s="1"/>
      <c r="G2135" s="3"/>
      <c r="H2135" s="1"/>
      <c r="I2135" s="1"/>
      <c r="J2135" s="1"/>
      <c r="K2135" s="3"/>
      <c r="L2135" s="1"/>
    </row>
    <row r="2136" spans="3:12" s="8" customFormat="1" x14ac:dyDescent="0.25">
      <c r="C2136" s="3"/>
      <c r="D2136" s="1"/>
      <c r="E2136" s="1"/>
      <c r="F2136" s="1"/>
      <c r="G2136" s="3"/>
      <c r="H2136" s="1"/>
      <c r="I2136" s="1"/>
      <c r="J2136" s="1"/>
      <c r="K2136" s="3"/>
      <c r="L2136" s="1"/>
    </row>
    <row r="2137" spans="3:12" s="8" customFormat="1" x14ac:dyDescent="0.25">
      <c r="C2137" s="3"/>
      <c r="D2137" s="1"/>
      <c r="E2137" s="1"/>
      <c r="F2137" s="1"/>
      <c r="G2137" s="3"/>
      <c r="H2137" s="1"/>
      <c r="I2137" s="1"/>
      <c r="J2137" s="1"/>
      <c r="K2137" s="3"/>
      <c r="L2137" s="1"/>
    </row>
    <row r="2138" spans="3:12" s="8" customFormat="1" x14ac:dyDescent="0.25">
      <c r="C2138" s="3"/>
      <c r="D2138" s="1"/>
      <c r="E2138" s="1"/>
      <c r="F2138" s="1"/>
      <c r="G2138" s="3"/>
      <c r="H2138" s="1"/>
      <c r="I2138" s="1"/>
      <c r="J2138" s="1"/>
      <c r="K2138" s="3"/>
      <c r="L2138" s="1"/>
    </row>
    <row r="2139" spans="3:12" s="8" customFormat="1" x14ac:dyDescent="0.25">
      <c r="C2139" s="3"/>
      <c r="D2139" s="1"/>
      <c r="E2139" s="1"/>
      <c r="F2139" s="1"/>
      <c r="G2139" s="3"/>
      <c r="H2139" s="1"/>
      <c r="I2139" s="1"/>
      <c r="J2139" s="1"/>
      <c r="K2139" s="3"/>
      <c r="L2139" s="1"/>
    </row>
    <row r="2140" spans="3:12" s="8" customFormat="1" x14ac:dyDescent="0.25">
      <c r="C2140" s="3"/>
      <c r="D2140" s="1"/>
      <c r="E2140" s="1"/>
      <c r="F2140" s="1"/>
      <c r="G2140" s="3"/>
      <c r="H2140" s="1"/>
      <c r="I2140" s="1"/>
      <c r="J2140" s="1"/>
      <c r="K2140" s="3"/>
      <c r="L2140" s="1"/>
    </row>
    <row r="2141" spans="3:12" s="8" customFormat="1" x14ac:dyDescent="0.25">
      <c r="C2141" s="3"/>
      <c r="D2141" s="1"/>
      <c r="E2141" s="1"/>
      <c r="F2141" s="1"/>
      <c r="G2141" s="3"/>
      <c r="H2141" s="1"/>
      <c r="I2141" s="1"/>
      <c r="J2141" s="1"/>
      <c r="K2141" s="3"/>
      <c r="L2141" s="1"/>
    </row>
    <row r="2142" spans="3:12" s="8" customFormat="1" x14ac:dyDescent="0.25">
      <c r="C2142" s="3"/>
      <c r="D2142" s="1"/>
      <c r="E2142" s="1"/>
      <c r="F2142" s="1"/>
      <c r="G2142" s="3"/>
      <c r="H2142" s="1"/>
      <c r="I2142" s="1"/>
      <c r="J2142" s="1"/>
      <c r="K2142" s="3"/>
      <c r="L2142" s="1"/>
    </row>
    <row r="2143" spans="3:12" s="8" customFormat="1" x14ac:dyDescent="0.25">
      <c r="C2143" s="3"/>
      <c r="D2143" s="1"/>
      <c r="E2143" s="1"/>
      <c r="F2143" s="1"/>
      <c r="G2143" s="3"/>
      <c r="H2143" s="1"/>
      <c r="I2143" s="1"/>
      <c r="J2143" s="1"/>
      <c r="K2143" s="3"/>
      <c r="L2143" s="1"/>
    </row>
    <row r="2144" spans="3:12" s="8" customFormat="1" x14ac:dyDescent="0.25">
      <c r="C2144" s="3"/>
      <c r="D2144" s="1"/>
      <c r="E2144" s="1"/>
      <c r="F2144" s="1"/>
      <c r="G2144" s="3"/>
      <c r="H2144" s="1"/>
      <c r="I2144" s="1"/>
      <c r="J2144" s="1"/>
      <c r="K2144" s="3"/>
      <c r="L2144" s="1"/>
    </row>
    <row r="2145" spans="3:12" s="8" customFormat="1" x14ac:dyDescent="0.25">
      <c r="C2145" s="3"/>
      <c r="D2145" s="1"/>
      <c r="E2145" s="1"/>
      <c r="F2145" s="1"/>
      <c r="G2145" s="3"/>
      <c r="H2145" s="1"/>
      <c r="I2145" s="1"/>
      <c r="J2145" s="1"/>
      <c r="K2145" s="3"/>
      <c r="L2145" s="1"/>
    </row>
    <row r="2146" spans="3:12" s="8" customFormat="1" x14ac:dyDescent="0.25">
      <c r="C2146" s="3"/>
      <c r="D2146" s="1"/>
      <c r="E2146" s="1"/>
      <c r="F2146" s="1"/>
      <c r="G2146" s="3"/>
      <c r="H2146" s="1"/>
      <c r="I2146" s="1"/>
      <c r="J2146" s="1"/>
      <c r="K2146" s="3"/>
      <c r="L2146" s="1"/>
    </row>
    <row r="2147" spans="3:12" s="8" customFormat="1" x14ac:dyDescent="0.25">
      <c r="C2147" s="3"/>
      <c r="D2147" s="1"/>
      <c r="E2147" s="1"/>
      <c r="F2147" s="1"/>
      <c r="G2147" s="3"/>
      <c r="H2147" s="1"/>
      <c r="I2147" s="1"/>
      <c r="J2147" s="1"/>
      <c r="K2147" s="3"/>
      <c r="L2147" s="1"/>
    </row>
    <row r="2148" spans="3:12" s="8" customFormat="1" x14ac:dyDescent="0.25">
      <c r="C2148" s="3"/>
      <c r="D2148" s="1"/>
      <c r="E2148" s="1"/>
      <c r="F2148" s="1"/>
      <c r="G2148" s="3"/>
      <c r="H2148" s="1"/>
      <c r="I2148" s="1"/>
      <c r="J2148" s="1"/>
      <c r="K2148" s="3"/>
      <c r="L2148" s="1"/>
    </row>
    <row r="2149" spans="3:12" s="8" customFormat="1" x14ac:dyDescent="0.25">
      <c r="C2149" s="3"/>
      <c r="D2149" s="1"/>
      <c r="E2149" s="1"/>
      <c r="F2149" s="1"/>
      <c r="G2149" s="3"/>
      <c r="H2149" s="1"/>
      <c r="I2149" s="1"/>
      <c r="J2149" s="1"/>
      <c r="K2149" s="3"/>
      <c r="L2149" s="1"/>
    </row>
    <row r="2150" spans="3:12" s="8" customFormat="1" x14ac:dyDescent="0.25">
      <c r="C2150" s="3"/>
      <c r="D2150" s="1"/>
      <c r="E2150" s="1"/>
      <c r="F2150" s="1"/>
      <c r="G2150" s="3"/>
      <c r="H2150" s="1"/>
      <c r="I2150" s="1"/>
      <c r="J2150" s="1"/>
      <c r="K2150" s="3"/>
      <c r="L2150" s="1"/>
    </row>
    <row r="2151" spans="3:12" s="8" customFormat="1" x14ac:dyDescent="0.25">
      <c r="C2151" s="3"/>
      <c r="D2151" s="1"/>
      <c r="E2151" s="1"/>
      <c r="F2151" s="1"/>
      <c r="G2151" s="3"/>
      <c r="H2151" s="1"/>
      <c r="I2151" s="1"/>
      <c r="J2151" s="1"/>
      <c r="K2151" s="3"/>
      <c r="L2151" s="1"/>
    </row>
    <row r="2152" spans="3:12" s="8" customFormat="1" x14ac:dyDescent="0.25">
      <c r="C2152" s="3"/>
      <c r="D2152" s="1"/>
      <c r="E2152" s="1"/>
      <c r="F2152" s="1"/>
      <c r="G2152" s="3"/>
      <c r="H2152" s="1"/>
      <c r="I2152" s="1"/>
      <c r="J2152" s="1"/>
      <c r="K2152" s="3"/>
      <c r="L2152" s="1"/>
    </row>
    <row r="2153" spans="3:12" s="8" customFormat="1" x14ac:dyDescent="0.25">
      <c r="C2153" s="3"/>
      <c r="D2153" s="1"/>
      <c r="E2153" s="1"/>
      <c r="F2153" s="1"/>
      <c r="G2153" s="3"/>
      <c r="H2153" s="1"/>
      <c r="I2153" s="1"/>
      <c r="J2153" s="1"/>
      <c r="K2153" s="3"/>
      <c r="L2153" s="1"/>
    </row>
    <row r="2154" spans="3:12" s="8" customFormat="1" x14ac:dyDescent="0.25">
      <c r="C2154" s="3"/>
      <c r="D2154" s="1"/>
      <c r="E2154" s="1"/>
      <c r="F2154" s="1"/>
      <c r="G2154" s="3"/>
      <c r="H2154" s="1"/>
      <c r="I2154" s="1"/>
      <c r="J2154" s="1"/>
      <c r="K2154" s="3"/>
      <c r="L2154" s="1"/>
    </row>
    <row r="2155" spans="3:12" s="8" customFormat="1" x14ac:dyDescent="0.25">
      <c r="C2155" s="3"/>
      <c r="D2155" s="1"/>
      <c r="E2155" s="1"/>
      <c r="F2155" s="1"/>
      <c r="G2155" s="3"/>
      <c r="H2155" s="1"/>
      <c r="I2155" s="1"/>
      <c r="J2155" s="1"/>
      <c r="K2155" s="3"/>
      <c r="L2155" s="1"/>
    </row>
    <row r="2156" spans="3:12" s="8" customFormat="1" x14ac:dyDescent="0.25">
      <c r="C2156" s="3"/>
      <c r="D2156" s="1"/>
      <c r="E2156" s="1"/>
      <c r="F2156" s="1"/>
      <c r="G2156" s="3"/>
      <c r="H2156" s="1"/>
      <c r="I2156" s="1"/>
      <c r="J2156" s="1"/>
      <c r="K2156" s="3"/>
      <c r="L2156" s="1"/>
    </row>
    <row r="2157" spans="3:12" s="8" customFormat="1" x14ac:dyDescent="0.25">
      <c r="C2157" s="3"/>
      <c r="D2157" s="1"/>
      <c r="E2157" s="1"/>
      <c r="F2157" s="1"/>
      <c r="G2157" s="3"/>
      <c r="H2157" s="1"/>
      <c r="I2157" s="1"/>
      <c r="J2157" s="1"/>
      <c r="K2157" s="3"/>
      <c r="L2157" s="1"/>
    </row>
    <row r="2158" spans="3:12" s="8" customFormat="1" x14ac:dyDescent="0.25">
      <c r="C2158" s="3"/>
      <c r="D2158" s="1"/>
      <c r="E2158" s="1"/>
      <c r="F2158" s="1"/>
      <c r="G2158" s="3"/>
      <c r="H2158" s="1"/>
      <c r="I2158" s="1"/>
      <c r="J2158" s="1"/>
      <c r="K2158" s="3"/>
      <c r="L2158" s="1"/>
    </row>
    <row r="2159" spans="3:12" s="8" customFormat="1" x14ac:dyDescent="0.25">
      <c r="C2159" s="3"/>
      <c r="D2159" s="1"/>
      <c r="E2159" s="1"/>
      <c r="F2159" s="1"/>
      <c r="G2159" s="3"/>
      <c r="H2159" s="1"/>
      <c r="I2159" s="1"/>
      <c r="J2159" s="1"/>
      <c r="K2159" s="3"/>
      <c r="L2159" s="1"/>
    </row>
    <row r="2160" spans="3:12" s="8" customFormat="1" x14ac:dyDescent="0.25">
      <c r="C2160" s="3"/>
      <c r="D2160" s="1"/>
      <c r="E2160" s="1"/>
      <c r="F2160" s="1"/>
      <c r="G2160" s="3"/>
      <c r="H2160" s="1"/>
      <c r="I2160" s="1"/>
      <c r="J2160" s="1"/>
      <c r="K2160" s="3"/>
      <c r="L2160" s="1"/>
    </row>
    <row r="2161" spans="3:12" s="8" customFormat="1" x14ac:dyDescent="0.25">
      <c r="C2161" s="3"/>
      <c r="D2161" s="1"/>
      <c r="E2161" s="1"/>
      <c r="F2161" s="1"/>
      <c r="G2161" s="3"/>
      <c r="H2161" s="1"/>
      <c r="I2161" s="1"/>
      <c r="J2161" s="1"/>
      <c r="K2161" s="3"/>
      <c r="L2161" s="1"/>
    </row>
    <row r="2162" spans="3:12" s="8" customFormat="1" x14ac:dyDescent="0.25">
      <c r="C2162" s="3"/>
      <c r="D2162" s="1"/>
      <c r="E2162" s="1"/>
      <c r="F2162" s="1"/>
      <c r="G2162" s="3"/>
      <c r="H2162" s="1"/>
      <c r="I2162" s="1"/>
      <c r="J2162" s="1"/>
      <c r="K2162" s="3"/>
      <c r="L2162" s="1"/>
    </row>
    <row r="2163" spans="3:12" s="8" customFormat="1" x14ac:dyDescent="0.25">
      <c r="C2163" s="3"/>
      <c r="D2163" s="1"/>
      <c r="E2163" s="1"/>
      <c r="F2163" s="1"/>
      <c r="G2163" s="3"/>
      <c r="H2163" s="1"/>
      <c r="I2163" s="1"/>
      <c r="J2163" s="1"/>
      <c r="K2163" s="3"/>
      <c r="L2163" s="1"/>
    </row>
    <row r="2164" spans="3:12" s="8" customFormat="1" x14ac:dyDescent="0.25">
      <c r="C2164" s="3"/>
      <c r="D2164" s="1"/>
      <c r="E2164" s="1"/>
      <c r="F2164" s="1"/>
      <c r="G2164" s="3"/>
      <c r="H2164" s="1"/>
      <c r="I2164" s="1"/>
      <c r="J2164" s="1"/>
      <c r="K2164" s="3"/>
      <c r="L2164" s="1"/>
    </row>
    <row r="2165" spans="3:12" s="8" customFormat="1" x14ac:dyDescent="0.25">
      <c r="C2165" s="3"/>
      <c r="D2165" s="1"/>
      <c r="E2165" s="1"/>
      <c r="F2165" s="1"/>
      <c r="G2165" s="3"/>
      <c r="H2165" s="1"/>
      <c r="I2165" s="1"/>
      <c r="J2165" s="1"/>
      <c r="K2165" s="3"/>
      <c r="L2165" s="1"/>
    </row>
    <row r="2166" spans="3:12" s="8" customFormat="1" x14ac:dyDescent="0.25">
      <c r="C2166" s="3"/>
      <c r="D2166" s="1"/>
      <c r="E2166" s="1"/>
      <c r="F2166" s="1"/>
      <c r="G2166" s="3"/>
      <c r="H2166" s="1"/>
      <c r="I2166" s="1"/>
      <c r="J2166" s="1"/>
      <c r="K2166" s="3"/>
      <c r="L2166" s="1"/>
    </row>
    <row r="2167" spans="3:12" s="8" customFormat="1" x14ac:dyDescent="0.25">
      <c r="C2167" s="3"/>
      <c r="D2167" s="1"/>
      <c r="E2167" s="1"/>
      <c r="F2167" s="1"/>
      <c r="G2167" s="3"/>
      <c r="H2167" s="1"/>
      <c r="I2167" s="1"/>
      <c r="J2167" s="1"/>
      <c r="K2167" s="3"/>
      <c r="L2167" s="1"/>
    </row>
    <row r="2168" spans="3:12" s="8" customFormat="1" x14ac:dyDescent="0.25">
      <c r="C2168" s="3"/>
      <c r="D2168" s="1"/>
      <c r="E2168" s="1"/>
      <c r="F2168" s="1"/>
      <c r="G2168" s="3"/>
      <c r="H2168" s="1"/>
      <c r="I2168" s="1"/>
      <c r="J2168" s="1"/>
      <c r="K2168" s="3"/>
      <c r="L2168" s="1"/>
    </row>
    <row r="2169" spans="3:12" s="8" customFormat="1" x14ac:dyDescent="0.25">
      <c r="C2169" s="3"/>
      <c r="D2169" s="1"/>
      <c r="E2169" s="1"/>
      <c r="F2169" s="1"/>
      <c r="G2169" s="3"/>
      <c r="H2169" s="1"/>
      <c r="I2169" s="1"/>
      <c r="J2169" s="1"/>
      <c r="K2169" s="3"/>
      <c r="L2169" s="1"/>
    </row>
    <row r="2170" spans="3:12" s="8" customFormat="1" x14ac:dyDescent="0.25">
      <c r="C2170" s="3"/>
      <c r="D2170" s="1"/>
      <c r="E2170" s="1"/>
      <c r="F2170" s="1"/>
      <c r="G2170" s="3"/>
      <c r="H2170" s="1"/>
      <c r="I2170" s="1"/>
      <c r="J2170" s="1"/>
      <c r="K2170" s="3"/>
      <c r="L2170" s="1"/>
    </row>
    <row r="2171" spans="3:12" s="8" customFormat="1" x14ac:dyDescent="0.25">
      <c r="C2171" s="3"/>
      <c r="D2171" s="1"/>
      <c r="E2171" s="1"/>
      <c r="F2171" s="1"/>
      <c r="G2171" s="3"/>
      <c r="H2171" s="1"/>
      <c r="I2171" s="1"/>
      <c r="J2171" s="1"/>
      <c r="K2171" s="3"/>
      <c r="L2171" s="1"/>
    </row>
    <row r="2172" spans="3:12" s="8" customFormat="1" x14ac:dyDescent="0.25">
      <c r="C2172" s="3"/>
      <c r="D2172" s="1"/>
      <c r="E2172" s="1"/>
      <c r="F2172" s="1"/>
      <c r="G2172" s="3"/>
      <c r="H2172" s="1"/>
      <c r="I2172" s="1"/>
      <c r="J2172" s="1"/>
      <c r="K2172" s="3"/>
      <c r="L2172" s="1"/>
    </row>
    <row r="2173" spans="3:12" s="8" customFormat="1" x14ac:dyDescent="0.25">
      <c r="C2173" s="3"/>
      <c r="D2173" s="1"/>
      <c r="E2173" s="1"/>
      <c r="F2173" s="1"/>
      <c r="G2173" s="3"/>
      <c r="H2173" s="1"/>
      <c r="I2173" s="1"/>
      <c r="J2173" s="1"/>
      <c r="K2173" s="3"/>
      <c r="L2173" s="1"/>
    </row>
    <row r="2174" spans="3:12" s="8" customFormat="1" x14ac:dyDescent="0.25">
      <c r="C2174" s="3"/>
      <c r="D2174" s="1"/>
      <c r="E2174" s="1"/>
      <c r="F2174" s="1"/>
      <c r="G2174" s="3"/>
      <c r="H2174" s="1"/>
      <c r="I2174" s="1"/>
      <c r="J2174" s="1"/>
      <c r="K2174" s="3"/>
      <c r="L2174" s="1"/>
    </row>
    <row r="2175" spans="3:12" s="8" customFormat="1" x14ac:dyDescent="0.25">
      <c r="C2175" s="3"/>
      <c r="D2175" s="1"/>
      <c r="E2175" s="1"/>
      <c r="F2175" s="1"/>
      <c r="G2175" s="3"/>
      <c r="H2175" s="1"/>
      <c r="I2175" s="1"/>
      <c r="J2175" s="1"/>
      <c r="K2175" s="3"/>
      <c r="L2175" s="1"/>
    </row>
    <row r="2176" spans="3:12" s="8" customFormat="1" x14ac:dyDescent="0.25">
      <c r="C2176" s="3"/>
      <c r="D2176" s="1"/>
      <c r="E2176" s="1"/>
      <c r="F2176" s="1"/>
      <c r="G2176" s="3"/>
      <c r="H2176" s="1"/>
      <c r="I2176" s="1"/>
      <c r="J2176" s="1"/>
      <c r="K2176" s="3"/>
      <c r="L2176" s="1"/>
    </row>
    <row r="2177" spans="3:12" s="8" customFormat="1" x14ac:dyDescent="0.25">
      <c r="C2177" s="3"/>
      <c r="D2177" s="1"/>
      <c r="E2177" s="1"/>
      <c r="F2177" s="1"/>
      <c r="G2177" s="3"/>
      <c r="H2177" s="1"/>
      <c r="I2177" s="1"/>
      <c r="J2177" s="1"/>
      <c r="K2177" s="3"/>
      <c r="L2177" s="1"/>
    </row>
    <row r="2178" spans="3:12" s="8" customFormat="1" x14ac:dyDescent="0.25">
      <c r="C2178" s="3"/>
      <c r="D2178" s="1"/>
      <c r="E2178" s="1"/>
      <c r="F2178" s="1"/>
      <c r="G2178" s="3"/>
      <c r="H2178" s="1"/>
      <c r="I2178" s="1"/>
      <c r="J2178" s="1"/>
      <c r="K2178" s="3"/>
      <c r="L2178" s="1"/>
    </row>
    <row r="2179" spans="3:12" s="8" customFormat="1" x14ac:dyDescent="0.25">
      <c r="C2179" s="3"/>
      <c r="D2179" s="1"/>
      <c r="E2179" s="1"/>
      <c r="F2179" s="1"/>
      <c r="G2179" s="3"/>
      <c r="H2179" s="1"/>
      <c r="I2179" s="1"/>
      <c r="J2179" s="1"/>
      <c r="K2179" s="3"/>
      <c r="L2179" s="1"/>
    </row>
    <row r="2180" spans="3:12" s="8" customFormat="1" x14ac:dyDescent="0.25">
      <c r="C2180" s="3"/>
      <c r="D2180" s="1"/>
      <c r="E2180" s="1"/>
      <c r="F2180" s="1"/>
      <c r="G2180" s="3"/>
      <c r="H2180" s="1"/>
      <c r="I2180" s="1"/>
      <c r="J2180" s="1"/>
      <c r="K2180" s="3"/>
      <c r="L2180" s="1"/>
    </row>
    <row r="2181" spans="3:12" s="8" customFormat="1" x14ac:dyDescent="0.25">
      <c r="C2181" s="3"/>
      <c r="D2181" s="1"/>
      <c r="E2181" s="1"/>
      <c r="F2181" s="1"/>
      <c r="G2181" s="3"/>
      <c r="H2181" s="1"/>
      <c r="I2181" s="1"/>
      <c r="J2181" s="1"/>
      <c r="K2181" s="3"/>
      <c r="L2181" s="1"/>
    </row>
    <row r="2182" spans="3:12" s="8" customFormat="1" x14ac:dyDescent="0.25">
      <c r="C2182" s="3"/>
      <c r="D2182" s="1"/>
      <c r="E2182" s="1"/>
      <c r="F2182" s="1"/>
      <c r="G2182" s="3"/>
      <c r="H2182" s="1"/>
      <c r="I2182" s="1"/>
      <c r="J2182" s="1"/>
      <c r="K2182" s="3"/>
      <c r="L2182" s="1"/>
    </row>
    <row r="2183" spans="3:12" s="8" customFormat="1" x14ac:dyDescent="0.25">
      <c r="C2183" s="3"/>
      <c r="D2183" s="1"/>
      <c r="E2183" s="1"/>
      <c r="F2183" s="1"/>
      <c r="G2183" s="3"/>
      <c r="H2183" s="1"/>
      <c r="I2183" s="1"/>
      <c r="J2183" s="1"/>
      <c r="K2183" s="3"/>
      <c r="L2183" s="1"/>
    </row>
    <row r="2184" spans="3:12" s="8" customFormat="1" x14ac:dyDescent="0.25">
      <c r="C2184" s="3"/>
      <c r="D2184" s="1"/>
      <c r="E2184" s="1"/>
      <c r="F2184" s="1"/>
      <c r="G2184" s="3"/>
      <c r="H2184" s="1"/>
      <c r="I2184" s="1"/>
      <c r="J2184" s="1"/>
      <c r="K2184" s="3"/>
      <c r="L2184" s="1"/>
    </row>
    <row r="2185" spans="3:12" s="8" customFormat="1" x14ac:dyDescent="0.25">
      <c r="C2185" s="3"/>
      <c r="D2185" s="1"/>
      <c r="E2185" s="1"/>
      <c r="F2185" s="1"/>
      <c r="G2185" s="3"/>
      <c r="H2185" s="1"/>
      <c r="I2185" s="1"/>
      <c r="J2185" s="1"/>
      <c r="K2185" s="3"/>
      <c r="L2185" s="1"/>
    </row>
    <row r="2186" spans="3:12" s="8" customFormat="1" x14ac:dyDescent="0.25">
      <c r="C2186" s="3"/>
      <c r="D2186" s="1"/>
      <c r="E2186" s="1"/>
      <c r="F2186" s="1"/>
      <c r="G2186" s="3"/>
      <c r="H2186" s="1"/>
      <c r="I2186" s="1"/>
      <c r="J2186" s="1"/>
      <c r="K2186" s="3"/>
      <c r="L2186" s="1"/>
    </row>
    <row r="2187" spans="3:12" s="8" customFormat="1" x14ac:dyDescent="0.25">
      <c r="C2187" s="3"/>
      <c r="D2187" s="1"/>
      <c r="E2187" s="1"/>
      <c r="F2187" s="1"/>
      <c r="G2187" s="3"/>
      <c r="H2187" s="1"/>
      <c r="I2187" s="1"/>
      <c r="J2187" s="1"/>
      <c r="K2187" s="3"/>
      <c r="L2187" s="1"/>
    </row>
    <row r="2188" spans="3:12" s="8" customFormat="1" x14ac:dyDescent="0.25">
      <c r="C2188" s="3"/>
      <c r="D2188" s="1"/>
      <c r="E2188" s="1"/>
      <c r="F2188" s="1"/>
      <c r="G2188" s="3"/>
      <c r="H2188" s="1"/>
      <c r="I2188" s="1"/>
      <c r="J2188" s="1"/>
      <c r="K2188" s="3"/>
      <c r="L2188" s="1"/>
    </row>
    <row r="2189" spans="3:12" s="8" customFormat="1" x14ac:dyDescent="0.25">
      <c r="C2189" s="3"/>
      <c r="D2189" s="1"/>
      <c r="E2189" s="1"/>
      <c r="F2189" s="1"/>
      <c r="G2189" s="3"/>
      <c r="H2189" s="1"/>
      <c r="I2189" s="1"/>
      <c r="J2189" s="1"/>
      <c r="K2189" s="3"/>
      <c r="L2189" s="1"/>
    </row>
    <row r="2190" spans="3:12" s="8" customFormat="1" x14ac:dyDescent="0.25">
      <c r="C2190" s="3"/>
      <c r="D2190" s="1"/>
      <c r="E2190" s="1"/>
      <c r="F2190" s="1"/>
      <c r="G2190" s="3"/>
      <c r="H2190" s="1"/>
      <c r="I2190" s="1"/>
      <c r="J2190" s="1"/>
      <c r="K2190" s="3"/>
      <c r="L2190" s="1"/>
    </row>
    <row r="2191" spans="3:12" s="8" customFormat="1" x14ac:dyDescent="0.25">
      <c r="C2191" s="3"/>
      <c r="D2191" s="1"/>
      <c r="E2191" s="1"/>
      <c r="F2191" s="1"/>
      <c r="G2191" s="3"/>
      <c r="H2191" s="1"/>
      <c r="I2191" s="1"/>
      <c r="J2191" s="1"/>
      <c r="K2191" s="3"/>
      <c r="L2191" s="1"/>
    </row>
    <row r="2192" spans="3:12" s="8" customFormat="1" x14ac:dyDescent="0.25">
      <c r="C2192" s="3"/>
      <c r="D2192" s="1"/>
      <c r="E2192" s="1"/>
      <c r="F2192" s="1"/>
      <c r="G2192" s="3"/>
      <c r="H2192" s="1"/>
      <c r="I2192" s="1"/>
      <c r="J2192" s="1"/>
      <c r="K2192" s="3"/>
      <c r="L2192" s="1"/>
    </row>
    <row r="2193" spans="3:12" s="8" customFormat="1" x14ac:dyDescent="0.25">
      <c r="C2193" s="3"/>
      <c r="D2193" s="1"/>
      <c r="E2193" s="1"/>
      <c r="F2193" s="1"/>
      <c r="G2193" s="3"/>
      <c r="H2193" s="1"/>
      <c r="I2193" s="1"/>
      <c r="J2193" s="1"/>
      <c r="K2193" s="3"/>
      <c r="L2193" s="1"/>
    </row>
    <row r="2194" spans="3:12" s="8" customFormat="1" x14ac:dyDescent="0.25">
      <c r="C2194" s="3"/>
      <c r="D2194" s="1"/>
      <c r="E2194" s="1"/>
      <c r="F2194" s="1"/>
      <c r="G2194" s="3"/>
      <c r="H2194" s="1"/>
      <c r="I2194" s="1"/>
      <c r="J2194" s="1"/>
      <c r="K2194" s="3"/>
      <c r="L2194" s="1"/>
    </row>
    <row r="2195" spans="3:12" s="8" customFormat="1" x14ac:dyDescent="0.25">
      <c r="C2195" s="3"/>
      <c r="D2195" s="1"/>
      <c r="E2195" s="1"/>
      <c r="F2195" s="1"/>
      <c r="G2195" s="3"/>
      <c r="H2195" s="1"/>
      <c r="I2195" s="1"/>
      <c r="J2195" s="1"/>
      <c r="K2195" s="3"/>
      <c r="L2195" s="1"/>
    </row>
    <row r="2196" spans="3:12" s="8" customFormat="1" x14ac:dyDescent="0.25">
      <c r="C2196" s="3"/>
      <c r="D2196" s="1"/>
      <c r="E2196" s="1"/>
      <c r="F2196" s="1"/>
      <c r="G2196" s="3"/>
      <c r="H2196" s="1"/>
      <c r="I2196" s="1"/>
      <c r="J2196" s="1"/>
      <c r="K2196" s="3"/>
      <c r="L2196" s="1"/>
    </row>
    <row r="2197" spans="3:12" s="8" customFormat="1" x14ac:dyDescent="0.25">
      <c r="C2197" s="3"/>
      <c r="D2197" s="1"/>
      <c r="E2197" s="1"/>
      <c r="F2197" s="1"/>
      <c r="G2197" s="3"/>
      <c r="H2197" s="1"/>
      <c r="I2197" s="1"/>
      <c r="J2197" s="1"/>
      <c r="K2197" s="3"/>
      <c r="L2197" s="1"/>
    </row>
    <row r="2198" spans="3:12" s="8" customFormat="1" x14ac:dyDescent="0.25">
      <c r="C2198" s="3"/>
      <c r="D2198" s="1"/>
      <c r="E2198" s="1"/>
      <c r="F2198" s="1"/>
      <c r="G2198" s="3"/>
      <c r="H2198" s="1"/>
      <c r="I2198" s="1"/>
      <c r="J2198" s="1"/>
      <c r="K2198" s="3"/>
      <c r="L2198" s="1"/>
    </row>
    <row r="2199" spans="3:12" s="8" customFormat="1" x14ac:dyDescent="0.25">
      <c r="C2199" s="3"/>
      <c r="D2199" s="1"/>
      <c r="E2199" s="1"/>
      <c r="F2199" s="1"/>
      <c r="G2199" s="3"/>
      <c r="H2199" s="1"/>
      <c r="I2199" s="1"/>
      <c r="J2199" s="1"/>
      <c r="K2199" s="3"/>
      <c r="L2199" s="1"/>
    </row>
    <row r="2200" spans="3:12" s="8" customFormat="1" x14ac:dyDescent="0.25">
      <c r="C2200" s="3"/>
      <c r="D2200" s="1"/>
      <c r="E2200" s="1"/>
      <c r="F2200" s="1"/>
      <c r="G2200" s="3"/>
      <c r="H2200" s="1"/>
      <c r="I2200" s="1"/>
      <c r="J2200" s="1"/>
      <c r="K2200" s="3"/>
      <c r="L2200" s="1"/>
    </row>
    <row r="2201" spans="3:12" s="8" customFormat="1" x14ac:dyDescent="0.25">
      <c r="C2201" s="3"/>
      <c r="D2201" s="1"/>
      <c r="E2201" s="1"/>
      <c r="F2201" s="1"/>
      <c r="G2201" s="3"/>
      <c r="H2201" s="1"/>
      <c r="I2201" s="1"/>
      <c r="J2201" s="1"/>
      <c r="K2201" s="3"/>
      <c r="L2201" s="1"/>
    </row>
    <row r="2202" spans="3:12" s="8" customFormat="1" x14ac:dyDescent="0.25">
      <c r="C2202" s="3"/>
      <c r="D2202" s="1"/>
      <c r="E2202" s="1"/>
      <c r="F2202" s="1"/>
      <c r="G2202" s="3"/>
      <c r="H2202" s="1"/>
      <c r="I2202" s="1"/>
      <c r="J2202" s="1"/>
      <c r="K2202" s="3"/>
      <c r="L2202" s="1"/>
    </row>
    <row r="2203" spans="3:12" s="8" customFormat="1" x14ac:dyDescent="0.25">
      <c r="C2203" s="3"/>
      <c r="D2203" s="1"/>
      <c r="E2203" s="1"/>
      <c r="F2203" s="1"/>
      <c r="G2203" s="3"/>
      <c r="H2203" s="1"/>
      <c r="I2203" s="1"/>
      <c r="J2203" s="1"/>
      <c r="K2203" s="3"/>
      <c r="L2203" s="1"/>
    </row>
    <row r="2204" spans="3:12" s="8" customFormat="1" x14ac:dyDescent="0.25">
      <c r="C2204" s="3"/>
      <c r="D2204" s="1"/>
      <c r="E2204" s="1"/>
      <c r="F2204" s="1"/>
      <c r="G2204" s="3"/>
      <c r="H2204" s="1"/>
      <c r="I2204" s="1"/>
      <c r="J2204" s="1"/>
      <c r="K2204" s="3"/>
      <c r="L2204" s="1"/>
    </row>
    <row r="2205" spans="3:12" s="8" customFormat="1" x14ac:dyDescent="0.25">
      <c r="C2205" s="3"/>
      <c r="D2205" s="1"/>
      <c r="E2205" s="1"/>
      <c r="F2205" s="1"/>
      <c r="G2205" s="3"/>
      <c r="H2205" s="1"/>
      <c r="I2205" s="1"/>
      <c r="J2205" s="1"/>
      <c r="K2205" s="3"/>
      <c r="L2205" s="1"/>
    </row>
    <row r="2206" spans="3:12" s="8" customFormat="1" x14ac:dyDescent="0.25">
      <c r="C2206" s="3"/>
      <c r="D2206" s="1"/>
      <c r="E2206" s="1"/>
      <c r="F2206" s="1"/>
      <c r="G2206" s="3"/>
      <c r="H2206" s="1"/>
      <c r="I2206" s="1"/>
      <c r="J2206" s="1"/>
      <c r="K2206" s="3"/>
      <c r="L2206" s="1"/>
    </row>
    <row r="2207" spans="3:12" s="8" customFormat="1" x14ac:dyDescent="0.25">
      <c r="C2207" s="3"/>
      <c r="D2207" s="1"/>
      <c r="E2207" s="1"/>
      <c r="F2207" s="1"/>
      <c r="G2207" s="3"/>
      <c r="H2207" s="1"/>
      <c r="I2207" s="1"/>
      <c r="J2207" s="1"/>
      <c r="K2207" s="3"/>
      <c r="L2207" s="1"/>
    </row>
    <row r="2208" spans="3:12" s="8" customFormat="1" x14ac:dyDescent="0.25">
      <c r="C2208" s="3"/>
      <c r="D2208" s="1"/>
      <c r="E2208" s="1"/>
      <c r="F2208" s="1"/>
      <c r="G2208" s="3"/>
      <c r="H2208" s="1"/>
      <c r="I2208" s="1"/>
      <c r="J2208" s="1"/>
      <c r="K2208" s="3"/>
      <c r="L2208" s="1"/>
    </row>
    <row r="2209" spans="3:12" s="8" customFormat="1" x14ac:dyDescent="0.25">
      <c r="C2209" s="3"/>
      <c r="D2209" s="1"/>
      <c r="E2209" s="1"/>
      <c r="F2209" s="1"/>
      <c r="G2209" s="3"/>
      <c r="H2209" s="1"/>
      <c r="I2209" s="1"/>
      <c r="J2209" s="1"/>
      <c r="K2209" s="3"/>
      <c r="L2209" s="1"/>
    </row>
    <row r="2210" spans="3:12" s="8" customFormat="1" x14ac:dyDescent="0.25">
      <c r="C2210" s="3"/>
      <c r="D2210" s="1"/>
      <c r="E2210" s="1"/>
      <c r="F2210" s="1"/>
      <c r="G2210" s="3"/>
      <c r="H2210" s="1"/>
      <c r="I2210" s="1"/>
      <c r="J2210" s="1"/>
      <c r="K2210" s="3"/>
      <c r="L2210" s="1"/>
    </row>
    <row r="2211" spans="3:12" s="8" customFormat="1" x14ac:dyDescent="0.25">
      <c r="C2211" s="3"/>
      <c r="D2211" s="1"/>
      <c r="E2211" s="1"/>
      <c r="F2211" s="1"/>
      <c r="G2211" s="3"/>
      <c r="H2211" s="1"/>
      <c r="I2211" s="1"/>
      <c r="J2211" s="1"/>
      <c r="K2211" s="3"/>
      <c r="L2211" s="1"/>
    </row>
    <row r="2212" spans="3:12" s="8" customFormat="1" x14ac:dyDescent="0.25">
      <c r="C2212" s="3"/>
      <c r="D2212" s="1"/>
      <c r="E2212" s="1"/>
      <c r="F2212" s="1"/>
      <c r="G2212" s="3"/>
      <c r="H2212" s="1"/>
      <c r="I2212" s="1"/>
      <c r="J2212" s="1"/>
      <c r="K2212" s="3"/>
      <c r="L2212" s="1"/>
    </row>
    <row r="2213" spans="3:12" s="8" customFormat="1" x14ac:dyDescent="0.25">
      <c r="C2213" s="3"/>
      <c r="D2213" s="1"/>
      <c r="E2213" s="1"/>
      <c r="F2213" s="1"/>
      <c r="G2213" s="3"/>
      <c r="H2213" s="1"/>
      <c r="I2213" s="1"/>
      <c r="J2213" s="1"/>
      <c r="K2213" s="3"/>
      <c r="L2213" s="1"/>
    </row>
    <row r="2214" spans="3:12" s="8" customFormat="1" x14ac:dyDescent="0.25">
      <c r="C2214" s="3"/>
      <c r="D2214" s="1"/>
      <c r="E2214" s="1"/>
      <c r="F2214" s="1"/>
      <c r="G2214" s="3"/>
      <c r="H2214" s="1"/>
      <c r="I2214" s="1"/>
      <c r="J2214" s="1"/>
      <c r="K2214" s="3"/>
      <c r="L2214" s="1"/>
    </row>
    <row r="2215" spans="3:12" s="8" customFormat="1" x14ac:dyDescent="0.25">
      <c r="C2215" s="3"/>
      <c r="D2215" s="1"/>
      <c r="E2215" s="1"/>
      <c r="F2215" s="1"/>
      <c r="G2215" s="3"/>
      <c r="H2215" s="1"/>
      <c r="I2215" s="1"/>
      <c r="J2215" s="1"/>
      <c r="K2215" s="3"/>
      <c r="L2215" s="1"/>
    </row>
    <row r="2216" spans="3:12" s="8" customFormat="1" x14ac:dyDescent="0.25">
      <c r="C2216" s="3"/>
      <c r="D2216" s="1"/>
      <c r="E2216" s="1"/>
      <c r="F2216" s="1"/>
      <c r="G2216" s="3"/>
      <c r="H2216" s="1"/>
      <c r="I2216" s="1"/>
      <c r="J2216" s="1"/>
      <c r="K2216" s="3"/>
      <c r="L2216" s="1"/>
    </row>
    <row r="2217" spans="3:12" s="8" customFormat="1" x14ac:dyDescent="0.25">
      <c r="C2217" s="3"/>
      <c r="D2217" s="1"/>
      <c r="E2217" s="1"/>
      <c r="F2217" s="1"/>
      <c r="G2217" s="3"/>
      <c r="H2217" s="1"/>
      <c r="I2217" s="1"/>
      <c r="J2217" s="1"/>
      <c r="K2217" s="3"/>
      <c r="L2217" s="1"/>
    </row>
    <row r="2218" spans="3:12" s="8" customFormat="1" x14ac:dyDescent="0.25">
      <c r="C2218" s="3"/>
      <c r="D2218" s="1"/>
      <c r="E2218" s="1"/>
      <c r="F2218" s="1"/>
      <c r="G2218" s="3"/>
      <c r="H2218" s="1"/>
      <c r="I2218" s="1"/>
      <c r="J2218" s="1"/>
      <c r="K2218" s="3"/>
      <c r="L2218" s="1"/>
    </row>
    <row r="2219" spans="3:12" s="8" customFormat="1" x14ac:dyDescent="0.25">
      <c r="C2219" s="3"/>
      <c r="D2219" s="1"/>
      <c r="E2219" s="1"/>
      <c r="F2219" s="1"/>
      <c r="G2219" s="3"/>
      <c r="H2219" s="1"/>
      <c r="I2219" s="1"/>
      <c r="J2219" s="1"/>
      <c r="K2219" s="3"/>
      <c r="L2219" s="1"/>
    </row>
    <row r="2220" spans="3:12" s="8" customFormat="1" x14ac:dyDescent="0.25">
      <c r="C2220" s="3"/>
      <c r="D2220" s="1"/>
      <c r="E2220" s="1"/>
      <c r="F2220" s="1"/>
      <c r="G2220" s="3"/>
      <c r="H2220" s="1"/>
      <c r="I2220" s="1"/>
      <c r="J2220" s="1"/>
      <c r="K2220" s="3"/>
      <c r="L2220" s="1"/>
    </row>
    <row r="2221" spans="3:12" s="8" customFormat="1" x14ac:dyDescent="0.25">
      <c r="C2221" s="3"/>
      <c r="D2221" s="1"/>
      <c r="E2221" s="1"/>
      <c r="F2221" s="1"/>
      <c r="G2221" s="3"/>
      <c r="H2221" s="1"/>
      <c r="I2221" s="1"/>
      <c r="J2221" s="1"/>
      <c r="K2221" s="3"/>
      <c r="L2221" s="1"/>
    </row>
    <row r="2222" spans="3:12" s="8" customFormat="1" x14ac:dyDescent="0.25">
      <c r="C2222" s="3"/>
      <c r="D2222" s="1"/>
      <c r="E2222" s="1"/>
      <c r="F2222" s="1"/>
      <c r="G2222" s="3"/>
      <c r="H2222" s="1"/>
      <c r="I2222" s="1"/>
      <c r="J2222" s="1"/>
      <c r="K2222" s="3"/>
      <c r="L2222" s="1"/>
    </row>
    <row r="2223" spans="3:12" s="8" customFormat="1" x14ac:dyDescent="0.25">
      <c r="C2223" s="3"/>
      <c r="D2223" s="1"/>
      <c r="E2223" s="1"/>
      <c r="F2223" s="1"/>
      <c r="G2223" s="3"/>
      <c r="H2223" s="1"/>
      <c r="I2223" s="1"/>
      <c r="J2223" s="1"/>
      <c r="K2223" s="3"/>
      <c r="L2223" s="1"/>
    </row>
    <row r="2224" spans="3:12" s="8" customFormat="1" x14ac:dyDescent="0.25">
      <c r="C2224" s="3"/>
      <c r="D2224" s="1"/>
      <c r="E2224" s="1"/>
      <c r="F2224" s="1"/>
      <c r="G2224" s="3"/>
      <c r="H2224" s="1"/>
      <c r="I2224" s="1"/>
      <c r="J2224" s="1"/>
      <c r="K2224" s="3"/>
      <c r="L2224" s="1"/>
    </row>
    <row r="2225" spans="3:12" s="8" customFormat="1" x14ac:dyDescent="0.25">
      <c r="C2225" s="3"/>
      <c r="D2225" s="1"/>
      <c r="E2225" s="1"/>
      <c r="F2225" s="1"/>
      <c r="G2225" s="3"/>
      <c r="H2225" s="1"/>
      <c r="I2225" s="1"/>
      <c r="J2225" s="1"/>
      <c r="K2225" s="3"/>
      <c r="L2225" s="1"/>
    </row>
    <row r="2226" spans="3:12" s="8" customFormat="1" x14ac:dyDescent="0.25">
      <c r="C2226" s="3"/>
      <c r="D2226" s="1"/>
      <c r="E2226" s="1"/>
      <c r="F2226" s="1"/>
      <c r="G2226" s="3"/>
      <c r="H2226" s="1"/>
      <c r="I2226" s="1"/>
      <c r="J2226" s="1"/>
      <c r="K2226" s="3"/>
      <c r="L2226" s="1"/>
    </row>
    <row r="2227" spans="3:12" s="8" customFormat="1" x14ac:dyDescent="0.25">
      <c r="C2227" s="3"/>
      <c r="D2227" s="1"/>
      <c r="E2227" s="1"/>
      <c r="F2227" s="1"/>
      <c r="G2227" s="3"/>
      <c r="H2227" s="1"/>
      <c r="I2227" s="1"/>
      <c r="J2227" s="1"/>
      <c r="K2227" s="3"/>
      <c r="L2227" s="1"/>
    </row>
    <row r="2228" spans="3:12" s="8" customFormat="1" x14ac:dyDescent="0.25">
      <c r="C2228" s="3"/>
      <c r="D2228" s="1"/>
      <c r="E2228" s="1"/>
      <c r="F2228" s="1"/>
      <c r="G2228" s="3"/>
      <c r="H2228" s="1"/>
      <c r="I2228" s="1"/>
      <c r="J2228" s="1"/>
      <c r="K2228" s="3"/>
      <c r="L2228" s="1"/>
    </row>
    <row r="2229" spans="3:12" s="8" customFormat="1" x14ac:dyDescent="0.25">
      <c r="C2229" s="3"/>
      <c r="D2229" s="1"/>
      <c r="E2229" s="1"/>
      <c r="F2229" s="1"/>
      <c r="G2229" s="3"/>
      <c r="H2229" s="1"/>
      <c r="I2229" s="1"/>
      <c r="J2229" s="1"/>
      <c r="K2229" s="3"/>
      <c r="L2229" s="1"/>
    </row>
    <row r="2230" spans="3:12" s="8" customFormat="1" x14ac:dyDescent="0.25">
      <c r="C2230" s="3"/>
      <c r="D2230" s="1"/>
      <c r="E2230" s="1"/>
      <c r="F2230" s="1"/>
      <c r="G2230" s="3"/>
      <c r="H2230" s="1"/>
      <c r="I2230" s="1"/>
      <c r="J2230" s="1"/>
      <c r="K2230" s="3"/>
      <c r="L2230" s="1"/>
    </row>
    <row r="2231" spans="3:12" s="8" customFormat="1" x14ac:dyDescent="0.25">
      <c r="C2231" s="3"/>
      <c r="D2231" s="1"/>
      <c r="E2231" s="1"/>
      <c r="F2231" s="1"/>
      <c r="G2231" s="3"/>
      <c r="H2231" s="1"/>
      <c r="I2231" s="1"/>
      <c r="J2231" s="1"/>
      <c r="K2231" s="3"/>
      <c r="L2231" s="1"/>
    </row>
    <row r="2232" spans="3:12" s="8" customFormat="1" x14ac:dyDescent="0.25">
      <c r="C2232" s="3"/>
      <c r="D2232" s="1"/>
      <c r="E2232" s="1"/>
      <c r="F2232" s="1"/>
      <c r="G2232" s="3"/>
      <c r="H2232" s="1"/>
      <c r="I2232" s="1"/>
      <c r="J2232" s="1"/>
      <c r="K2232" s="3"/>
      <c r="L2232" s="1"/>
    </row>
    <row r="2233" spans="3:12" s="8" customFormat="1" x14ac:dyDescent="0.25">
      <c r="C2233" s="3"/>
      <c r="D2233" s="1"/>
      <c r="E2233" s="1"/>
      <c r="F2233" s="1"/>
      <c r="G2233" s="3"/>
      <c r="H2233" s="1"/>
      <c r="I2233" s="1"/>
      <c r="J2233" s="1"/>
      <c r="K2233" s="3"/>
      <c r="L2233" s="1"/>
    </row>
    <row r="2234" spans="3:12" s="8" customFormat="1" x14ac:dyDescent="0.25">
      <c r="C2234" s="3"/>
      <c r="D2234" s="1"/>
      <c r="E2234" s="1"/>
      <c r="F2234" s="1"/>
      <c r="G2234" s="3"/>
      <c r="H2234" s="1"/>
      <c r="I2234" s="1"/>
      <c r="J2234" s="1"/>
      <c r="K2234" s="3"/>
      <c r="L2234" s="1"/>
    </row>
    <row r="2235" spans="3:12" s="8" customFormat="1" x14ac:dyDescent="0.25">
      <c r="C2235" s="3"/>
      <c r="D2235" s="1"/>
      <c r="E2235" s="1"/>
      <c r="F2235" s="1"/>
      <c r="G2235" s="3"/>
      <c r="H2235" s="1"/>
      <c r="I2235" s="1"/>
      <c r="J2235" s="1"/>
      <c r="K2235" s="3"/>
      <c r="L2235" s="1"/>
    </row>
    <row r="2236" spans="3:12" s="8" customFormat="1" x14ac:dyDescent="0.25">
      <c r="C2236" s="3"/>
      <c r="D2236" s="1"/>
      <c r="E2236" s="1"/>
      <c r="F2236" s="1"/>
      <c r="G2236" s="3"/>
      <c r="H2236" s="1"/>
      <c r="I2236" s="1"/>
      <c r="J2236" s="1"/>
      <c r="K2236" s="3"/>
      <c r="L2236" s="1"/>
    </row>
    <row r="2237" spans="3:12" s="8" customFormat="1" x14ac:dyDescent="0.25">
      <c r="C2237" s="3"/>
      <c r="D2237" s="1"/>
      <c r="E2237" s="1"/>
      <c r="F2237" s="1"/>
      <c r="G2237" s="3"/>
      <c r="H2237" s="1"/>
      <c r="I2237" s="1"/>
      <c r="J2237" s="1"/>
      <c r="K2237" s="3"/>
      <c r="L2237" s="1"/>
    </row>
    <row r="2238" spans="3:12" s="8" customFormat="1" x14ac:dyDescent="0.25">
      <c r="C2238" s="3"/>
      <c r="D2238" s="1"/>
      <c r="E2238" s="1"/>
      <c r="F2238" s="1"/>
      <c r="G2238" s="3"/>
      <c r="H2238" s="1"/>
      <c r="I2238" s="1"/>
      <c r="J2238" s="1"/>
      <c r="K2238" s="3"/>
      <c r="L2238" s="1"/>
    </row>
    <row r="2239" spans="3:12" s="8" customFormat="1" x14ac:dyDescent="0.25">
      <c r="C2239" s="3"/>
      <c r="D2239" s="1"/>
      <c r="E2239" s="1"/>
      <c r="F2239" s="1"/>
      <c r="G2239" s="3"/>
      <c r="H2239" s="1"/>
      <c r="I2239" s="1"/>
      <c r="J2239" s="1"/>
      <c r="K2239" s="3"/>
      <c r="L2239" s="1"/>
    </row>
    <row r="2240" spans="3:12" s="8" customFormat="1" x14ac:dyDescent="0.25">
      <c r="C2240" s="3"/>
      <c r="D2240" s="1"/>
      <c r="E2240" s="1"/>
      <c r="F2240" s="1"/>
      <c r="G2240" s="3"/>
      <c r="H2240" s="1"/>
      <c r="I2240" s="1"/>
      <c r="J2240" s="1"/>
      <c r="K2240" s="3"/>
      <c r="L2240" s="1"/>
    </row>
    <row r="2241" spans="3:12" s="8" customFormat="1" x14ac:dyDescent="0.25">
      <c r="C2241" s="3"/>
      <c r="D2241" s="1"/>
      <c r="E2241" s="1"/>
      <c r="F2241" s="1"/>
      <c r="G2241" s="3"/>
      <c r="H2241" s="1"/>
      <c r="I2241" s="1"/>
      <c r="J2241" s="1"/>
      <c r="K2241" s="3"/>
      <c r="L2241" s="1"/>
    </row>
    <row r="2242" spans="3:12" s="8" customFormat="1" x14ac:dyDescent="0.25">
      <c r="C2242" s="3"/>
      <c r="D2242" s="1"/>
      <c r="E2242" s="1"/>
      <c r="F2242" s="1"/>
      <c r="G2242" s="3"/>
      <c r="H2242" s="1"/>
      <c r="I2242" s="1"/>
      <c r="J2242" s="1"/>
      <c r="K2242" s="3"/>
      <c r="L2242" s="1"/>
    </row>
    <row r="2243" spans="3:12" s="8" customFormat="1" x14ac:dyDescent="0.25">
      <c r="C2243" s="3"/>
      <c r="D2243" s="1"/>
      <c r="E2243" s="1"/>
      <c r="F2243" s="1"/>
      <c r="G2243" s="3"/>
      <c r="H2243" s="1"/>
      <c r="I2243" s="1"/>
      <c r="J2243" s="1"/>
      <c r="K2243" s="3"/>
      <c r="L2243" s="1"/>
    </row>
    <row r="2244" spans="3:12" s="8" customFormat="1" x14ac:dyDescent="0.25">
      <c r="C2244" s="3"/>
      <c r="D2244" s="1"/>
      <c r="E2244" s="1"/>
      <c r="F2244" s="1"/>
      <c r="G2244" s="3"/>
      <c r="H2244" s="1"/>
      <c r="I2244" s="1"/>
      <c r="J2244" s="1"/>
      <c r="K2244" s="3"/>
      <c r="L2244" s="1"/>
    </row>
    <row r="2245" spans="3:12" s="8" customFormat="1" x14ac:dyDescent="0.25">
      <c r="C2245" s="3"/>
      <c r="D2245" s="1"/>
      <c r="E2245" s="1"/>
      <c r="F2245" s="1"/>
      <c r="G2245" s="3"/>
      <c r="H2245" s="1"/>
      <c r="I2245" s="1"/>
      <c r="J2245" s="1"/>
      <c r="K2245" s="3"/>
      <c r="L2245" s="1"/>
    </row>
    <row r="2246" spans="3:12" s="8" customFormat="1" x14ac:dyDescent="0.25">
      <c r="C2246" s="3"/>
      <c r="D2246" s="1"/>
      <c r="E2246" s="1"/>
      <c r="F2246" s="1"/>
      <c r="G2246" s="3"/>
      <c r="H2246" s="1"/>
      <c r="I2246" s="1"/>
      <c r="J2246" s="1"/>
      <c r="K2246" s="3"/>
      <c r="L2246" s="1"/>
    </row>
    <row r="2247" spans="3:12" s="8" customFormat="1" x14ac:dyDescent="0.25">
      <c r="C2247" s="3"/>
      <c r="D2247" s="1"/>
      <c r="E2247" s="1"/>
      <c r="F2247" s="1"/>
      <c r="G2247" s="3"/>
      <c r="H2247" s="1"/>
      <c r="I2247" s="1"/>
      <c r="J2247" s="1"/>
      <c r="K2247" s="3"/>
      <c r="L2247" s="1"/>
    </row>
    <row r="2248" spans="3:12" s="8" customFormat="1" x14ac:dyDescent="0.25">
      <c r="C2248" s="3"/>
      <c r="D2248" s="1"/>
      <c r="E2248" s="1"/>
      <c r="F2248" s="1"/>
      <c r="G2248" s="3"/>
      <c r="H2248" s="1"/>
      <c r="I2248" s="1"/>
      <c r="J2248" s="1"/>
      <c r="K2248" s="3"/>
      <c r="L2248" s="1"/>
    </row>
    <row r="2249" spans="3:12" s="8" customFormat="1" x14ac:dyDescent="0.25">
      <c r="C2249" s="3"/>
      <c r="D2249" s="1"/>
      <c r="E2249" s="1"/>
      <c r="F2249" s="1"/>
      <c r="G2249" s="3"/>
      <c r="H2249" s="1"/>
      <c r="I2249" s="1"/>
      <c r="J2249" s="1"/>
      <c r="K2249" s="3"/>
      <c r="L2249" s="1"/>
    </row>
    <row r="2250" spans="3:12" s="8" customFormat="1" x14ac:dyDescent="0.25">
      <c r="C2250" s="3"/>
      <c r="D2250" s="1"/>
      <c r="E2250" s="1"/>
      <c r="F2250" s="1"/>
      <c r="G2250" s="3"/>
      <c r="H2250" s="1"/>
      <c r="I2250" s="1"/>
      <c r="J2250" s="1"/>
      <c r="K2250" s="3"/>
      <c r="L2250" s="1"/>
    </row>
    <row r="2251" spans="3:12" s="8" customFormat="1" x14ac:dyDescent="0.25">
      <c r="C2251" s="3"/>
      <c r="D2251" s="1"/>
      <c r="E2251" s="1"/>
      <c r="F2251" s="1"/>
      <c r="G2251" s="3"/>
      <c r="H2251" s="1"/>
      <c r="I2251" s="1"/>
      <c r="J2251" s="1"/>
      <c r="K2251" s="3"/>
      <c r="L2251" s="1"/>
    </row>
    <row r="2252" spans="3:12" s="8" customFormat="1" x14ac:dyDescent="0.25">
      <c r="C2252" s="3"/>
      <c r="D2252" s="1"/>
      <c r="E2252" s="1"/>
      <c r="F2252" s="1"/>
      <c r="G2252" s="3"/>
      <c r="H2252" s="1"/>
      <c r="I2252" s="1"/>
      <c r="J2252" s="1"/>
      <c r="K2252" s="3"/>
      <c r="L2252" s="1"/>
    </row>
    <row r="2253" spans="3:12" s="8" customFormat="1" x14ac:dyDescent="0.25">
      <c r="C2253" s="3"/>
      <c r="D2253" s="1"/>
      <c r="E2253" s="1"/>
      <c r="F2253" s="1"/>
      <c r="G2253" s="3"/>
      <c r="H2253" s="1"/>
      <c r="I2253" s="1"/>
      <c r="J2253" s="1"/>
      <c r="K2253" s="3"/>
      <c r="L2253" s="1"/>
    </row>
    <row r="2254" spans="3:12" s="8" customFormat="1" x14ac:dyDescent="0.25">
      <c r="C2254" s="3"/>
      <c r="D2254" s="1"/>
      <c r="E2254" s="1"/>
      <c r="F2254" s="1"/>
      <c r="G2254" s="3"/>
      <c r="H2254" s="1"/>
      <c r="I2254" s="1"/>
      <c r="J2254" s="1"/>
      <c r="K2254" s="3"/>
      <c r="L2254" s="1"/>
    </row>
    <row r="2255" spans="3:12" s="8" customFormat="1" x14ac:dyDescent="0.25">
      <c r="C2255" s="3"/>
      <c r="D2255" s="1"/>
      <c r="E2255" s="1"/>
      <c r="F2255" s="1"/>
      <c r="G2255" s="3"/>
      <c r="H2255" s="1"/>
      <c r="I2255" s="1"/>
      <c r="J2255" s="1"/>
      <c r="K2255" s="3"/>
      <c r="L2255" s="1"/>
    </row>
    <row r="2256" spans="3:12" s="8" customFormat="1" x14ac:dyDescent="0.25">
      <c r="C2256" s="3"/>
      <c r="D2256" s="1"/>
      <c r="E2256" s="1"/>
      <c r="F2256" s="1"/>
      <c r="G2256" s="3"/>
      <c r="H2256" s="1"/>
      <c r="I2256" s="1"/>
      <c r="J2256" s="1"/>
      <c r="K2256" s="3"/>
      <c r="L2256" s="1"/>
    </row>
    <row r="2257" spans="3:12" s="8" customFormat="1" x14ac:dyDescent="0.25">
      <c r="C2257" s="3"/>
      <c r="D2257" s="1"/>
      <c r="E2257" s="1"/>
      <c r="F2257" s="1"/>
      <c r="G2257" s="3"/>
      <c r="H2257" s="1"/>
      <c r="I2257" s="1"/>
      <c r="J2257" s="1"/>
      <c r="K2257" s="3"/>
      <c r="L2257" s="1"/>
    </row>
    <row r="2258" spans="3:12" s="8" customFormat="1" x14ac:dyDescent="0.25">
      <c r="C2258" s="3"/>
      <c r="D2258" s="1"/>
      <c r="E2258" s="1"/>
      <c r="F2258" s="1"/>
      <c r="G2258" s="3"/>
      <c r="H2258" s="1"/>
      <c r="I2258" s="1"/>
      <c r="J2258" s="1"/>
      <c r="K2258" s="3"/>
      <c r="L2258" s="1"/>
    </row>
    <row r="2259" spans="3:12" s="8" customFormat="1" x14ac:dyDescent="0.25">
      <c r="C2259" s="3"/>
      <c r="D2259" s="1"/>
      <c r="E2259" s="1"/>
      <c r="F2259" s="1"/>
      <c r="G2259" s="3"/>
      <c r="H2259" s="1"/>
      <c r="I2259" s="1"/>
      <c r="J2259" s="1"/>
      <c r="K2259" s="3"/>
      <c r="L2259" s="1"/>
    </row>
    <row r="2260" spans="3:12" s="8" customFormat="1" x14ac:dyDescent="0.25">
      <c r="C2260" s="3"/>
      <c r="D2260" s="1"/>
      <c r="E2260" s="1"/>
      <c r="F2260" s="1"/>
      <c r="G2260" s="3"/>
      <c r="H2260" s="1"/>
      <c r="I2260" s="1"/>
      <c r="J2260" s="1"/>
      <c r="K2260" s="3"/>
      <c r="L2260" s="1"/>
    </row>
    <row r="2261" spans="3:12" s="8" customFormat="1" x14ac:dyDescent="0.25">
      <c r="C2261" s="3"/>
      <c r="D2261" s="1"/>
      <c r="E2261" s="1"/>
      <c r="F2261" s="1"/>
      <c r="G2261" s="3"/>
      <c r="H2261" s="1"/>
      <c r="I2261" s="1"/>
      <c r="J2261" s="1"/>
      <c r="K2261" s="3"/>
      <c r="L2261" s="1"/>
    </row>
    <row r="2262" spans="3:12" s="8" customFormat="1" x14ac:dyDescent="0.25">
      <c r="C2262" s="3"/>
      <c r="D2262" s="1"/>
      <c r="E2262" s="1"/>
      <c r="F2262" s="1"/>
      <c r="G2262" s="3"/>
      <c r="H2262" s="1"/>
      <c r="I2262" s="1"/>
      <c r="J2262" s="1"/>
      <c r="K2262" s="3"/>
      <c r="L2262" s="1"/>
    </row>
    <row r="2263" spans="3:12" s="8" customFormat="1" x14ac:dyDescent="0.25">
      <c r="C2263" s="3"/>
      <c r="D2263" s="1"/>
      <c r="E2263" s="1"/>
      <c r="F2263" s="1"/>
      <c r="G2263" s="3"/>
      <c r="H2263" s="1"/>
      <c r="I2263" s="1"/>
      <c r="J2263" s="1"/>
      <c r="K2263" s="3"/>
      <c r="L2263" s="1"/>
    </row>
    <row r="2264" spans="3:12" s="8" customFormat="1" x14ac:dyDescent="0.25">
      <c r="C2264" s="3"/>
      <c r="D2264" s="1"/>
      <c r="E2264" s="1"/>
      <c r="F2264" s="1"/>
      <c r="G2264" s="3"/>
      <c r="H2264" s="1"/>
      <c r="I2264" s="1"/>
      <c r="J2264" s="1"/>
      <c r="K2264" s="3"/>
      <c r="L2264" s="1"/>
    </row>
    <row r="2265" spans="3:12" s="8" customFormat="1" x14ac:dyDescent="0.25">
      <c r="C2265" s="3"/>
      <c r="D2265" s="1"/>
      <c r="E2265" s="1"/>
      <c r="F2265" s="1"/>
      <c r="G2265" s="3"/>
      <c r="H2265" s="1"/>
      <c r="I2265" s="1"/>
      <c r="J2265" s="1"/>
      <c r="K2265" s="3"/>
      <c r="L2265" s="1"/>
    </row>
    <row r="2266" spans="3:12" s="8" customFormat="1" x14ac:dyDescent="0.25">
      <c r="C2266" s="3"/>
      <c r="D2266" s="1"/>
      <c r="E2266" s="1"/>
      <c r="F2266" s="1"/>
      <c r="G2266" s="3"/>
      <c r="H2266" s="1"/>
      <c r="I2266" s="1"/>
      <c r="J2266" s="1"/>
      <c r="K2266" s="3"/>
      <c r="L2266" s="1"/>
    </row>
    <row r="2267" spans="3:12" s="8" customFormat="1" x14ac:dyDescent="0.25">
      <c r="C2267" s="3"/>
      <c r="D2267" s="1"/>
      <c r="E2267" s="1"/>
      <c r="F2267" s="1"/>
      <c r="G2267" s="3"/>
      <c r="H2267" s="1"/>
      <c r="I2267" s="1"/>
      <c r="J2267" s="1"/>
      <c r="K2267" s="3"/>
      <c r="L2267" s="1"/>
    </row>
    <row r="2268" spans="3:12" s="8" customFormat="1" x14ac:dyDescent="0.25">
      <c r="C2268" s="3"/>
      <c r="D2268" s="1"/>
      <c r="E2268" s="1"/>
      <c r="F2268" s="1"/>
      <c r="G2268" s="3"/>
      <c r="H2268" s="1"/>
      <c r="I2268" s="1"/>
      <c r="J2268" s="1"/>
      <c r="K2268" s="3"/>
      <c r="L2268" s="1"/>
    </row>
    <row r="2269" spans="3:12" s="8" customFormat="1" x14ac:dyDescent="0.25">
      <c r="C2269" s="3"/>
      <c r="D2269" s="1"/>
      <c r="E2269" s="1"/>
      <c r="F2269" s="1"/>
      <c r="G2269" s="3"/>
      <c r="H2269" s="1"/>
      <c r="I2269" s="1"/>
      <c r="J2269" s="1"/>
      <c r="K2269" s="3"/>
      <c r="L2269" s="1"/>
    </row>
    <row r="2270" spans="3:12" s="8" customFormat="1" x14ac:dyDescent="0.25">
      <c r="C2270" s="3"/>
      <c r="D2270" s="1"/>
      <c r="E2270" s="1"/>
      <c r="F2270" s="1"/>
      <c r="G2270" s="3"/>
      <c r="H2270" s="1"/>
      <c r="I2270" s="1"/>
      <c r="J2270" s="1"/>
      <c r="K2270" s="3"/>
      <c r="L2270" s="1"/>
    </row>
    <row r="2271" spans="3:12" s="8" customFormat="1" x14ac:dyDescent="0.25">
      <c r="C2271" s="3"/>
      <c r="D2271" s="1"/>
      <c r="E2271" s="1"/>
      <c r="F2271" s="1"/>
      <c r="G2271" s="3"/>
      <c r="H2271" s="1"/>
      <c r="I2271" s="1"/>
      <c r="J2271" s="1"/>
      <c r="K2271" s="3"/>
      <c r="L2271" s="1"/>
    </row>
    <row r="2272" spans="3:12" s="8" customFormat="1" x14ac:dyDescent="0.25">
      <c r="C2272" s="3"/>
      <c r="D2272" s="1"/>
      <c r="E2272" s="1"/>
      <c r="F2272" s="1"/>
      <c r="G2272" s="3"/>
      <c r="H2272" s="1"/>
      <c r="I2272" s="1"/>
      <c r="J2272" s="1"/>
      <c r="K2272" s="3"/>
      <c r="L2272" s="1"/>
    </row>
    <row r="2273" spans="3:12" s="8" customFormat="1" x14ac:dyDescent="0.25">
      <c r="C2273" s="3"/>
      <c r="D2273" s="1"/>
      <c r="E2273" s="1"/>
      <c r="F2273" s="1"/>
      <c r="G2273" s="3"/>
      <c r="H2273" s="1"/>
      <c r="I2273" s="1"/>
      <c r="J2273" s="1"/>
      <c r="K2273" s="3"/>
      <c r="L2273" s="1"/>
    </row>
    <row r="2274" spans="3:12" s="8" customFormat="1" x14ac:dyDescent="0.25">
      <c r="C2274" s="3"/>
      <c r="D2274" s="1"/>
      <c r="E2274" s="1"/>
      <c r="F2274" s="1"/>
      <c r="G2274" s="3"/>
      <c r="H2274" s="1"/>
      <c r="I2274" s="1"/>
      <c r="J2274" s="1"/>
      <c r="K2274" s="3"/>
      <c r="L2274" s="1"/>
    </row>
    <row r="2275" spans="3:12" s="8" customFormat="1" x14ac:dyDescent="0.25">
      <c r="C2275" s="3"/>
      <c r="D2275" s="1"/>
      <c r="E2275" s="1"/>
      <c r="F2275" s="1"/>
      <c r="G2275" s="3"/>
      <c r="H2275" s="1"/>
      <c r="I2275" s="1"/>
      <c r="J2275" s="1"/>
      <c r="K2275" s="3"/>
      <c r="L2275" s="1"/>
    </row>
    <row r="2276" spans="3:12" s="8" customFormat="1" x14ac:dyDescent="0.25">
      <c r="C2276" s="3"/>
      <c r="D2276" s="1"/>
      <c r="E2276" s="1"/>
      <c r="F2276" s="1"/>
      <c r="G2276" s="3"/>
      <c r="H2276" s="1"/>
      <c r="I2276" s="1"/>
      <c r="J2276" s="1"/>
      <c r="K2276" s="3"/>
      <c r="L2276" s="1"/>
    </row>
    <row r="2277" spans="3:12" s="8" customFormat="1" x14ac:dyDescent="0.25">
      <c r="C2277" s="3"/>
      <c r="D2277" s="1"/>
      <c r="E2277" s="1"/>
      <c r="F2277" s="1"/>
      <c r="G2277" s="3"/>
      <c r="H2277" s="1"/>
      <c r="I2277" s="1"/>
      <c r="J2277" s="1"/>
      <c r="K2277" s="3"/>
      <c r="L2277" s="1"/>
    </row>
    <row r="2278" spans="3:12" s="8" customFormat="1" x14ac:dyDescent="0.25">
      <c r="C2278" s="3"/>
      <c r="D2278" s="1"/>
      <c r="E2278" s="1"/>
      <c r="F2278" s="1"/>
      <c r="G2278" s="3"/>
      <c r="H2278" s="1"/>
      <c r="I2278" s="1"/>
      <c r="J2278" s="1"/>
      <c r="K2278" s="3"/>
      <c r="L2278" s="1"/>
    </row>
    <row r="2279" spans="3:12" s="8" customFormat="1" x14ac:dyDescent="0.25">
      <c r="C2279" s="3"/>
      <c r="D2279" s="1"/>
      <c r="E2279" s="1"/>
      <c r="F2279" s="1"/>
      <c r="G2279" s="3"/>
      <c r="H2279" s="1"/>
      <c r="I2279" s="1"/>
      <c r="J2279" s="1"/>
      <c r="K2279" s="3"/>
      <c r="L2279" s="1"/>
    </row>
    <row r="2280" spans="3:12" s="8" customFormat="1" x14ac:dyDescent="0.25">
      <c r="C2280" s="3"/>
      <c r="D2280" s="1"/>
      <c r="E2280" s="1"/>
      <c r="F2280" s="1"/>
      <c r="G2280" s="3"/>
      <c r="H2280" s="1"/>
      <c r="I2280" s="1"/>
      <c r="J2280" s="1"/>
      <c r="K2280" s="3"/>
      <c r="L2280" s="1"/>
    </row>
    <row r="2281" spans="3:12" s="8" customFormat="1" x14ac:dyDescent="0.25">
      <c r="C2281" s="3"/>
      <c r="D2281" s="1"/>
      <c r="E2281" s="1"/>
      <c r="F2281" s="1"/>
      <c r="G2281" s="3"/>
      <c r="H2281" s="1"/>
      <c r="I2281" s="1"/>
      <c r="J2281" s="1"/>
      <c r="K2281" s="3"/>
      <c r="L2281" s="1"/>
    </row>
    <row r="2282" spans="3:12" s="8" customFormat="1" x14ac:dyDescent="0.25">
      <c r="C2282" s="3"/>
      <c r="D2282" s="1"/>
      <c r="E2282" s="1"/>
      <c r="F2282" s="1"/>
      <c r="G2282" s="3"/>
      <c r="H2282" s="1"/>
      <c r="I2282" s="1"/>
      <c r="J2282" s="1"/>
      <c r="K2282" s="3"/>
      <c r="L2282" s="1"/>
    </row>
    <row r="2283" spans="3:12" s="8" customFormat="1" x14ac:dyDescent="0.25">
      <c r="C2283" s="3"/>
      <c r="D2283" s="1"/>
      <c r="E2283" s="1"/>
      <c r="F2283" s="1"/>
      <c r="G2283" s="3"/>
      <c r="H2283" s="1"/>
      <c r="I2283" s="1"/>
      <c r="J2283" s="1"/>
      <c r="K2283" s="3"/>
      <c r="L2283" s="1"/>
    </row>
    <row r="2284" spans="3:12" s="8" customFormat="1" x14ac:dyDescent="0.25">
      <c r="C2284" s="3"/>
      <c r="D2284" s="1"/>
      <c r="E2284" s="1"/>
      <c r="F2284" s="1"/>
      <c r="G2284" s="3"/>
      <c r="H2284" s="1"/>
      <c r="I2284" s="1"/>
      <c r="J2284" s="1"/>
      <c r="K2284" s="3"/>
      <c r="L2284" s="1"/>
    </row>
    <row r="2285" spans="3:12" s="8" customFormat="1" x14ac:dyDescent="0.25">
      <c r="C2285" s="3"/>
      <c r="D2285" s="1"/>
      <c r="E2285" s="1"/>
      <c r="F2285" s="1"/>
      <c r="G2285" s="3"/>
      <c r="H2285" s="1"/>
      <c r="I2285" s="1"/>
      <c r="J2285" s="1"/>
      <c r="K2285" s="3"/>
      <c r="L2285" s="1"/>
    </row>
    <row r="2286" spans="3:12" s="8" customFormat="1" x14ac:dyDescent="0.25">
      <c r="C2286" s="3"/>
      <c r="D2286" s="1"/>
      <c r="E2286" s="1"/>
      <c r="F2286" s="1"/>
      <c r="G2286" s="3"/>
      <c r="H2286" s="1"/>
      <c r="I2286" s="1"/>
      <c r="J2286" s="1"/>
      <c r="K2286" s="3"/>
      <c r="L2286" s="1"/>
    </row>
    <row r="2287" spans="3:12" s="8" customFormat="1" x14ac:dyDescent="0.25">
      <c r="C2287" s="3"/>
      <c r="D2287" s="1"/>
      <c r="E2287" s="1"/>
      <c r="F2287" s="1"/>
      <c r="G2287" s="3"/>
      <c r="H2287" s="1"/>
      <c r="I2287" s="1"/>
      <c r="J2287" s="1"/>
      <c r="K2287" s="3"/>
      <c r="L2287" s="1"/>
    </row>
    <row r="2288" spans="3:12" s="8" customFormat="1" x14ac:dyDescent="0.25">
      <c r="C2288" s="3"/>
      <c r="D2288" s="1"/>
      <c r="E2288" s="1"/>
      <c r="F2288" s="1"/>
      <c r="G2288" s="3"/>
      <c r="H2288" s="1"/>
      <c r="I2288" s="1"/>
      <c r="J2288" s="1"/>
      <c r="K2288" s="3"/>
      <c r="L2288" s="1"/>
    </row>
    <row r="2289" spans="3:12" s="8" customFormat="1" x14ac:dyDescent="0.25">
      <c r="C2289" s="3"/>
      <c r="D2289" s="1"/>
      <c r="E2289" s="1"/>
      <c r="F2289" s="1"/>
      <c r="G2289" s="3"/>
      <c r="H2289" s="1"/>
      <c r="I2289" s="1"/>
      <c r="J2289" s="1"/>
      <c r="K2289" s="3"/>
      <c r="L2289" s="1"/>
    </row>
    <row r="2290" spans="3:12" s="8" customFormat="1" x14ac:dyDescent="0.25">
      <c r="C2290" s="3"/>
      <c r="D2290" s="1"/>
      <c r="E2290" s="1"/>
      <c r="F2290" s="1"/>
      <c r="G2290" s="3"/>
      <c r="H2290" s="1"/>
      <c r="I2290" s="1"/>
      <c r="J2290" s="1"/>
      <c r="K2290" s="3"/>
      <c r="L2290" s="1"/>
    </row>
    <row r="2291" spans="3:12" s="8" customFormat="1" x14ac:dyDescent="0.25">
      <c r="C2291" s="3"/>
      <c r="D2291" s="1"/>
      <c r="E2291" s="1"/>
      <c r="F2291" s="1"/>
      <c r="G2291" s="3"/>
      <c r="H2291" s="1"/>
      <c r="I2291" s="1"/>
      <c r="J2291" s="1"/>
      <c r="K2291" s="3"/>
      <c r="L2291" s="1"/>
    </row>
    <row r="2292" spans="3:12" s="8" customFormat="1" x14ac:dyDescent="0.25">
      <c r="C2292" s="3"/>
      <c r="D2292" s="1"/>
      <c r="E2292" s="1"/>
      <c r="F2292" s="1"/>
      <c r="G2292" s="3"/>
      <c r="H2292" s="1"/>
      <c r="I2292" s="1"/>
      <c r="J2292" s="1"/>
      <c r="K2292" s="3"/>
      <c r="L2292" s="1"/>
    </row>
    <row r="2293" spans="3:12" s="8" customFormat="1" x14ac:dyDescent="0.25">
      <c r="C2293" s="3"/>
      <c r="D2293" s="1"/>
      <c r="E2293" s="1"/>
      <c r="F2293" s="1"/>
      <c r="G2293" s="3"/>
      <c r="H2293" s="1"/>
      <c r="I2293" s="1"/>
      <c r="J2293" s="1"/>
      <c r="K2293" s="3"/>
      <c r="L2293" s="1"/>
    </row>
    <row r="2294" spans="3:12" s="8" customFormat="1" x14ac:dyDescent="0.25">
      <c r="C2294" s="3"/>
      <c r="D2294" s="1"/>
      <c r="E2294" s="1"/>
      <c r="F2294" s="1"/>
      <c r="G2294" s="3"/>
      <c r="H2294" s="1"/>
      <c r="I2294" s="1"/>
      <c r="J2294" s="1"/>
      <c r="K2294" s="3"/>
      <c r="L2294" s="1"/>
    </row>
    <row r="2295" spans="3:12" s="8" customFormat="1" x14ac:dyDescent="0.25">
      <c r="C2295" s="3"/>
      <c r="D2295" s="1"/>
      <c r="E2295" s="1"/>
      <c r="F2295" s="1"/>
      <c r="G2295" s="3"/>
      <c r="H2295" s="1"/>
      <c r="I2295" s="1"/>
      <c r="J2295" s="1"/>
      <c r="K2295" s="3"/>
      <c r="L2295" s="1"/>
    </row>
    <row r="2296" spans="3:12" s="8" customFormat="1" x14ac:dyDescent="0.25">
      <c r="C2296" s="3"/>
      <c r="D2296" s="1"/>
      <c r="E2296" s="1"/>
      <c r="F2296" s="1"/>
      <c r="G2296" s="3"/>
      <c r="H2296" s="1"/>
      <c r="I2296" s="1"/>
      <c r="J2296" s="1"/>
      <c r="K2296" s="3"/>
      <c r="L2296" s="1"/>
    </row>
    <row r="2297" spans="3:12" s="8" customFormat="1" x14ac:dyDescent="0.25">
      <c r="C2297" s="3"/>
      <c r="D2297" s="1"/>
      <c r="E2297" s="1"/>
      <c r="F2297" s="1"/>
      <c r="G2297" s="3"/>
      <c r="H2297" s="1"/>
      <c r="I2297" s="1"/>
      <c r="J2297" s="1"/>
      <c r="K2297" s="3"/>
      <c r="L2297" s="1"/>
    </row>
    <row r="2298" spans="3:12" s="8" customFormat="1" x14ac:dyDescent="0.25">
      <c r="C2298" s="3"/>
      <c r="D2298" s="1"/>
      <c r="E2298" s="1"/>
      <c r="F2298" s="1"/>
      <c r="G2298" s="3"/>
      <c r="H2298" s="1"/>
      <c r="I2298" s="1"/>
      <c r="J2298" s="1"/>
      <c r="K2298" s="3"/>
      <c r="L2298" s="1"/>
    </row>
    <row r="2299" spans="3:12" s="8" customFormat="1" x14ac:dyDescent="0.25">
      <c r="C2299" s="3"/>
      <c r="D2299" s="1"/>
      <c r="E2299" s="1"/>
      <c r="F2299" s="1"/>
      <c r="G2299" s="3"/>
      <c r="H2299" s="1"/>
      <c r="I2299" s="1"/>
      <c r="J2299" s="1"/>
      <c r="K2299" s="3"/>
      <c r="L2299" s="1"/>
    </row>
    <row r="2300" spans="3:12" s="8" customFormat="1" x14ac:dyDescent="0.25">
      <c r="C2300" s="3"/>
      <c r="D2300" s="1"/>
      <c r="E2300" s="1"/>
      <c r="F2300" s="1"/>
      <c r="G2300" s="3"/>
      <c r="H2300" s="1"/>
      <c r="I2300" s="1"/>
      <c r="J2300" s="1"/>
      <c r="K2300" s="3"/>
      <c r="L2300" s="1"/>
    </row>
    <row r="2301" spans="3:12" s="8" customFormat="1" x14ac:dyDescent="0.25">
      <c r="C2301" s="3"/>
      <c r="D2301" s="1"/>
      <c r="E2301" s="1"/>
      <c r="F2301" s="1"/>
      <c r="G2301" s="3"/>
      <c r="H2301" s="1"/>
      <c r="I2301" s="1"/>
      <c r="J2301" s="1"/>
      <c r="K2301" s="3"/>
      <c r="L2301" s="1"/>
    </row>
    <row r="2302" spans="3:12" s="8" customFormat="1" x14ac:dyDescent="0.25">
      <c r="C2302" s="3"/>
      <c r="D2302" s="1"/>
      <c r="E2302" s="1"/>
      <c r="F2302" s="1"/>
      <c r="G2302" s="3"/>
      <c r="H2302" s="1"/>
      <c r="I2302" s="1"/>
      <c r="J2302" s="1"/>
      <c r="K2302" s="3"/>
      <c r="L2302" s="1"/>
    </row>
    <row r="2303" spans="3:12" s="8" customFormat="1" x14ac:dyDescent="0.25">
      <c r="C2303" s="3"/>
      <c r="D2303" s="1"/>
      <c r="E2303" s="1"/>
      <c r="F2303" s="1"/>
      <c r="G2303" s="3"/>
      <c r="H2303" s="1"/>
      <c r="I2303" s="1"/>
      <c r="J2303" s="1"/>
      <c r="K2303" s="3"/>
      <c r="L2303" s="1"/>
    </row>
    <row r="2304" spans="3:12" s="8" customFormat="1" x14ac:dyDescent="0.25">
      <c r="C2304" s="3"/>
      <c r="D2304" s="1"/>
      <c r="E2304" s="1"/>
      <c r="F2304" s="1"/>
      <c r="G2304" s="3"/>
      <c r="H2304" s="1"/>
      <c r="I2304" s="1"/>
      <c r="J2304" s="1"/>
      <c r="K2304" s="3"/>
      <c r="L2304" s="1"/>
    </row>
    <row r="2305" spans="3:12" s="8" customFormat="1" x14ac:dyDescent="0.25">
      <c r="C2305" s="3"/>
      <c r="D2305" s="1"/>
      <c r="E2305" s="1"/>
      <c r="F2305" s="1"/>
      <c r="G2305" s="3"/>
      <c r="H2305" s="1"/>
      <c r="I2305" s="1"/>
      <c r="J2305" s="1"/>
      <c r="K2305" s="3"/>
      <c r="L2305" s="1"/>
    </row>
    <row r="2306" spans="3:12" s="8" customFormat="1" x14ac:dyDescent="0.25">
      <c r="C2306" s="3"/>
      <c r="D2306" s="1"/>
      <c r="E2306" s="1"/>
      <c r="F2306" s="1"/>
      <c r="G2306" s="3"/>
      <c r="H2306" s="1"/>
      <c r="I2306" s="1"/>
      <c r="J2306" s="1"/>
      <c r="K2306" s="3"/>
      <c r="L2306" s="1"/>
    </row>
    <row r="2307" spans="3:12" s="8" customFormat="1" x14ac:dyDescent="0.25">
      <c r="C2307" s="3"/>
      <c r="D2307" s="1"/>
      <c r="E2307" s="1"/>
      <c r="F2307" s="1"/>
      <c r="G2307" s="3"/>
      <c r="H2307" s="1"/>
      <c r="I2307" s="1"/>
      <c r="J2307" s="1"/>
      <c r="K2307" s="3"/>
      <c r="L2307" s="1"/>
    </row>
    <row r="2308" spans="3:12" s="8" customFormat="1" x14ac:dyDescent="0.25">
      <c r="C2308" s="3"/>
      <c r="D2308" s="1"/>
      <c r="E2308" s="1"/>
      <c r="F2308" s="1"/>
      <c r="G2308" s="3"/>
      <c r="H2308" s="1"/>
      <c r="I2308" s="1"/>
      <c r="J2308" s="1"/>
      <c r="K2308" s="3"/>
      <c r="L2308" s="1"/>
    </row>
    <row r="2309" spans="3:12" s="8" customFormat="1" x14ac:dyDescent="0.25">
      <c r="C2309" s="3"/>
      <c r="D2309" s="1"/>
      <c r="E2309" s="1"/>
      <c r="F2309" s="1"/>
      <c r="G2309" s="3"/>
      <c r="H2309" s="1"/>
      <c r="I2309" s="1"/>
      <c r="J2309" s="1"/>
      <c r="K2309" s="3"/>
      <c r="L2309" s="1"/>
    </row>
    <row r="2310" spans="3:12" s="8" customFormat="1" x14ac:dyDescent="0.25">
      <c r="C2310" s="3"/>
      <c r="D2310" s="1"/>
      <c r="E2310" s="1"/>
      <c r="F2310" s="1"/>
      <c r="G2310" s="3"/>
      <c r="H2310" s="1"/>
      <c r="I2310" s="1"/>
      <c r="J2310" s="1"/>
      <c r="K2310" s="3"/>
      <c r="L2310" s="1"/>
    </row>
    <row r="2311" spans="3:12" s="8" customFormat="1" x14ac:dyDescent="0.25">
      <c r="C2311" s="3"/>
      <c r="D2311" s="1"/>
      <c r="E2311" s="1"/>
      <c r="F2311" s="1"/>
      <c r="G2311" s="3"/>
      <c r="H2311" s="1"/>
      <c r="I2311" s="1"/>
      <c r="J2311" s="1"/>
      <c r="K2311" s="3"/>
      <c r="L2311" s="1"/>
    </row>
    <row r="2312" spans="3:12" s="8" customFormat="1" x14ac:dyDescent="0.25">
      <c r="C2312" s="3"/>
      <c r="D2312" s="1"/>
      <c r="E2312" s="1"/>
      <c r="F2312" s="1"/>
      <c r="G2312" s="3"/>
      <c r="H2312" s="1"/>
      <c r="I2312" s="1"/>
      <c r="J2312" s="1"/>
      <c r="K2312" s="3"/>
      <c r="L2312" s="1"/>
    </row>
    <row r="2313" spans="3:12" s="8" customFormat="1" x14ac:dyDescent="0.25">
      <c r="C2313" s="3"/>
      <c r="D2313" s="1"/>
      <c r="E2313" s="1"/>
      <c r="F2313" s="1"/>
      <c r="G2313" s="3"/>
      <c r="H2313" s="1"/>
      <c r="I2313" s="1"/>
      <c r="J2313" s="1"/>
      <c r="K2313" s="3"/>
      <c r="L2313" s="1"/>
    </row>
    <row r="2314" spans="3:12" s="8" customFormat="1" x14ac:dyDescent="0.25">
      <c r="C2314" s="3"/>
      <c r="D2314" s="1"/>
      <c r="E2314" s="1"/>
      <c r="F2314" s="1"/>
      <c r="G2314" s="3"/>
      <c r="H2314" s="1"/>
      <c r="I2314" s="1"/>
      <c r="J2314" s="1"/>
      <c r="K2314" s="3"/>
      <c r="L2314" s="1"/>
    </row>
    <row r="2315" spans="3:12" s="8" customFormat="1" x14ac:dyDescent="0.25">
      <c r="C2315" s="3"/>
      <c r="D2315" s="1"/>
      <c r="E2315" s="1"/>
      <c r="F2315" s="1"/>
      <c r="G2315" s="3"/>
      <c r="H2315" s="1"/>
      <c r="I2315" s="1"/>
      <c r="J2315" s="1"/>
      <c r="K2315" s="3"/>
      <c r="L2315" s="1"/>
    </row>
    <row r="2316" spans="3:12" s="8" customFormat="1" x14ac:dyDescent="0.25">
      <c r="C2316" s="3"/>
      <c r="D2316" s="1"/>
      <c r="E2316" s="1"/>
      <c r="F2316" s="1"/>
      <c r="G2316" s="3"/>
      <c r="H2316" s="1"/>
      <c r="I2316" s="1"/>
      <c r="J2316" s="1"/>
      <c r="K2316" s="3"/>
      <c r="L2316" s="1"/>
    </row>
    <row r="2317" spans="3:12" s="8" customFormat="1" x14ac:dyDescent="0.25">
      <c r="C2317" s="3"/>
      <c r="D2317" s="1"/>
      <c r="E2317" s="1"/>
      <c r="F2317" s="1"/>
      <c r="G2317" s="3"/>
      <c r="H2317" s="1"/>
      <c r="I2317" s="1"/>
      <c r="J2317" s="1"/>
      <c r="K2317" s="3"/>
      <c r="L2317" s="1"/>
    </row>
    <row r="2318" spans="3:12" s="8" customFormat="1" x14ac:dyDescent="0.25">
      <c r="C2318" s="3"/>
      <c r="D2318" s="1"/>
      <c r="E2318" s="1"/>
      <c r="F2318" s="1"/>
      <c r="G2318" s="3"/>
      <c r="H2318" s="1"/>
      <c r="I2318" s="1"/>
      <c r="J2318" s="1"/>
      <c r="K2318" s="3"/>
      <c r="L2318" s="1"/>
    </row>
    <row r="2319" spans="3:12" s="8" customFormat="1" x14ac:dyDescent="0.25">
      <c r="C2319" s="3"/>
      <c r="D2319" s="1"/>
      <c r="E2319" s="1"/>
      <c r="F2319" s="1"/>
      <c r="G2319" s="3"/>
      <c r="H2319" s="1"/>
      <c r="I2319" s="1"/>
      <c r="J2319" s="1"/>
      <c r="K2319" s="3"/>
      <c r="L2319" s="1"/>
    </row>
    <row r="2320" spans="3:12" s="8" customFormat="1" x14ac:dyDescent="0.25">
      <c r="C2320" s="3"/>
      <c r="D2320" s="1"/>
      <c r="E2320" s="1"/>
      <c r="F2320" s="1"/>
      <c r="G2320" s="3"/>
      <c r="H2320" s="1"/>
      <c r="I2320" s="1"/>
      <c r="J2320" s="1"/>
      <c r="K2320" s="3"/>
      <c r="L2320" s="1"/>
    </row>
    <row r="2321" spans="3:12" s="8" customFormat="1" x14ac:dyDescent="0.25">
      <c r="C2321" s="3"/>
      <c r="D2321" s="1"/>
      <c r="E2321" s="1"/>
      <c r="F2321" s="1"/>
      <c r="G2321" s="3"/>
      <c r="H2321" s="1"/>
      <c r="I2321" s="1"/>
      <c r="J2321" s="1"/>
      <c r="K2321" s="3"/>
      <c r="L2321" s="1"/>
    </row>
    <row r="2322" spans="3:12" s="8" customFormat="1" x14ac:dyDescent="0.25">
      <c r="C2322" s="3"/>
      <c r="D2322" s="1"/>
      <c r="E2322" s="1"/>
      <c r="F2322" s="1"/>
      <c r="G2322" s="3"/>
      <c r="H2322" s="1"/>
      <c r="I2322" s="1"/>
      <c r="J2322" s="1"/>
      <c r="K2322" s="3"/>
      <c r="L2322" s="1"/>
    </row>
    <row r="2323" spans="3:12" s="8" customFormat="1" x14ac:dyDescent="0.25">
      <c r="C2323" s="3"/>
      <c r="D2323" s="1"/>
      <c r="E2323" s="1"/>
      <c r="F2323" s="1"/>
      <c r="G2323" s="3"/>
      <c r="H2323" s="1"/>
      <c r="I2323" s="1"/>
      <c r="J2323" s="1"/>
      <c r="K2323" s="3"/>
      <c r="L2323" s="1"/>
    </row>
    <row r="2324" spans="3:12" s="8" customFormat="1" x14ac:dyDescent="0.25">
      <c r="C2324" s="3"/>
      <c r="D2324" s="1"/>
      <c r="E2324" s="1"/>
      <c r="F2324" s="1"/>
      <c r="G2324" s="3"/>
      <c r="H2324" s="1"/>
      <c r="I2324" s="1"/>
      <c r="J2324" s="1"/>
      <c r="K2324" s="3"/>
      <c r="L2324" s="1"/>
    </row>
    <row r="2325" spans="3:12" s="8" customFormat="1" x14ac:dyDescent="0.25">
      <c r="C2325" s="3"/>
      <c r="D2325" s="1"/>
      <c r="E2325" s="1"/>
      <c r="F2325" s="1"/>
      <c r="G2325" s="3"/>
      <c r="H2325" s="1"/>
      <c r="I2325" s="1"/>
      <c r="J2325" s="1"/>
      <c r="K2325" s="3"/>
      <c r="L2325" s="1"/>
    </row>
    <row r="2326" spans="3:12" s="8" customFormat="1" x14ac:dyDescent="0.25">
      <c r="C2326" s="3"/>
      <c r="D2326" s="1"/>
      <c r="E2326" s="1"/>
      <c r="F2326" s="1"/>
      <c r="G2326" s="3"/>
      <c r="H2326" s="1"/>
      <c r="I2326" s="1"/>
      <c r="J2326" s="1"/>
      <c r="K2326" s="3"/>
      <c r="L2326" s="1"/>
    </row>
    <row r="2327" spans="3:12" s="8" customFormat="1" x14ac:dyDescent="0.25">
      <c r="C2327" s="3"/>
      <c r="D2327" s="1"/>
      <c r="E2327" s="1"/>
      <c r="F2327" s="1"/>
      <c r="G2327" s="3"/>
      <c r="H2327" s="1"/>
      <c r="I2327" s="1"/>
      <c r="J2327" s="1"/>
      <c r="K2327" s="3"/>
      <c r="L2327" s="1"/>
    </row>
    <row r="2328" spans="3:12" s="8" customFormat="1" x14ac:dyDescent="0.25">
      <c r="C2328" s="3"/>
      <c r="D2328" s="1"/>
      <c r="E2328" s="1"/>
      <c r="F2328" s="1"/>
      <c r="G2328" s="3"/>
      <c r="H2328" s="1"/>
      <c r="I2328" s="1"/>
      <c r="J2328" s="1"/>
      <c r="K2328" s="3"/>
      <c r="L2328" s="1"/>
    </row>
    <row r="2329" spans="3:12" s="8" customFormat="1" x14ac:dyDescent="0.25">
      <c r="C2329" s="3"/>
      <c r="D2329" s="1"/>
      <c r="E2329" s="1"/>
      <c r="F2329" s="1"/>
      <c r="G2329" s="3"/>
      <c r="H2329" s="1"/>
      <c r="I2329" s="1"/>
      <c r="J2329" s="1"/>
      <c r="K2329" s="3"/>
      <c r="L2329" s="1"/>
    </row>
    <row r="2330" spans="3:12" s="8" customFormat="1" x14ac:dyDescent="0.25">
      <c r="C2330" s="3"/>
      <c r="D2330" s="1"/>
      <c r="E2330" s="1"/>
      <c r="F2330" s="1"/>
      <c r="G2330" s="3"/>
      <c r="H2330" s="1"/>
      <c r="I2330" s="1"/>
      <c r="J2330" s="1"/>
      <c r="K2330" s="3"/>
      <c r="L2330" s="1"/>
    </row>
    <row r="2331" spans="3:12" s="8" customFormat="1" x14ac:dyDescent="0.25">
      <c r="C2331" s="3"/>
      <c r="D2331" s="1"/>
      <c r="E2331" s="1"/>
      <c r="F2331" s="1"/>
      <c r="G2331" s="3"/>
      <c r="H2331" s="1"/>
      <c r="I2331" s="1"/>
      <c r="J2331" s="1"/>
      <c r="K2331" s="3"/>
      <c r="L2331" s="1"/>
    </row>
    <row r="2332" spans="3:12" s="8" customFormat="1" x14ac:dyDescent="0.25">
      <c r="C2332" s="3"/>
      <c r="D2332" s="1"/>
      <c r="E2332" s="1"/>
      <c r="F2332" s="1"/>
      <c r="G2332" s="3"/>
      <c r="H2332" s="1"/>
      <c r="I2332" s="1"/>
      <c r="J2332" s="1"/>
      <c r="K2332" s="3"/>
      <c r="L2332" s="1"/>
    </row>
    <row r="2333" spans="3:12" s="8" customFormat="1" x14ac:dyDescent="0.25">
      <c r="C2333" s="3"/>
      <c r="D2333" s="1"/>
      <c r="E2333" s="1"/>
      <c r="F2333" s="1"/>
      <c r="G2333" s="3"/>
      <c r="H2333" s="1"/>
      <c r="I2333" s="1"/>
      <c r="J2333" s="1"/>
      <c r="K2333" s="3"/>
      <c r="L2333" s="1"/>
    </row>
    <row r="2334" spans="3:12" s="8" customFormat="1" x14ac:dyDescent="0.25">
      <c r="C2334" s="3"/>
      <c r="D2334" s="1"/>
      <c r="E2334" s="1"/>
      <c r="F2334" s="1"/>
      <c r="G2334" s="3"/>
      <c r="H2334" s="1"/>
      <c r="I2334" s="1"/>
      <c r="J2334" s="1"/>
      <c r="K2334" s="3"/>
      <c r="L2334" s="1"/>
    </row>
    <row r="2335" spans="3:12" s="8" customFormat="1" x14ac:dyDescent="0.25">
      <c r="C2335" s="3"/>
      <c r="D2335" s="1"/>
      <c r="E2335" s="1"/>
      <c r="F2335" s="1"/>
      <c r="G2335" s="3"/>
      <c r="H2335" s="1"/>
      <c r="I2335" s="1"/>
      <c r="J2335" s="1"/>
      <c r="K2335" s="3"/>
      <c r="L2335" s="1"/>
    </row>
    <row r="2336" spans="3:12" s="8" customFormat="1" x14ac:dyDescent="0.25">
      <c r="C2336" s="3"/>
      <c r="D2336" s="1"/>
      <c r="E2336" s="1"/>
      <c r="F2336" s="1"/>
      <c r="G2336" s="3"/>
      <c r="H2336" s="1"/>
      <c r="I2336" s="1"/>
      <c r="J2336" s="1"/>
      <c r="K2336" s="3"/>
      <c r="L2336" s="1"/>
    </row>
    <row r="2337" spans="3:12" s="8" customFormat="1" x14ac:dyDescent="0.25">
      <c r="C2337" s="3"/>
      <c r="D2337" s="1"/>
      <c r="E2337" s="1"/>
      <c r="F2337" s="1"/>
      <c r="G2337" s="3"/>
      <c r="H2337" s="1"/>
      <c r="I2337" s="1"/>
      <c r="J2337" s="1"/>
      <c r="K2337" s="3"/>
      <c r="L2337" s="1"/>
    </row>
    <row r="2338" spans="3:12" s="8" customFormat="1" x14ac:dyDescent="0.25">
      <c r="C2338" s="3"/>
      <c r="D2338" s="1"/>
      <c r="E2338" s="1"/>
      <c r="F2338" s="1"/>
      <c r="G2338" s="3"/>
      <c r="H2338" s="1"/>
      <c r="I2338" s="1"/>
      <c r="J2338" s="1"/>
      <c r="K2338" s="3"/>
      <c r="L2338" s="1"/>
    </row>
    <row r="2339" spans="3:12" s="8" customFormat="1" x14ac:dyDescent="0.25">
      <c r="C2339" s="3"/>
      <c r="D2339" s="1"/>
      <c r="E2339" s="1"/>
      <c r="F2339" s="1"/>
      <c r="G2339" s="3"/>
      <c r="H2339" s="1"/>
      <c r="I2339" s="1"/>
      <c r="J2339" s="1"/>
      <c r="K2339" s="3"/>
      <c r="L2339" s="1"/>
    </row>
    <row r="2340" spans="3:12" s="8" customFormat="1" x14ac:dyDescent="0.25">
      <c r="C2340" s="3"/>
      <c r="D2340" s="1"/>
      <c r="E2340" s="1"/>
      <c r="F2340" s="1"/>
      <c r="G2340" s="3"/>
      <c r="H2340" s="1"/>
      <c r="I2340" s="1"/>
      <c r="J2340" s="1"/>
      <c r="K2340" s="3"/>
      <c r="L2340" s="1"/>
    </row>
    <row r="2341" spans="3:12" s="8" customFormat="1" x14ac:dyDescent="0.25">
      <c r="C2341" s="3"/>
      <c r="D2341" s="1"/>
      <c r="E2341" s="1"/>
      <c r="F2341" s="1"/>
      <c r="G2341" s="3"/>
      <c r="H2341" s="1"/>
      <c r="I2341" s="1"/>
      <c r="J2341" s="1"/>
      <c r="K2341" s="3"/>
      <c r="L2341" s="1"/>
    </row>
    <row r="2342" spans="3:12" s="8" customFormat="1" x14ac:dyDescent="0.25">
      <c r="C2342" s="3"/>
      <c r="D2342" s="1"/>
      <c r="E2342" s="1"/>
      <c r="F2342" s="1"/>
      <c r="G2342" s="3"/>
      <c r="H2342" s="1"/>
      <c r="I2342" s="1"/>
      <c r="J2342" s="1"/>
      <c r="K2342" s="3"/>
      <c r="L2342" s="1"/>
    </row>
    <row r="2343" spans="3:12" s="8" customFormat="1" x14ac:dyDescent="0.25">
      <c r="C2343" s="3"/>
      <c r="D2343" s="1"/>
      <c r="E2343" s="1"/>
      <c r="F2343" s="1"/>
      <c r="G2343" s="3"/>
      <c r="H2343" s="1"/>
      <c r="I2343" s="1"/>
      <c r="J2343" s="1"/>
      <c r="K2343" s="3"/>
      <c r="L2343" s="1"/>
    </row>
    <row r="2344" spans="3:12" s="8" customFormat="1" x14ac:dyDescent="0.25">
      <c r="C2344" s="3"/>
      <c r="D2344" s="1"/>
      <c r="E2344" s="1"/>
      <c r="F2344" s="1"/>
      <c r="G2344" s="3"/>
      <c r="H2344" s="1"/>
      <c r="I2344" s="1"/>
      <c r="J2344" s="1"/>
      <c r="K2344" s="3"/>
      <c r="L2344" s="1"/>
    </row>
    <row r="2345" spans="3:12" s="8" customFormat="1" x14ac:dyDescent="0.25">
      <c r="C2345" s="3"/>
      <c r="D2345" s="1"/>
      <c r="E2345" s="1"/>
      <c r="F2345" s="1"/>
      <c r="G2345" s="3"/>
      <c r="H2345" s="1"/>
      <c r="I2345" s="1"/>
      <c r="J2345" s="1"/>
      <c r="K2345" s="3"/>
      <c r="L2345" s="1"/>
    </row>
    <row r="2346" spans="3:12" s="8" customFormat="1" x14ac:dyDescent="0.25">
      <c r="C2346" s="3"/>
      <c r="D2346" s="1"/>
      <c r="E2346" s="1"/>
      <c r="F2346" s="1"/>
      <c r="G2346" s="3"/>
      <c r="H2346" s="1"/>
      <c r="I2346" s="1"/>
      <c r="J2346" s="1"/>
      <c r="K2346" s="3"/>
      <c r="L2346" s="1"/>
    </row>
    <row r="2347" spans="3:12" s="8" customFormat="1" x14ac:dyDescent="0.25">
      <c r="C2347" s="3"/>
      <c r="D2347" s="1"/>
      <c r="E2347" s="1"/>
      <c r="F2347" s="1"/>
      <c r="G2347" s="3"/>
      <c r="H2347" s="1"/>
      <c r="I2347" s="1"/>
      <c r="J2347" s="1"/>
      <c r="K2347" s="3"/>
      <c r="L2347" s="1"/>
    </row>
    <row r="2348" spans="3:12" s="8" customFormat="1" x14ac:dyDescent="0.25">
      <c r="C2348" s="3"/>
      <c r="D2348" s="1"/>
      <c r="E2348" s="1"/>
      <c r="F2348" s="1"/>
      <c r="G2348" s="3"/>
      <c r="H2348" s="1"/>
      <c r="I2348" s="1"/>
      <c r="J2348" s="1"/>
      <c r="K2348" s="3"/>
      <c r="L2348" s="1"/>
    </row>
    <row r="2349" spans="3:12" s="8" customFormat="1" x14ac:dyDescent="0.25">
      <c r="C2349" s="3"/>
      <c r="D2349" s="1"/>
      <c r="E2349" s="1"/>
      <c r="F2349" s="1"/>
      <c r="G2349" s="3"/>
      <c r="H2349" s="1"/>
      <c r="I2349" s="1"/>
      <c r="J2349" s="1"/>
      <c r="K2349" s="3"/>
      <c r="L2349" s="1"/>
    </row>
    <row r="2350" spans="3:12" s="8" customFormat="1" x14ac:dyDescent="0.25">
      <c r="C2350" s="3"/>
      <c r="D2350" s="1"/>
      <c r="E2350" s="1"/>
      <c r="F2350" s="1"/>
      <c r="G2350" s="3"/>
      <c r="H2350" s="1"/>
      <c r="I2350" s="1"/>
      <c r="J2350" s="1"/>
      <c r="K2350" s="3"/>
      <c r="L2350" s="1"/>
    </row>
    <row r="2351" spans="3:12" s="8" customFormat="1" x14ac:dyDescent="0.25">
      <c r="C2351" s="3"/>
      <c r="D2351" s="1"/>
      <c r="E2351" s="1"/>
      <c r="F2351" s="1"/>
      <c r="G2351" s="3"/>
      <c r="H2351" s="1"/>
      <c r="I2351" s="1"/>
      <c r="J2351" s="1"/>
      <c r="K2351" s="3"/>
      <c r="L2351" s="1"/>
    </row>
    <row r="2352" spans="3:12" s="8" customFormat="1" x14ac:dyDescent="0.25">
      <c r="C2352" s="3"/>
      <c r="D2352" s="1"/>
      <c r="E2352" s="1"/>
      <c r="F2352" s="1"/>
      <c r="G2352" s="3"/>
      <c r="H2352" s="1"/>
      <c r="I2352" s="1"/>
      <c r="J2352" s="1"/>
      <c r="K2352" s="3"/>
      <c r="L2352" s="1"/>
    </row>
    <row r="2353" spans="3:12" s="8" customFormat="1" x14ac:dyDescent="0.25">
      <c r="C2353" s="3"/>
      <c r="D2353" s="1"/>
      <c r="E2353" s="1"/>
      <c r="F2353" s="1"/>
      <c r="G2353" s="3"/>
      <c r="H2353" s="1"/>
      <c r="I2353" s="1"/>
      <c r="J2353" s="1"/>
      <c r="K2353" s="3"/>
      <c r="L2353" s="1"/>
    </row>
    <row r="2354" spans="3:12" s="8" customFormat="1" x14ac:dyDescent="0.25">
      <c r="C2354" s="3"/>
      <c r="D2354" s="1"/>
      <c r="E2354" s="1"/>
      <c r="F2354" s="1"/>
      <c r="G2354" s="3"/>
      <c r="H2354" s="1"/>
      <c r="I2354" s="1"/>
      <c r="J2354" s="1"/>
      <c r="K2354" s="3"/>
      <c r="L2354" s="1"/>
    </row>
    <row r="2355" spans="3:12" s="8" customFormat="1" x14ac:dyDescent="0.25">
      <c r="C2355" s="3"/>
      <c r="D2355" s="1"/>
      <c r="E2355" s="1"/>
      <c r="F2355" s="1"/>
      <c r="G2355" s="3"/>
      <c r="H2355" s="1"/>
      <c r="I2355" s="1"/>
      <c r="J2355" s="1"/>
      <c r="K2355" s="3"/>
      <c r="L2355" s="1"/>
    </row>
    <row r="2356" spans="3:12" s="8" customFormat="1" x14ac:dyDescent="0.25">
      <c r="C2356" s="3"/>
      <c r="D2356" s="1"/>
      <c r="E2356" s="1"/>
      <c r="F2356" s="1"/>
      <c r="G2356" s="3"/>
      <c r="H2356" s="1"/>
      <c r="I2356" s="1"/>
      <c r="J2356" s="1"/>
      <c r="K2356" s="3"/>
      <c r="L2356" s="1"/>
    </row>
    <row r="2357" spans="3:12" s="8" customFormat="1" x14ac:dyDescent="0.25">
      <c r="C2357" s="3"/>
      <c r="D2357" s="1"/>
      <c r="E2357" s="1"/>
      <c r="F2357" s="1"/>
      <c r="G2357" s="3"/>
      <c r="H2357" s="1"/>
      <c r="I2357" s="1"/>
      <c r="J2357" s="1"/>
      <c r="K2357" s="3"/>
      <c r="L2357" s="1"/>
    </row>
    <row r="2358" spans="3:12" s="8" customFormat="1" x14ac:dyDescent="0.25">
      <c r="C2358" s="3"/>
      <c r="D2358" s="1"/>
      <c r="E2358" s="1"/>
      <c r="F2358" s="1"/>
      <c r="G2358" s="3"/>
      <c r="H2358" s="1"/>
      <c r="I2358" s="1"/>
      <c r="J2358" s="1"/>
      <c r="K2358" s="3"/>
      <c r="L2358" s="1"/>
    </row>
    <row r="2359" spans="3:12" s="8" customFormat="1" x14ac:dyDescent="0.25">
      <c r="C2359" s="3"/>
      <c r="D2359" s="1"/>
      <c r="E2359" s="1"/>
      <c r="F2359" s="1"/>
      <c r="G2359" s="3"/>
      <c r="H2359" s="1"/>
      <c r="I2359" s="1"/>
      <c r="J2359" s="1"/>
      <c r="K2359" s="3"/>
      <c r="L2359" s="1"/>
    </row>
    <row r="2360" spans="3:12" s="8" customFormat="1" x14ac:dyDescent="0.25">
      <c r="C2360" s="3"/>
      <c r="D2360" s="1"/>
      <c r="E2360" s="1"/>
      <c r="F2360" s="1"/>
      <c r="G2360" s="3"/>
      <c r="H2360" s="1"/>
      <c r="I2360" s="1"/>
      <c r="J2360" s="1"/>
      <c r="K2360" s="3"/>
      <c r="L2360" s="1"/>
    </row>
    <row r="2361" spans="3:12" s="8" customFormat="1" x14ac:dyDescent="0.25">
      <c r="C2361" s="3"/>
      <c r="D2361" s="1"/>
      <c r="E2361" s="1"/>
      <c r="F2361" s="1"/>
      <c r="G2361" s="3"/>
      <c r="H2361" s="1"/>
      <c r="I2361" s="1"/>
      <c r="J2361" s="1"/>
      <c r="K2361" s="3"/>
      <c r="L2361" s="1"/>
    </row>
    <row r="2362" spans="3:12" s="8" customFormat="1" x14ac:dyDescent="0.25">
      <c r="C2362" s="3"/>
      <c r="D2362" s="1"/>
      <c r="E2362" s="1"/>
      <c r="F2362" s="1"/>
      <c r="G2362" s="3"/>
      <c r="H2362" s="1"/>
      <c r="I2362" s="1"/>
      <c r="J2362" s="1"/>
      <c r="K2362" s="3"/>
      <c r="L2362" s="1"/>
    </row>
    <row r="2363" spans="3:12" s="8" customFormat="1" x14ac:dyDescent="0.25">
      <c r="C2363" s="3"/>
      <c r="D2363" s="1"/>
      <c r="E2363" s="1"/>
      <c r="F2363" s="1"/>
      <c r="G2363" s="3"/>
      <c r="H2363" s="1"/>
      <c r="I2363" s="1"/>
      <c r="J2363" s="1"/>
      <c r="K2363" s="3"/>
      <c r="L2363" s="1"/>
    </row>
    <row r="2364" spans="3:12" s="8" customFormat="1" x14ac:dyDescent="0.25">
      <c r="C2364" s="3"/>
      <c r="D2364" s="1"/>
      <c r="E2364" s="1"/>
      <c r="F2364" s="1"/>
      <c r="G2364" s="3"/>
      <c r="H2364" s="1"/>
      <c r="I2364" s="1"/>
      <c r="J2364" s="1"/>
      <c r="K2364" s="3"/>
      <c r="L2364" s="1"/>
    </row>
    <row r="2365" spans="3:12" s="8" customFormat="1" x14ac:dyDescent="0.25">
      <c r="C2365" s="3"/>
      <c r="D2365" s="1"/>
      <c r="E2365" s="1"/>
      <c r="F2365" s="1"/>
      <c r="G2365" s="3"/>
      <c r="H2365" s="1"/>
      <c r="I2365" s="1"/>
      <c r="J2365" s="1"/>
      <c r="K2365" s="3"/>
      <c r="L2365" s="1"/>
    </row>
    <row r="2366" spans="3:12" s="8" customFormat="1" x14ac:dyDescent="0.25">
      <c r="C2366" s="3"/>
      <c r="D2366" s="1"/>
      <c r="E2366" s="1"/>
      <c r="F2366" s="1"/>
      <c r="G2366" s="3"/>
      <c r="H2366" s="1"/>
      <c r="I2366" s="1"/>
      <c r="J2366" s="1"/>
      <c r="K2366" s="3"/>
      <c r="L2366" s="1"/>
    </row>
    <row r="2367" spans="3:12" s="8" customFormat="1" x14ac:dyDescent="0.25">
      <c r="C2367" s="3"/>
      <c r="D2367" s="1"/>
      <c r="E2367" s="1"/>
      <c r="F2367" s="1"/>
      <c r="G2367" s="3"/>
      <c r="H2367" s="1"/>
      <c r="I2367" s="1"/>
      <c r="J2367" s="1"/>
      <c r="K2367" s="3"/>
      <c r="L2367" s="1"/>
    </row>
    <row r="2368" spans="3:12" s="8" customFormat="1" x14ac:dyDescent="0.25">
      <c r="C2368" s="3"/>
      <c r="D2368" s="1"/>
      <c r="E2368" s="1"/>
      <c r="F2368" s="1"/>
      <c r="G2368" s="3"/>
      <c r="H2368" s="1"/>
      <c r="I2368" s="1"/>
      <c r="J2368" s="1"/>
      <c r="K2368" s="3"/>
      <c r="L2368" s="1"/>
    </row>
    <row r="2369" spans="3:12" s="8" customFormat="1" x14ac:dyDescent="0.25">
      <c r="C2369" s="3"/>
      <c r="D2369" s="1"/>
      <c r="E2369" s="1"/>
      <c r="F2369" s="1"/>
      <c r="G2369" s="3"/>
      <c r="H2369" s="1"/>
      <c r="I2369" s="1"/>
      <c r="J2369" s="1"/>
      <c r="K2369" s="3"/>
      <c r="L2369" s="1"/>
    </row>
    <row r="2370" spans="3:12" s="8" customFormat="1" x14ac:dyDescent="0.25">
      <c r="C2370" s="3"/>
      <c r="D2370" s="1"/>
      <c r="E2370" s="1"/>
      <c r="F2370" s="1"/>
      <c r="G2370" s="3"/>
      <c r="H2370" s="1"/>
      <c r="I2370" s="1"/>
      <c r="J2370" s="1"/>
      <c r="K2370" s="3"/>
      <c r="L2370" s="1"/>
    </row>
    <row r="2371" spans="3:12" s="8" customFormat="1" x14ac:dyDescent="0.25">
      <c r="C2371" s="3"/>
      <c r="D2371" s="1"/>
      <c r="E2371" s="1"/>
      <c r="F2371" s="1"/>
      <c r="G2371" s="3"/>
      <c r="H2371" s="1"/>
      <c r="I2371" s="1"/>
      <c r="J2371" s="1"/>
      <c r="K2371" s="3"/>
      <c r="L2371" s="1"/>
    </row>
    <row r="2372" spans="3:12" s="8" customFormat="1" x14ac:dyDescent="0.25">
      <c r="C2372" s="3"/>
      <c r="D2372" s="1"/>
      <c r="E2372" s="1"/>
      <c r="F2372" s="1"/>
      <c r="G2372" s="3"/>
      <c r="H2372" s="1"/>
      <c r="I2372" s="1"/>
      <c r="J2372" s="1"/>
      <c r="K2372" s="3"/>
      <c r="L2372" s="1"/>
    </row>
    <row r="2373" spans="3:12" s="8" customFormat="1" x14ac:dyDescent="0.25">
      <c r="C2373" s="3"/>
      <c r="D2373" s="1"/>
      <c r="E2373" s="1"/>
      <c r="F2373" s="1"/>
      <c r="G2373" s="3"/>
      <c r="H2373" s="1"/>
      <c r="I2373" s="1"/>
      <c r="J2373" s="1"/>
      <c r="K2373" s="3"/>
      <c r="L2373" s="1"/>
    </row>
    <row r="2374" spans="3:12" s="8" customFormat="1" x14ac:dyDescent="0.25">
      <c r="C2374" s="3"/>
      <c r="D2374" s="1"/>
      <c r="E2374" s="1"/>
      <c r="F2374" s="1"/>
      <c r="G2374" s="3"/>
      <c r="H2374" s="1"/>
      <c r="I2374" s="1"/>
      <c r="J2374" s="1"/>
      <c r="K2374" s="3"/>
      <c r="L2374" s="1"/>
    </row>
    <row r="2375" spans="3:12" s="8" customFormat="1" x14ac:dyDescent="0.25">
      <c r="C2375" s="3"/>
      <c r="D2375" s="1"/>
      <c r="E2375" s="1"/>
      <c r="F2375" s="1"/>
      <c r="G2375" s="3"/>
      <c r="H2375" s="1"/>
      <c r="I2375" s="1"/>
      <c r="J2375" s="1"/>
      <c r="K2375" s="3"/>
      <c r="L2375" s="1"/>
    </row>
    <row r="2376" spans="3:12" s="8" customFormat="1" x14ac:dyDescent="0.25">
      <c r="C2376" s="3"/>
      <c r="D2376" s="1"/>
      <c r="E2376" s="1"/>
      <c r="F2376" s="1"/>
      <c r="G2376" s="3"/>
      <c r="H2376" s="1"/>
      <c r="I2376" s="1"/>
      <c r="J2376" s="1"/>
      <c r="K2376" s="3"/>
      <c r="L2376" s="1"/>
    </row>
    <row r="2377" spans="3:12" s="8" customFormat="1" x14ac:dyDescent="0.25">
      <c r="C2377" s="3"/>
      <c r="D2377" s="1"/>
      <c r="E2377" s="1"/>
      <c r="F2377" s="1"/>
      <c r="G2377" s="3"/>
      <c r="H2377" s="1"/>
      <c r="I2377" s="1"/>
      <c r="J2377" s="1"/>
      <c r="K2377" s="3"/>
      <c r="L2377" s="1"/>
    </row>
    <row r="2378" spans="3:12" s="8" customFormat="1" x14ac:dyDescent="0.25">
      <c r="C2378" s="3"/>
      <c r="D2378" s="1"/>
      <c r="E2378" s="1"/>
      <c r="F2378" s="1"/>
      <c r="G2378" s="3"/>
      <c r="H2378" s="1"/>
      <c r="I2378" s="1"/>
      <c r="J2378" s="1"/>
      <c r="K2378" s="3"/>
      <c r="L2378" s="1"/>
    </row>
    <row r="2379" spans="3:12" s="8" customFormat="1" x14ac:dyDescent="0.25">
      <c r="C2379" s="3"/>
      <c r="D2379" s="1"/>
      <c r="E2379" s="1"/>
      <c r="F2379" s="1"/>
      <c r="G2379" s="3"/>
      <c r="H2379" s="1"/>
      <c r="I2379" s="1"/>
      <c r="J2379" s="1"/>
      <c r="K2379" s="3"/>
      <c r="L2379" s="1"/>
    </row>
    <row r="2380" spans="3:12" s="8" customFormat="1" x14ac:dyDescent="0.25">
      <c r="C2380" s="3"/>
      <c r="D2380" s="1"/>
      <c r="E2380" s="1"/>
      <c r="F2380" s="1"/>
      <c r="G2380" s="3"/>
      <c r="H2380" s="1"/>
      <c r="I2380" s="1"/>
      <c r="J2380" s="1"/>
      <c r="K2380" s="3"/>
      <c r="L2380" s="1"/>
    </row>
    <row r="2381" spans="3:12" s="8" customFormat="1" x14ac:dyDescent="0.25">
      <c r="C2381" s="3"/>
      <c r="D2381" s="1"/>
      <c r="E2381" s="1"/>
      <c r="F2381" s="1"/>
      <c r="G2381" s="3"/>
      <c r="H2381" s="1"/>
      <c r="I2381" s="1"/>
      <c r="J2381" s="1"/>
      <c r="K2381" s="3"/>
      <c r="L2381" s="1"/>
    </row>
    <row r="2382" spans="3:12" s="8" customFormat="1" x14ac:dyDescent="0.25">
      <c r="C2382" s="3"/>
      <c r="D2382" s="1"/>
      <c r="E2382" s="1"/>
      <c r="F2382" s="1"/>
      <c r="G2382" s="3"/>
      <c r="H2382" s="1"/>
      <c r="I2382" s="1"/>
      <c r="J2382" s="1"/>
      <c r="K2382" s="3"/>
      <c r="L2382" s="1"/>
    </row>
    <row r="2383" spans="3:12" s="8" customFormat="1" x14ac:dyDescent="0.25">
      <c r="C2383" s="3"/>
      <c r="D2383" s="1"/>
      <c r="E2383" s="1"/>
      <c r="F2383" s="1"/>
      <c r="G2383" s="3"/>
      <c r="H2383" s="1"/>
      <c r="I2383" s="1"/>
      <c r="J2383" s="1"/>
      <c r="K2383" s="3"/>
      <c r="L2383" s="1"/>
    </row>
    <row r="2384" spans="3:12" s="8" customFormat="1" x14ac:dyDescent="0.25">
      <c r="C2384" s="3"/>
      <c r="D2384" s="1"/>
      <c r="E2384" s="1"/>
      <c r="F2384" s="1"/>
      <c r="G2384" s="3"/>
      <c r="H2384" s="1"/>
      <c r="I2384" s="1"/>
      <c r="J2384" s="1"/>
      <c r="K2384" s="3"/>
      <c r="L2384" s="1"/>
    </row>
    <row r="2385" spans="3:12" s="8" customFormat="1" x14ac:dyDescent="0.25">
      <c r="C2385" s="3"/>
      <c r="D2385" s="1"/>
      <c r="E2385" s="1"/>
      <c r="F2385" s="1"/>
      <c r="G2385" s="3"/>
      <c r="H2385" s="1"/>
      <c r="I2385" s="1"/>
      <c r="J2385" s="1"/>
      <c r="K2385" s="3"/>
      <c r="L2385" s="1"/>
    </row>
    <row r="2386" spans="3:12" s="8" customFormat="1" x14ac:dyDescent="0.25">
      <c r="C2386" s="3"/>
      <c r="D2386" s="1"/>
      <c r="E2386" s="1"/>
      <c r="F2386" s="1"/>
      <c r="G2386" s="3"/>
      <c r="H2386" s="1"/>
      <c r="I2386" s="1"/>
      <c r="J2386" s="1"/>
      <c r="K2386" s="3"/>
      <c r="L2386" s="1"/>
    </row>
    <row r="2387" spans="3:12" s="8" customFormat="1" x14ac:dyDescent="0.25">
      <c r="C2387" s="3"/>
      <c r="D2387" s="1"/>
      <c r="E2387" s="1"/>
      <c r="F2387" s="1"/>
      <c r="G2387" s="3"/>
      <c r="H2387" s="1"/>
      <c r="I2387" s="1"/>
      <c r="J2387" s="1"/>
      <c r="K2387" s="3"/>
      <c r="L2387" s="1"/>
    </row>
    <row r="2388" spans="3:12" s="8" customFormat="1" x14ac:dyDescent="0.25">
      <c r="C2388" s="3"/>
      <c r="D2388" s="1"/>
      <c r="E2388" s="1"/>
      <c r="F2388" s="1"/>
      <c r="G2388" s="3"/>
      <c r="H2388" s="1"/>
      <c r="I2388" s="1"/>
      <c r="J2388" s="1"/>
      <c r="K2388" s="3"/>
      <c r="L2388" s="1"/>
    </row>
    <row r="2389" spans="3:12" s="8" customFormat="1" x14ac:dyDescent="0.25">
      <c r="C2389" s="3"/>
      <c r="D2389" s="1"/>
      <c r="E2389" s="1"/>
      <c r="F2389" s="1"/>
      <c r="G2389" s="3"/>
      <c r="H2389" s="1"/>
      <c r="I2389" s="1"/>
      <c r="J2389" s="1"/>
      <c r="K2389" s="3"/>
      <c r="L2389" s="1"/>
    </row>
    <row r="2390" spans="3:12" s="8" customFormat="1" x14ac:dyDescent="0.25">
      <c r="C2390" s="3"/>
      <c r="D2390" s="1"/>
      <c r="E2390" s="1"/>
      <c r="F2390" s="1"/>
      <c r="G2390" s="3"/>
      <c r="H2390" s="1"/>
      <c r="I2390" s="1"/>
      <c r="J2390" s="1"/>
      <c r="K2390" s="3"/>
      <c r="L2390" s="1"/>
    </row>
    <row r="2391" spans="3:12" s="8" customFormat="1" x14ac:dyDescent="0.25">
      <c r="C2391" s="3"/>
      <c r="D2391" s="1"/>
      <c r="E2391" s="1"/>
      <c r="F2391" s="1"/>
      <c r="G2391" s="3"/>
      <c r="H2391" s="1"/>
      <c r="I2391" s="1"/>
      <c r="J2391" s="1"/>
      <c r="K2391" s="3"/>
      <c r="L2391" s="1"/>
    </row>
    <row r="2392" spans="3:12" s="8" customFormat="1" x14ac:dyDescent="0.25">
      <c r="C2392" s="3"/>
      <c r="D2392" s="1"/>
      <c r="E2392" s="1"/>
      <c r="F2392" s="1"/>
      <c r="G2392" s="3"/>
      <c r="H2392" s="1"/>
      <c r="I2392" s="1"/>
      <c r="J2392" s="1"/>
      <c r="K2392" s="3"/>
      <c r="L2392" s="1"/>
    </row>
    <row r="2393" spans="3:12" s="8" customFormat="1" x14ac:dyDescent="0.25">
      <c r="C2393" s="3"/>
      <c r="D2393" s="1"/>
      <c r="E2393" s="1"/>
      <c r="F2393" s="1"/>
      <c r="G2393" s="3"/>
      <c r="H2393" s="1"/>
      <c r="I2393" s="1"/>
      <c r="J2393" s="1"/>
      <c r="K2393" s="3"/>
      <c r="L2393" s="1"/>
    </row>
    <row r="2394" spans="3:12" s="8" customFormat="1" x14ac:dyDescent="0.25">
      <c r="C2394" s="3"/>
      <c r="D2394" s="1"/>
      <c r="E2394" s="1"/>
      <c r="F2394" s="1"/>
      <c r="G2394" s="3"/>
      <c r="H2394" s="1"/>
      <c r="I2394" s="1"/>
      <c r="J2394" s="1"/>
      <c r="K2394" s="3"/>
      <c r="L2394" s="1"/>
    </row>
    <row r="2395" spans="3:12" s="8" customFormat="1" x14ac:dyDescent="0.25">
      <c r="C2395" s="3"/>
      <c r="D2395" s="1"/>
      <c r="E2395" s="1"/>
      <c r="F2395" s="1"/>
      <c r="G2395" s="3"/>
      <c r="H2395" s="1"/>
      <c r="I2395" s="1"/>
      <c r="J2395" s="1"/>
      <c r="K2395" s="3"/>
      <c r="L2395" s="1"/>
    </row>
    <row r="2396" spans="3:12" s="8" customFormat="1" x14ac:dyDescent="0.25">
      <c r="C2396" s="3"/>
      <c r="D2396" s="1"/>
      <c r="E2396" s="1"/>
      <c r="F2396" s="1"/>
      <c r="G2396" s="3"/>
      <c r="H2396" s="1"/>
      <c r="I2396" s="1"/>
      <c r="J2396" s="1"/>
      <c r="K2396" s="3"/>
      <c r="L2396" s="1"/>
    </row>
    <row r="2397" spans="3:12" s="8" customFormat="1" x14ac:dyDescent="0.25">
      <c r="C2397" s="3"/>
      <c r="D2397" s="1"/>
      <c r="E2397" s="1"/>
      <c r="F2397" s="1"/>
      <c r="G2397" s="3"/>
      <c r="H2397" s="1"/>
      <c r="I2397" s="1"/>
      <c r="J2397" s="1"/>
      <c r="K2397" s="3"/>
      <c r="L2397" s="1"/>
    </row>
    <row r="2398" spans="3:12" s="8" customFormat="1" x14ac:dyDescent="0.25">
      <c r="C2398" s="3"/>
      <c r="D2398" s="1"/>
      <c r="E2398" s="1"/>
      <c r="F2398" s="1"/>
      <c r="G2398" s="3"/>
      <c r="H2398" s="1"/>
      <c r="I2398" s="1"/>
      <c r="J2398" s="1"/>
      <c r="K2398" s="3"/>
      <c r="L2398" s="1"/>
    </row>
    <row r="2399" spans="3:12" s="8" customFormat="1" x14ac:dyDescent="0.25">
      <c r="C2399" s="3"/>
      <c r="D2399" s="1"/>
      <c r="E2399" s="1"/>
      <c r="F2399" s="1"/>
      <c r="G2399" s="3"/>
      <c r="H2399" s="1"/>
      <c r="I2399" s="1"/>
      <c r="J2399" s="1"/>
      <c r="K2399" s="3"/>
      <c r="L2399" s="1"/>
    </row>
    <row r="2400" spans="3:12" s="8" customFormat="1" x14ac:dyDescent="0.25">
      <c r="C2400" s="3"/>
      <c r="D2400" s="1"/>
      <c r="E2400" s="1"/>
      <c r="F2400" s="1"/>
      <c r="G2400" s="3"/>
      <c r="H2400" s="1"/>
      <c r="I2400" s="1"/>
      <c r="J2400" s="1"/>
      <c r="K2400" s="3"/>
      <c r="L2400" s="1"/>
    </row>
    <row r="2401" spans="3:12" s="8" customFormat="1" x14ac:dyDescent="0.25">
      <c r="C2401" s="3"/>
      <c r="D2401" s="1"/>
      <c r="E2401" s="1"/>
      <c r="F2401" s="1"/>
      <c r="G2401" s="3"/>
      <c r="H2401" s="1"/>
      <c r="I2401" s="1"/>
      <c r="J2401" s="1"/>
      <c r="K2401" s="3"/>
      <c r="L2401" s="1"/>
    </row>
    <row r="2402" spans="3:12" s="8" customFormat="1" x14ac:dyDescent="0.25">
      <c r="C2402" s="3"/>
      <c r="D2402" s="1"/>
      <c r="E2402" s="1"/>
      <c r="F2402" s="1"/>
      <c r="G2402" s="3"/>
      <c r="H2402" s="1"/>
      <c r="I2402" s="1"/>
      <c r="J2402" s="1"/>
      <c r="K2402" s="3"/>
      <c r="L2402" s="1"/>
    </row>
    <row r="2403" spans="3:12" s="8" customFormat="1" x14ac:dyDescent="0.25">
      <c r="C2403" s="3"/>
      <c r="D2403" s="1"/>
      <c r="E2403" s="1"/>
      <c r="F2403" s="1"/>
      <c r="G2403" s="3"/>
      <c r="H2403" s="1"/>
      <c r="I2403" s="1"/>
      <c r="J2403" s="1"/>
      <c r="K2403" s="3"/>
      <c r="L2403" s="1"/>
    </row>
    <row r="2404" spans="3:12" s="8" customFormat="1" x14ac:dyDescent="0.25">
      <c r="C2404" s="3"/>
      <c r="D2404" s="1"/>
      <c r="E2404" s="1"/>
      <c r="F2404" s="1"/>
      <c r="G2404" s="3"/>
      <c r="H2404" s="1"/>
      <c r="I2404" s="1"/>
      <c r="J2404" s="1"/>
      <c r="K2404" s="3"/>
      <c r="L2404" s="1"/>
    </row>
    <row r="2405" spans="3:12" s="8" customFormat="1" x14ac:dyDescent="0.25">
      <c r="C2405" s="3"/>
      <c r="D2405" s="1"/>
      <c r="E2405" s="1"/>
      <c r="F2405" s="1"/>
      <c r="G2405" s="3"/>
      <c r="H2405" s="1"/>
      <c r="I2405" s="1"/>
      <c r="J2405" s="1"/>
      <c r="K2405" s="3"/>
      <c r="L2405" s="1"/>
    </row>
    <row r="2406" spans="3:12" s="8" customFormat="1" x14ac:dyDescent="0.25">
      <c r="C2406" s="3"/>
      <c r="D2406" s="1"/>
      <c r="E2406" s="1"/>
      <c r="F2406" s="1"/>
      <c r="G2406" s="3"/>
      <c r="H2406" s="1"/>
      <c r="I2406" s="1"/>
      <c r="J2406" s="1"/>
      <c r="K2406" s="3"/>
      <c r="L2406" s="1"/>
    </row>
    <row r="2407" spans="3:12" s="8" customFormat="1" x14ac:dyDescent="0.25">
      <c r="C2407" s="3"/>
      <c r="D2407" s="1"/>
      <c r="E2407" s="1"/>
      <c r="F2407" s="1"/>
      <c r="G2407" s="3"/>
      <c r="H2407" s="1"/>
      <c r="I2407" s="1"/>
      <c r="J2407" s="1"/>
      <c r="K2407" s="3"/>
      <c r="L2407" s="1"/>
    </row>
    <row r="2408" spans="3:12" s="8" customFormat="1" x14ac:dyDescent="0.25">
      <c r="C2408" s="3"/>
      <c r="D2408" s="1"/>
      <c r="E2408" s="1"/>
      <c r="F2408" s="1"/>
      <c r="G2408" s="3"/>
      <c r="H2408" s="1"/>
      <c r="I2408" s="1"/>
      <c r="J2408" s="1"/>
      <c r="K2408" s="3"/>
      <c r="L2408" s="1"/>
    </row>
    <row r="2409" spans="3:12" s="8" customFormat="1" x14ac:dyDescent="0.25">
      <c r="C2409" s="3"/>
      <c r="D2409" s="1"/>
      <c r="E2409" s="1"/>
      <c r="F2409" s="1"/>
      <c r="G2409" s="3"/>
      <c r="H2409" s="1"/>
      <c r="I2409" s="1"/>
      <c r="J2409" s="1"/>
      <c r="K2409" s="3"/>
      <c r="L2409" s="1"/>
    </row>
    <row r="2410" spans="3:12" s="8" customFormat="1" x14ac:dyDescent="0.25">
      <c r="C2410" s="3"/>
      <c r="D2410" s="1"/>
      <c r="E2410" s="1"/>
      <c r="F2410" s="1"/>
      <c r="G2410" s="3"/>
      <c r="H2410" s="1"/>
      <c r="I2410" s="1"/>
      <c r="J2410" s="1"/>
      <c r="K2410" s="3"/>
      <c r="L2410" s="1"/>
    </row>
    <row r="2411" spans="3:12" s="8" customFormat="1" x14ac:dyDescent="0.25">
      <c r="C2411" s="3"/>
      <c r="D2411" s="1"/>
      <c r="E2411" s="1"/>
      <c r="F2411" s="1"/>
      <c r="G2411" s="3"/>
      <c r="H2411" s="1"/>
      <c r="I2411" s="1"/>
      <c r="J2411" s="1"/>
      <c r="K2411" s="3"/>
      <c r="L2411" s="1"/>
    </row>
    <row r="2412" spans="3:12" s="8" customFormat="1" x14ac:dyDescent="0.25">
      <c r="C2412" s="3"/>
      <c r="D2412" s="1"/>
      <c r="E2412" s="1"/>
      <c r="F2412" s="1"/>
      <c r="G2412" s="3"/>
      <c r="H2412" s="1"/>
      <c r="I2412" s="1"/>
      <c r="J2412" s="1"/>
      <c r="K2412" s="3"/>
      <c r="L2412" s="1"/>
    </row>
    <row r="2413" spans="3:12" s="8" customFormat="1" x14ac:dyDescent="0.25">
      <c r="C2413" s="3"/>
      <c r="D2413" s="1"/>
      <c r="E2413" s="1"/>
      <c r="F2413" s="1"/>
      <c r="G2413" s="3"/>
      <c r="H2413" s="1"/>
      <c r="I2413" s="1"/>
      <c r="J2413" s="1"/>
      <c r="K2413" s="3"/>
      <c r="L2413" s="1"/>
    </row>
    <row r="2414" spans="3:12" s="8" customFormat="1" x14ac:dyDescent="0.25">
      <c r="C2414" s="3"/>
      <c r="D2414" s="1"/>
      <c r="E2414" s="1"/>
      <c r="F2414" s="1"/>
      <c r="G2414" s="3"/>
      <c r="H2414" s="1"/>
      <c r="I2414" s="1"/>
      <c r="J2414" s="1"/>
      <c r="K2414" s="3"/>
      <c r="L2414" s="1"/>
    </row>
    <row r="2415" spans="3:12" s="8" customFormat="1" x14ac:dyDescent="0.25">
      <c r="C2415" s="3"/>
      <c r="D2415" s="1"/>
      <c r="E2415" s="1"/>
      <c r="F2415" s="1"/>
      <c r="G2415" s="3"/>
      <c r="H2415" s="1"/>
      <c r="I2415" s="1"/>
      <c r="J2415" s="1"/>
      <c r="K2415" s="3"/>
      <c r="L2415" s="1"/>
    </row>
    <row r="2416" spans="3:12" s="8" customFormat="1" x14ac:dyDescent="0.25">
      <c r="C2416" s="3"/>
      <c r="D2416" s="1"/>
      <c r="E2416" s="1"/>
      <c r="F2416" s="1"/>
      <c r="G2416" s="3"/>
      <c r="H2416" s="1"/>
      <c r="I2416" s="1"/>
      <c r="J2416" s="1"/>
      <c r="K2416" s="3"/>
      <c r="L2416" s="1"/>
    </row>
    <row r="2417" spans="3:12" s="8" customFormat="1" x14ac:dyDescent="0.25">
      <c r="C2417" s="3"/>
      <c r="D2417" s="1"/>
      <c r="E2417" s="1"/>
      <c r="F2417" s="1"/>
      <c r="G2417" s="3"/>
      <c r="H2417" s="1"/>
      <c r="I2417" s="1"/>
      <c r="J2417" s="1"/>
      <c r="K2417" s="3"/>
      <c r="L2417" s="1"/>
    </row>
    <row r="2418" spans="3:12" s="8" customFormat="1" x14ac:dyDescent="0.25">
      <c r="C2418" s="3"/>
      <c r="D2418" s="1"/>
      <c r="E2418" s="1"/>
      <c r="F2418" s="1"/>
      <c r="G2418" s="3"/>
      <c r="H2418" s="1"/>
      <c r="I2418" s="1"/>
      <c r="J2418" s="1"/>
      <c r="K2418" s="3"/>
      <c r="L2418" s="1"/>
    </row>
    <row r="2419" spans="3:12" s="8" customFormat="1" x14ac:dyDescent="0.25">
      <c r="C2419" s="3"/>
      <c r="D2419" s="1"/>
      <c r="E2419" s="1"/>
      <c r="F2419" s="1"/>
      <c r="G2419" s="3"/>
      <c r="H2419" s="1"/>
      <c r="I2419" s="1"/>
      <c r="J2419" s="1"/>
      <c r="K2419" s="3"/>
      <c r="L2419" s="1"/>
    </row>
    <row r="2420" spans="3:12" s="8" customFormat="1" x14ac:dyDescent="0.25">
      <c r="C2420" s="3"/>
      <c r="D2420" s="1"/>
      <c r="E2420" s="1"/>
      <c r="F2420" s="1"/>
      <c r="G2420" s="3"/>
      <c r="H2420" s="1"/>
      <c r="I2420" s="1"/>
      <c r="J2420" s="1"/>
      <c r="K2420" s="3"/>
      <c r="L2420" s="1"/>
    </row>
    <row r="2421" spans="3:12" s="8" customFormat="1" x14ac:dyDescent="0.25">
      <c r="C2421" s="3"/>
      <c r="D2421" s="1"/>
      <c r="E2421" s="1"/>
      <c r="F2421" s="1"/>
      <c r="G2421" s="3"/>
      <c r="H2421" s="1"/>
      <c r="I2421" s="1"/>
      <c r="J2421" s="1"/>
      <c r="K2421" s="3"/>
      <c r="L2421" s="1"/>
    </row>
    <row r="2422" spans="3:12" s="8" customFormat="1" x14ac:dyDescent="0.25">
      <c r="C2422" s="3"/>
      <c r="D2422" s="1"/>
      <c r="E2422" s="1"/>
      <c r="F2422" s="1"/>
      <c r="G2422" s="3"/>
      <c r="H2422" s="1"/>
      <c r="I2422" s="1"/>
      <c r="J2422" s="1"/>
      <c r="K2422" s="3"/>
      <c r="L2422" s="1"/>
    </row>
    <row r="2423" spans="3:12" s="8" customFormat="1" x14ac:dyDescent="0.25">
      <c r="C2423" s="3"/>
      <c r="D2423" s="1"/>
      <c r="E2423" s="1"/>
      <c r="F2423" s="1"/>
      <c r="G2423" s="3"/>
      <c r="H2423" s="1"/>
      <c r="I2423" s="1"/>
      <c r="J2423" s="1"/>
      <c r="K2423" s="3"/>
      <c r="L2423" s="1"/>
    </row>
    <row r="2424" spans="3:12" s="8" customFormat="1" x14ac:dyDescent="0.25">
      <c r="C2424" s="3"/>
      <c r="D2424" s="1"/>
      <c r="E2424" s="1"/>
      <c r="F2424" s="1"/>
      <c r="G2424" s="3"/>
      <c r="H2424" s="1"/>
      <c r="I2424" s="1"/>
      <c r="J2424" s="1"/>
      <c r="K2424" s="3"/>
      <c r="L2424" s="1"/>
    </row>
    <row r="2425" spans="3:12" s="8" customFormat="1" x14ac:dyDescent="0.25">
      <c r="C2425" s="3"/>
      <c r="D2425" s="1"/>
      <c r="E2425" s="1"/>
      <c r="F2425" s="1"/>
      <c r="G2425" s="3"/>
      <c r="H2425" s="1"/>
      <c r="I2425" s="1"/>
      <c r="J2425" s="1"/>
      <c r="K2425" s="3"/>
      <c r="L2425" s="1"/>
    </row>
    <row r="2426" spans="3:12" s="8" customFormat="1" x14ac:dyDescent="0.25">
      <c r="C2426" s="3"/>
      <c r="D2426" s="1"/>
      <c r="E2426" s="1"/>
      <c r="F2426" s="1"/>
      <c r="G2426" s="3"/>
      <c r="H2426" s="1"/>
      <c r="I2426" s="1"/>
      <c r="J2426" s="1"/>
      <c r="K2426" s="3"/>
      <c r="L2426" s="1"/>
    </row>
    <row r="2427" spans="3:12" s="8" customFormat="1" x14ac:dyDescent="0.25">
      <c r="C2427" s="3"/>
      <c r="D2427" s="1"/>
      <c r="E2427" s="1"/>
      <c r="F2427" s="1"/>
      <c r="G2427" s="3"/>
      <c r="H2427" s="1"/>
      <c r="I2427" s="1"/>
      <c r="J2427" s="1"/>
      <c r="K2427" s="3"/>
      <c r="L2427" s="1"/>
    </row>
    <row r="2428" spans="3:12" s="8" customFormat="1" x14ac:dyDescent="0.25">
      <c r="C2428" s="3"/>
      <c r="D2428" s="1"/>
      <c r="E2428" s="1"/>
      <c r="F2428" s="1"/>
      <c r="G2428" s="3"/>
      <c r="H2428" s="1"/>
      <c r="I2428" s="1"/>
      <c r="J2428" s="1"/>
      <c r="K2428" s="3"/>
      <c r="L2428" s="1"/>
    </row>
    <row r="2429" spans="3:12" s="8" customFormat="1" x14ac:dyDescent="0.25">
      <c r="C2429" s="3"/>
      <c r="D2429" s="1"/>
      <c r="E2429" s="1"/>
      <c r="F2429" s="1"/>
      <c r="G2429" s="3"/>
      <c r="H2429" s="1"/>
      <c r="I2429" s="1"/>
      <c r="J2429" s="1"/>
      <c r="K2429" s="3"/>
      <c r="L2429" s="1"/>
    </row>
    <row r="2430" spans="3:12" s="8" customFormat="1" x14ac:dyDescent="0.25">
      <c r="C2430" s="3"/>
      <c r="D2430" s="1"/>
      <c r="E2430" s="1"/>
      <c r="F2430" s="1"/>
      <c r="G2430" s="3"/>
      <c r="H2430" s="1"/>
      <c r="I2430" s="1"/>
      <c r="J2430" s="1"/>
      <c r="K2430" s="3"/>
      <c r="L2430" s="1"/>
    </row>
    <row r="2431" spans="3:12" s="8" customFormat="1" x14ac:dyDescent="0.25">
      <c r="C2431" s="3"/>
      <c r="D2431" s="1"/>
      <c r="E2431" s="1"/>
      <c r="F2431" s="1"/>
      <c r="G2431" s="3"/>
      <c r="H2431" s="1"/>
      <c r="I2431" s="1"/>
      <c r="J2431" s="1"/>
      <c r="K2431" s="3"/>
      <c r="L2431" s="1"/>
    </row>
    <row r="2432" spans="3:12" s="8" customFormat="1" x14ac:dyDescent="0.25">
      <c r="C2432" s="3"/>
      <c r="D2432" s="1"/>
      <c r="E2432" s="1"/>
      <c r="F2432" s="1"/>
      <c r="G2432" s="3"/>
      <c r="H2432" s="1"/>
      <c r="I2432" s="1"/>
      <c r="J2432" s="1"/>
      <c r="K2432" s="3"/>
      <c r="L2432" s="1"/>
    </row>
    <row r="2433" spans="3:12" s="8" customFormat="1" x14ac:dyDescent="0.25">
      <c r="C2433" s="3"/>
      <c r="D2433" s="1"/>
      <c r="E2433" s="1"/>
      <c r="F2433" s="1"/>
      <c r="G2433" s="3"/>
      <c r="H2433" s="1"/>
      <c r="I2433" s="1"/>
      <c r="J2433" s="1"/>
      <c r="K2433" s="3"/>
      <c r="L2433" s="1"/>
    </row>
    <row r="2434" spans="3:12" s="8" customFormat="1" x14ac:dyDescent="0.25">
      <c r="C2434" s="3"/>
      <c r="D2434" s="1"/>
      <c r="E2434" s="1"/>
      <c r="F2434" s="1"/>
      <c r="G2434" s="3"/>
      <c r="H2434" s="1"/>
      <c r="I2434" s="1"/>
      <c r="J2434" s="1"/>
      <c r="K2434" s="3"/>
      <c r="L2434" s="1"/>
    </row>
    <row r="2435" spans="3:12" s="8" customFormat="1" x14ac:dyDescent="0.25">
      <c r="C2435" s="3"/>
      <c r="D2435" s="1"/>
      <c r="E2435" s="1"/>
      <c r="F2435" s="1"/>
      <c r="G2435" s="3"/>
      <c r="H2435" s="1"/>
      <c r="I2435" s="1"/>
      <c r="J2435" s="1"/>
      <c r="K2435" s="3"/>
      <c r="L2435" s="1"/>
    </row>
    <row r="2436" spans="3:12" s="8" customFormat="1" x14ac:dyDescent="0.25">
      <c r="C2436" s="3"/>
      <c r="D2436" s="1"/>
      <c r="E2436" s="1"/>
      <c r="F2436" s="1"/>
      <c r="G2436" s="3"/>
      <c r="H2436" s="1"/>
      <c r="I2436" s="1"/>
      <c r="J2436" s="1"/>
      <c r="K2436" s="3"/>
      <c r="L2436" s="1"/>
    </row>
    <row r="2437" spans="3:12" s="8" customFormat="1" x14ac:dyDescent="0.25">
      <c r="C2437" s="3"/>
      <c r="D2437" s="1"/>
      <c r="E2437" s="1"/>
      <c r="F2437" s="1"/>
      <c r="G2437" s="3"/>
      <c r="H2437" s="1"/>
      <c r="I2437" s="1"/>
      <c r="J2437" s="1"/>
      <c r="K2437" s="3"/>
      <c r="L2437" s="1"/>
    </row>
    <row r="2438" spans="3:12" s="8" customFormat="1" x14ac:dyDescent="0.25">
      <c r="C2438" s="3"/>
      <c r="D2438" s="1"/>
      <c r="E2438" s="1"/>
      <c r="F2438" s="1"/>
      <c r="G2438" s="3"/>
      <c r="H2438" s="1"/>
      <c r="I2438" s="1"/>
      <c r="J2438" s="1"/>
      <c r="K2438" s="3"/>
      <c r="L2438" s="1"/>
    </row>
    <row r="2439" spans="3:12" s="8" customFormat="1" x14ac:dyDescent="0.25">
      <c r="C2439" s="3"/>
      <c r="D2439" s="1"/>
      <c r="E2439" s="1"/>
      <c r="F2439" s="1"/>
      <c r="G2439" s="3"/>
      <c r="H2439" s="1"/>
      <c r="I2439" s="1"/>
      <c r="J2439" s="1"/>
      <c r="K2439" s="3"/>
      <c r="L2439" s="1"/>
    </row>
    <row r="2440" spans="3:12" s="8" customFormat="1" x14ac:dyDescent="0.25">
      <c r="C2440" s="3"/>
      <c r="D2440" s="1"/>
      <c r="E2440" s="1"/>
      <c r="F2440" s="1"/>
      <c r="G2440" s="3"/>
      <c r="H2440" s="1"/>
      <c r="I2440" s="1"/>
      <c r="J2440" s="1"/>
      <c r="K2440" s="3"/>
      <c r="L2440" s="1"/>
    </row>
    <row r="2441" spans="3:12" s="8" customFormat="1" x14ac:dyDescent="0.25">
      <c r="C2441" s="3"/>
      <c r="D2441" s="1"/>
      <c r="E2441" s="1"/>
      <c r="F2441" s="1"/>
      <c r="G2441" s="3"/>
      <c r="H2441" s="1"/>
      <c r="I2441" s="1"/>
      <c r="J2441" s="1"/>
      <c r="K2441" s="3"/>
      <c r="L2441" s="1"/>
    </row>
    <row r="2442" spans="3:12" s="8" customFormat="1" x14ac:dyDescent="0.25">
      <c r="C2442" s="3"/>
      <c r="D2442" s="1"/>
      <c r="E2442" s="1"/>
      <c r="F2442" s="1"/>
      <c r="G2442" s="3"/>
      <c r="H2442" s="1"/>
      <c r="I2442" s="1"/>
      <c r="J2442" s="1"/>
      <c r="K2442" s="3"/>
      <c r="L2442" s="1"/>
    </row>
    <row r="2443" spans="3:12" s="8" customFormat="1" x14ac:dyDescent="0.25">
      <c r="C2443" s="3"/>
      <c r="D2443" s="1"/>
      <c r="E2443" s="1"/>
      <c r="F2443" s="1"/>
      <c r="G2443" s="3"/>
      <c r="H2443" s="1"/>
      <c r="I2443" s="1"/>
      <c r="J2443" s="1"/>
      <c r="K2443" s="3"/>
      <c r="L2443" s="1"/>
    </row>
    <row r="2444" spans="3:12" s="8" customFormat="1" x14ac:dyDescent="0.25">
      <c r="C2444" s="3"/>
      <c r="D2444" s="1"/>
      <c r="E2444" s="1"/>
      <c r="F2444" s="1"/>
      <c r="G2444" s="3"/>
      <c r="H2444" s="1"/>
      <c r="I2444" s="1"/>
      <c r="J2444" s="1"/>
      <c r="K2444" s="3"/>
      <c r="L2444" s="1"/>
    </row>
    <row r="2445" spans="3:12" s="8" customFormat="1" x14ac:dyDescent="0.25">
      <c r="C2445" s="3"/>
      <c r="D2445" s="1"/>
      <c r="E2445" s="1"/>
      <c r="F2445" s="1"/>
      <c r="G2445" s="3"/>
      <c r="H2445" s="1"/>
      <c r="I2445" s="1"/>
      <c r="J2445" s="1"/>
      <c r="K2445" s="3"/>
      <c r="L2445" s="1"/>
    </row>
    <row r="2446" spans="3:12" s="8" customFormat="1" x14ac:dyDescent="0.25">
      <c r="C2446" s="3"/>
      <c r="D2446" s="1"/>
      <c r="E2446" s="1"/>
      <c r="F2446" s="1"/>
      <c r="G2446" s="3"/>
      <c r="H2446" s="1"/>
      <c r="I2446" s="1"/>
      <c r="J2446" s="1"/>
      <c r="K2446" s="3"/>
      <c r="L2446" s="1"/>
    </row>
    <row r="2447" spans="3:12" s="8" customFormat="1" x14ac:dyDescent="0.25">
      <c r="C2447" s="3"/>
      <c r="D2447" s="1"/>
      <c r="E2447" s="1"/>
      <c r="F2447" s="1"/>
      <c r="G2447" s="3"/>
      <c r="H2447" s="1"/>
      <c r="I2447" s="1"/>
      <c r="J2447" s="1"/>
      <c r="K2447" s="3"/>
      <c r="L2447" s="1"/>
    </row>
    <row r="2448" spans="3:12" s="8" customFormat="1" x14ac:dyDescent="0.25">
      <c r="C2448" s="3"/>
      <c r="D2448" s="1"/>
      <c r="E2448" s="1"/>
      <c r="F2448" s="1"/>
      <c r="G2448" s="3"/>
      <c r="H2448" s="1"/>
      <c r="I2448" s="1"/>
      <c r="J2448" s="1"/>
      <c r="K2448" s="3"/>
      <c r="L2448" s="1"/>
    </row>
    <row r="2449" spans="3:12" s="8" customFormat="1" x14ac:dyDescent="0.25">
      <c r="C2449" s="3"/>
      <c r="D2449" s="1"/>
      <c r="E2449" s="1"/>
      <c r="F2449" s="1"/>
      <c r="G2449" s="3"/>
      <c r="H2449" s="1"/>
      <c r="I2449" s="1"/>
      <c r="J2449" s="1"/>
      <c r="K2449" s="3"/>
      <c r="L2449" s="1"/>
    </row>
    <row r="2450" spans="3:12" s="8" customFormat="1" x14ac:dyDescent="0.25">
      <c r="C2450" s="3"/>
      <c r="D2450" s="1"/>
      <c r="E2450" s="1"/>
      <c r="F2450" s="1"/>
      <c r="G2450" s="3"/>
      <c r="H2450" s="1"/>
      <c r="I2450" s="1"/>
      <c r="J2450" s="1"/>
      <c r="K2450" s="3"/>
      <c r="L2450" s="1"/>
    </row>
    <row r="2451" spans="3:12" s="8" customFormat="1" x14ac:dyDescent="0.25">
      <c r="C2451" s="3"/>
      <c r="D2451" s="1"/>
      <c r="E2451" s="1"/>
      <c r="F2451" s="1"/>
      <c r="G2451" s="3"/>
      <c r="H2451" s="1"/>
      <c r="I2451" s="1"/>
      <c r="J2451" s="1"/>
      <c r="K2451" s="3"/>
      <c r="L2451" s="1"/>
    </row>
    <row r="2452" spans="3:12" s="8" customFormat="1" x14ac:dyDescent="0.25">
      <c r="C2452" s="3"/>
      <c r="D2452" s="1"/>
      <c r="E2452" s="1"/>
      <c r="F2452" s="1"/>
      <c r="G2452" s="3"/>
      <c r="H2452" s="1"/>
      <c r="I2452" s="1"/>
      <c r="J2452" s="1"/>
      <c r="K2452" s="3"/>
      <c r="L2452" s="1"/>
    </row>
    <row r="2453" spans="3:12" s="8" customFormat="1" x14ac:dyDescent="0.25">
      <c r="C2453" s="3"/>
      <c r="D2453" s="1"/>
      <c r="E2453" s="1"/>
      <c r="F2453" s="1"/>
      <c r="G2453" s="3"/>
      <c r="H2453" s="1"/>
      <c r="I2453" s="1"/>
      <c r="J2453" s="1"/>
      <c r="K2453" s="3"/>
      <c r="L2453" s="1"/>
    </row>
    <row r="2454" spans="3:12" s="8" customFormat="1" x14ac:dyDescent="0.25">
      <c r="C2454" s="3"/>
      <c r="D2454" s="1"/>
      <c r="E2454" s="1"/>
      <c r="F2454" s="1"/>
      <c r="G2454" s="3"/>
      <c r="H2454" s="1"/>
      <c r="I2454" s="1"/>
      <c r="J2454" s="1"/>
      <c r="K2454" s="3"/>
      <c r="L2454" s="1"/>
    </row>
    <row r="2455" spans="3:12" s="8" customFormat="1" x14ac:dyDescent="0.25">
      <c r="C2455" s="3"/>
      <c r="D2455" s="1"/>
      <c r="E2455" s="1"/>
      <c r="F2455" s="1"/>
      <c r="G2455" s="3"/>
      <c r="H2455" s="1"/>
      <c r="I2455" s="1"/>
      <c r="J2455" s="1"/>
      <c r="K2455" s="3"/>
      <c r="L2455" s="1"/>
    </row>
    <row r="2456" spans="3:12" s="8" customFormat="1" x14ac:dyDescent="0.25">
      <c r="C2456" s="3"/>
      <c r="D2456" s="1"/>
      <c r="E2456" s="1"/>
      <c r="F2456" s="1"/>
      <c r="G2456" s="3"/>
      <c r="H2456" s="1"/>
      <c r="I2456" s="1"/>
      <c r="J2456" s="1"/>
      <c r="K2456" s="3"/>
      <c r="L2456" s="1"/>
    </row>
    <row r="2457" spans="3:12" s="8" customFormat="1" x14ac:dyDescent="0.25">
      <c r="C2457" s="3"/>
      <c r="D2457" s="1"/>
      <c r="E2457" s="1"/>
      <c r="F2457" s="1"/>
      <c r="G2457" s="3"/>
      <c r="H2457" s="1"/>
      <c r="I2457" s="1"/>
      <c r="J2457" s="1"/>
      <c r="K2457" s="3"/>
      <c r="L2457" s="1"/>
    </row>
    <row r="2458" spans="3:12" s="8" customFormat="1" x14ac:dyDescent="0.25">
      <c r="C2458" s="3"/>
      <c r="D2458" s="1"/>
      <c r="E2458" s="1"/>
      <c r="F2458" s="1"/>
      <c r="G2458" s="3"/>
      <c r="H2458" s="1"/>
      <c r="I2458" s="1"/>
      <c r="J2458" s="1"/>
      <c r="K2458" s="3"/>
      <c r="L2458" s="1"/>
    </row>
    <row r="2459" spans="3:12" s="8" customFormat="1" x14ac:dyDescent="0.25">
      <c r="C2459" s="3"/>
      <c r="D2459" s="1"/>
      <c r="E2459" s="1"/>
      <c r="F2459" s="1"/>
      <c r="G2459" s="3"/>
      <c r="H2459" s="1"/>
      <c r="I2459" s="1"/>
      <c r="J2459" s="1"/>
      <c r="K2459" s="3"/>
      <c r="L2459" s="1"/>
    </row>
    <row r="2460" spans="3:12" s="8" customFormat="1" x14ac:dyDescent="0.25">
      <c r="C2460" s="3"/>
      <c r="D2460" s="1"/>
      <c r="E2460" s="1"/>
      <c r="F2460" s="1"/>
      <c r="G2460" s="3"/>
      <c r="H2460" s="1"/>
      <c r="I2460" s="1"/>
      <c r="J2460" s="1"/>
      <c r="K2460" s="3"/>
      <c r="L2460" s="1"/>
    </row>
    <row r="2461" spans="3:12" s="8" customFormat="1" x14ac:dyDescent="0.25">
      <c r="C2461" s="3"/>
      <c r="D2461" s="1"/>
      <c r="E2461" s="1"/>
      <c r="F2461" s="1"/>
      <c r="G2461" s="3"/>
      <c r="H2461" s="1"/>
      <c r="I2461" s="1"/>
      <c r="J2461" s="1"/>
      <c r="K2461" s="3"/>
      <c r="L2461" s="1"/>
    </row>
    <row r="2462" spans="3:12" s="8" customFormat="1" x14ac:dyDescent="0.25">
      <c r="C2462" s="3"/>
      <c r="D2462" s="1"/>
      <c r="E2462" s="1"/>
      <c r="F2462" s="1"/>
      <c r="G2462" s="3"/>
      <c r="H2462" s="1"/>
      <c r="I2462" s="1"/>
      <c r="J2462" s="1"/>
      <c r="K2462" s="3"/>
      <c r="L2462" s="1"/>
    </row>
    <row r="2463" spans="3:12" s="8" customFormat="1" x14ac:dyDescent="0.25">
      <c r="C2463" s="3"/>
      <c r="D2463" s="1"/>
      <c r="E2463" s="1"/>
      <c r="F2463" s="1"/>
      <c r="G2463" s="3"/>
      <c r="H2463" s="1"/>
      <c r="I2463" s="1"/>
      <c r="J2463" s="1"/>
      <c r="K2463" s="3"/>
      <c r="L2463" s="1"/>
    </row>
    <row r="2464" spans="3:12" s="8" customFormat="1" x14ac:dyDescent="0.25">
      <c r="C2464" s="3"/>
      <c r="D2464" s="1"/>
      <c r="E2464" s="1"/>
      <c r="F2464" s="1"/>
      <c r="G2464" s="3"/>
      <c r="H2464" s="1"/>
      <c r="I2464" s="1"/>
      <c r="J2464" s="1"/>
      <c r="K2464" s="3"/>
      <c r="L2464" s="1"/>
    </row>
    <row r="2465" spans="3:12" s="8" customFormat="1" x14ac:dyDescent="0.25">
      <c r="C2465" s="3"/>
      <c r="D2465" s="1"/>
      <c r="E2465" s="1"/>
      <c r="F2465" s="1"/>
      <c r="G2465" s="3"/>
      <c r="H2465" s="1"/>
      <c r="I2465" s="1"/>
      <c r="J2465" s="1"/>
      <c r="K2465" s="3"/>
      <c r="L2465" s="1"/>
    </row>
    <row r="2466" spans="3:12" s="8" customFormat="1" x14ac:dyDescent="0.25">
      <c r="C2466" s="3"/>
      <c r="D2466" s="1"/>
      <c r="E2466" s="1"/>
      <c r="F2466" s="1"/>
      <c r="G2466" s="3"/>
      <c r="H2466" s="1"/>
      <c r="I2466" s="1"/>
      <c r="J2466" s="1"/>
      <c r="K2466" s="3"/>
      <c r="L2466" s="1"/>
    </row>
    <row r="2467" spans="3:12" s="8" customFormat="1" x14ac:dyDescent="0.25">
      <c r="C2467" s="3"/>
      <c r="D2467" s="1"/>
      <c r="E2467" s="1"/>
      <c r="F2467" s="1"/>
      <c r="G2467" s="3"/>
      <c r="H2467" s="1"/>
      <c r="I2467" s="1"/>
      <c r="J2467" s="1"/>
      <c r="K2467" s="3"/>
      <c r="L2467" s="1"/>
    </row>
    <row r="2468" spans="3:12" s="8" customFormat="1" x14ac:dyDescent="0.25">
      <c r="C2468" s="3"/>
      <c r="D2468" s="1"/>
      <c r="E2468" s="1"/>
      <c r="F2468" s="1"/>
      <c r="G2468" s="3"/>
      <c r="H2468" s="1"/>
      <c r="I2468" s="1"/>
      <c r="J2468" s="1"/>
      <c r="K2468" s="3"/>
      <c r="L2468" s="1"/>
    </row>
    <row r="2469" spans="3:12" s="8" customFormat="1" x14ac:dyDescent="0.25">
      <c r="C2469" s="3"/>
      <c r="D2469" s="1"/>
      <c r="E2469" s="1"/>
      <c r="F2469" s="1"/>
      <c r="G2469" s="3"/>
      <c r="H2469" s="1"/>
      <c r="I2469" s="1"/>
      <c r="J2469" s="1"/>
      <c r="K2469" s="3"/>
      <c r="L2469" s="1"/>
    </row>
    <row r="2470" spans="3:12" s="8" customFormat="1" x14ac:dyDescent="0.25">
      <c r="C2470" s="3"/>
      <c r="D2470" s="1"/>
      <c r="E2470" s="1"/>
      <c r="F2470" s="1"/>
      <c r="G2470" s="3"/>
      <c r="H2470" s="1"/>
      <c r="I2470" s="1"/>
      <c r="J2470" s="1"/>
      <c r="K2470" s="3"/>
      <c r="L2470" s="1"/>
    </row>
    <row r="2471" spans="3:12" s="8" customFormat="1" x14ac:dyDescent="0.25">
      <c r="C2471" s="3"/>
      <c r="D2471" s="1"/>
      <c r="E2471" s="1"/>
      <c r="F2471" s="1"/>
      <c r="G2471" s="3"/>
      <c r="H2471" s="1"/>
      <c r="I2471" s="1"/>
      <c r="J2471" s="1"/>
      <c r="K2471" s="3"/>
      <c r="L2471" s="1"/>
    </row>
    <row r="2472" spans="3:12" s="8" customFormat="1" x14ac:dyDescent="0.25">
      <c r="C2472" s="3"/>
      <c r="D2472" s="1"/>
      <c r="E2472" s="1"/>
      <c r="F2472" s="1"/>
      <c r="G2472" s="3"/>
      <c r="H2472" s="1"/>
      <c r="I2472" s="1"/>
      <c r="J2472" s="1"/>
      <c r="K2472" s="3"/>
      <c r="L2472" s="1"/>
    </row>
    <row r="2473" spans="3:12" s="8" customFormat="1" x14ac:dyDescent="0.25">
      <c r="C2473" s="3"/>
      <c r="D2473" s="1"/>
      <c r="E2473" s="1"/>
      <c r="F2473" s="1"/>
      <c r="G2473" s="3"/>
      <c r="H2473" s="1"/>
      <c r="I2473" s="1"/>
      <c r="J2473" s="1"/>
      <c r="K2473" s="3"/>
      <c r="L2473" s="1"/>
    </row>
    <row r="2474" spans="3:12" s="8" customFormat="1" x14ac:dyDescent="0.25">
      <c r="C2474" s="3"/>
      <c r="D2474" s="1"/>
      <c r="E2474" s="1"/>
      <c r="F2474" s="1"/>
      <c r="G2474" s="3"/>
      <c r="H2474" s="1"/>
      <c r="I2474" s="1"/>
      <c r="J2474" s="1"/>
      <c r="K2474" s="3"/>
      <c r="L2474" s="1"/>
    </row>
    <row r="2475" spans="3:12" s="8" customFormat="1" x14ac:dyDescent="0.25">
      <c r="C2475" s="3"/>
      <c r="D2475" s="1"/>
      <c r="E2475" s="1"/>
      <c r="F2475" s="1"/>
      <c r="G2475" s="3"/>
      <c r="H2475" s="1"/>
      <c r="I2475" s="1"/>
      <c r="J2475" s="1"/>
      <c r="K2475" s="3"/>
      <c r="L2475" s="1"/>
    </row>
    <row r="2476" spans="3:12" s="8" customFormat="1" x14ac:dyDescent="0.25">
      <c r="C2476" s="3"/>
      <c r="D2476" s="1"/>
      <c r="E2476" s="1"/>
      <c r="F2476" s="1"/>
      <c r="G2476" s="3"/>
      <c r="H2476" s="1"/>
      <c r="I2476" s="1"/>
      <c r="J2476" s="1"/>
      <c r="K2476" s="3"/>
      <c r="L2476" s="1"/>
    </row>
    <row r="2477" spans="3:12" s="8" customFormat="1" x14ac:dyDescent="0.25">
      <c r="C2477" s="3"/>
      <c r="D2477" s="1"/>
      <c r="E2477" s="1"/>
      <c r="F2477" s="1"/>
      <c r="G2477" s="3"/>
      <c r="H2477" s="1"/>
      <c r="I2477" s="1"/>
      <c r="J2477" s="1"/>
      <c r="K2477" s="3"/>
      <c r="L2477" s="1"/>
    </row>
    <row r="2478" spans="3:12" s="8" customFormat="1" x14ac:dyDescent="0.25">
      <c r="C2478" s="3"/>
      <c r="D2478" s="1"/>
      <c r="E2478" s="1"/>
      <c r="F2478" s="1"/>
      <c r="G2478" s="3"/>
      <c r="H2478" s="1"/>
      <c r="I2478" s="1"/>
      <c r="J2478" s="1"/>
      <c r="K2478" s="3"/>
      <c r="L2478" s="1"/>
    </row>
    <row r="2479" spans="3:12" s="8" customFormat="1" x14ac:dyDescent="0.25">
      <c r="C2479" s="3"/>
      <c r="D2479" s="1"/>
      <c r="E2479" s="1"/>
      <c r="F2479" s="1"/>
      <c r="G2479" s="3"/>
      <c r="H2479" s="1"/>
      <c r="I2479" s="1"/>
      <c r="J2479" s="1"/>
      <c r="K2479" s="3"/>
      <c r="L2479" s="1"/>
    </row>
    <row r="2480" spans="3:12" s="8" customFormat="1" x14ac:dyDescent="0.25">
      <c r="C2480" s="3"/>
      <c r="D2480" s="1"/>
      <c r="E2480" s="1"/>
      <c r="F2480" s="1"/>
      <c r="G2480" s="3"/>
      <c r="H2480" s="1"/>
      <c r="I2480" s="1"/>
      <c r="J2480" s="1"/>
      <c r="K2480" s="3"/>
      <c r="L2480" s="1"/>
    </row>
    <row r="2481" spans="3:12" s="8" customFormat="1" x14ac:dyDescent="0.25">
      <c r="C2481" s="3"/>
      <c r="D2481" s="1"/>
      <c r="E2481" s="1"/>
      <c r="F2481" s="1"/>
      <c r="G2481" s="3"/>
      <c r="H2481" s="1"/>
      <c r="I2481" s="1"/>
      <c r="J2481" s="1"/>
      <c r="K2481" s="3"/>
      <c r="L2481" s="1"/>
    </row>
    <row r="2482" spans="3:12" s="8" customFormat="1" x14ac:dyDescent="0.25">
      <c r="C2482" s="3"/>
      <c r="D2482" s="1"/>
      <c r="E2482" s="1"/>
      <c r="F2482" s="1"/>
      <c r="G2482" s="3"/>
      <c r="H2482" s="1"/>
      <c r="I2482" s="1"/>
      <c r="J2482" s="1"/>
      <c r="K2482" s="3"/>
      <c r="L2482" s="1"/>
    </row>
    <row r="2483" spans="3:12" s="8" customFormat="1" x14ac:dyDescent="0.25">
      <c r="C2483" s="3"/>
      <c r="D2483" s="1"/>
      <c r="E2483" s="1"/>
      <c r="F2483" s="1"/>
      <c r="G2483" s="3"/>
      <c r="H2483" s="1"/>
      <c r="I2483" s="1"/>
      <c r="J2483" s="1"/>
      <c r="K2483" s="3"/>
      <c r="L2483" s="1"/>
    </row>
    <row r="2484" spans="3:12" s="8" customFormat="1" x14ac:dyDescent="0.25">
      <c r="C2484" s="3"/>
      <c r="D2484" s="1"/>
      <c r="E2484" s="1"/>
      <c r="F2484" s="1"/>
      <c r="G2484" s="3"/>
      <c r="H2484" s="1"/>
      <c r="I2484" s="1"/>
      <c r="J2484" s="1"/>
      <c r="K2484" s="3"/>
      <c r="L2484" s="1"/>
    </row>
    <row r="2485" spans="3:12" s="8" customFormat="1" x14ac:dyDescent="0.25">
      <c r="C2485" s="3"/>
      <c r="D2485" s="1"/>
      <c r="E2485" s="1"/>
      <c r="F2485" s="1"/>
      <c r="G2485" s="3"/>
      <c r="H2485" s="1"/>
      <c r="I2485" s="1"/>
      <c r="J2485" s="1"/>
      <c r="K2485" s="3"/>
      <c r="L2485" s="1"/>
    </row>
    <row r="2486" spans="3:12" s="8" customFormat="1" x14ac:dyDescent="0.25">
      <c r="C2486" s="3"/>
      <c r="D2486" s="1"/>
      <c r="E2486" s="1"/>
      <c r="F2486" s="1"/>
      <c r="G2486" s="3"/>
      <c r="H2486" s="1"/>
      <c r="I2486" s="1"/>
      <c r="J2486" s="1"/>
      <c r="K2486" s="3"/>
      <c r="L2486" s="1"/>
    </row>
    <row r="2487" spans="3:12" s="8" customFormat="1" x14ac:dyDescent="0.25">
      <c r="C2487" s="3"/>
      <c r="D2487" s="1"/>
      <c r="E2487" s="1"/>
      <c r="F2487" s="1"/>
      <c r="G2487" s="3"/>
      <c r="H2487" s="1"/>
      <c r="I2487" s="1"/>
      <c r="J2487" s="1"/>
      <c r="K2487" s="3"/>
      <c r="L2487" s="1"/>
    </row>
    <row r="2488" spans="3:12" s="8" customFormat="1" x14ac:dyDescent="0.25">
      <c r="C2488" s="3"/>
      <c r="D2488" s="1"/>
      <c r="E2488" s="1"/>
      <c r="F2488" s="1"/>
      <c r="G2488" s="3"/>
      <c r="H2488" s="1"/>
      <c r="I2488" s="1"/>
      <c r="J2488" s="1"/>
      <c r="K2488" s="3"/>
      <c r="L2488" s="1"/>
    </row>
    <row r="2489" spans="3:12" s="8" customFormat="1" x14ac:dyDescent="0.25">
      <c r="C2489" s="3"/>
      <c r="D2489" s="1"/>
      <c r="E2489" s="1"/>
      <c r="F2489" s="1"/>
      <c r="G2489" s="3"/>
      <c r="H2489" s="1"/>
      <c r="I2489" s="1"/>
      <c r="J2489" s="1"/>
      <c r="K2489" s="3"/>
      <c r="L2489" s="1"/>
    </row>
    <row r="2490" spans="3:12" s="8" customFormat="1" x14ac:dyDescent="0.25">
      <c r="C2490" s="3"/>
      <c r="D2490" s="1"/>
      <c r="E2490" s="1"/>
      <c r="F2490" s="1"/>
      <c r="G2490" s="3"/>
      <c r="H2490" s="1"/>
      <c r="I2490" s="1"/>
      <c r="J2490" s="1"/>
      <c r="K2490" s="3"/>
      <c r="L2490" s="1"/>
    </row>
    <row r="2491" spans="3:12" s="8" customFormat="1" x14ac:dyDescent="0.25">
      <c r="C2491" s="3"/>
      <c r="D2491" s="1"/>
      <c r="E2491" s="1"/>
      <c r="F2491" s="1"/>
      <c r="G2491" s="3"/>
      <c r="H2491" s="1"/>
      <c r="I2491" s="1"/>
      <c r="J2491" s="1"/>
      <c r="K2491" s="3"/>
      <c r="L2491" s="1"/>
    </row>
    <row r="2492" spans="3:12" s="8" customFormat="1" x14ac:dyDescent="0.25">
      <c r="C2492" s="3"/>
      <c r="D2492" s="1"/>
      <c r="E2492" s="1"/>
      <c r="F2492" s="1"/>
      <c r="G2492" s="3"/>
      <c r="H2492" s="1"/>
      <c r="I2492" s="1"/>
      <c r="J2492" s="1"/>
      <c r="K2492" s="3"/>
      <c r="L2492" s="1"/>
    </row>
    <row r="2493" spans="3:12" s="8" customFormat="1" x14ac:dyDescent="0.25">
      <c r="C2493" s="3"/>
      <c r="D2493" s="1"/>
      <c r="E2493" s="1"/>
      <c r="F2493" s="1"/>
      <c r="G2493" s="3"/>
      <c r="H2493" s="1"/>
      <c r="I2493" s="1"/>
      <c r="J2493" s="1"/>
      <c r="K2493" s="3"/>
      <c r="L2493" s="1"/>
    </row>
    <row r="2494" spans="3:12" s="8" customFormat="1" x14ac:dyDescent="0.25">
      <c r="C2494" s="3"/>
      <c r="D2494" s="1"/>
      <c r="E2494" s="1"/>
      <c r="F2494" s="1"/>
      <c r="G2494" s="3"/>
      <c r="H2494" s="1"/>
      <c r="I2494" s="1"/>
      <c r="J2494" s="1"/>
      <c r="K2494" s="3"/>
      <c r="L2494" s="1"/>
    </row>
    <row r="2495" spans="3:12" s="8" customFormat="1" x14ac:dyDescent="0.25">
      <c r="C2495" s="3"/>
      <c r="D2495" s="1"/>
      <c r="E2495" s="1"/>
      <c r="F2495" s="1"/>
      <c r="G2495" s="3"/>
      <c r="H2495" s="1"/>
      <c r="I2495" s="1"/>
      <c r="J2495" s="1"/>
      <c r="K2495" s="3"/>
      <c r="L2495" s="1"/>
    </row>
    <row r="2496" spans="3:12" s="8" customFormat="1" x14ac:dyDescent="0.25">
      <c r="C2496" s="3"/>
      <c r="D2496" s="1"/>
      <c r="E2496" s="1"/>
      <c r="F2496" s="1"/>
      <c r="G2496" s="3"/>
      <c r="H2496" s="1"/>
      <c r="I2496" s="1"/>
      <c r="J2496" s="1"/>
      <c r="K2496" s="3"/>
      <c r="L2496" s="1"/>
    </row>
    <row r="2497" spans="3:12" s="8" customFormat="1" x14ac:dyDescent="0.25">
      <c r="C2497" s="3"/>
      <c r="D2497" s="1"/>
      <c r="E2497" s="1"/>
      <c r="F2497" s="1"/>
      <c r="G2497" s="3"/>
      <c r="H2497" s="1"/>
      <c r="I2497" s="1"/>
      <c r="J2497" s="1"/>
      <c r="K2497" s="3"/>
      <c r="L2497" s="1"/>
    </row>
    <row r="2498" spans="3:12" s="8" customFormat="1" x14ac:dyDescent="0.25">
      <c r="C2498" s="3"/>
      <c r="D2498" s="1"/>
      <c r="E2498" s="1"/>
      <c r="F2498" s="1"/>
      <c r="G2498" s="3"/>
      <c r="H2498" s="1"/>
      <c r="I2498" s="1"/>
      <c r="J2498" s="1"/>
      <c r="K2498" s="3"/>
      <c r="L2498" s="1"/>
    </row>
    <row r="2499" spans="3:12" s="8" customFormat="1" x14ac:dyDescent="0.25">
      <c r="C2499" s="3"/>
      <c r="D2499" s="1"/>
      <c r="E2499" s="1"/>
      <c r="F2499" s="1"/>
      <c r="G2499" s="3"/>
      <c r="H2499" s="1"/>
      <c r="I2499" s="1"/>
      <c r="J2499" s="1"/>
      <c r="K2499" s="3"/>
      <c r="L2499" s="1"/>
    </row>
    <row r="2500" spans="3:12" s="8" customFormat="1" x14ac:dyDescent="0.25">
      <c r="C2500" s="3"/>
      <c r="D2500" s="1"/>
      <c r="E2500" s="1"/>
      <c r="F2500" s="1"/>
      <c r="G2500" s="3"/>
      <c r="H2500" s="1"/>
      <c r="I2500" s="1"/>
      <c r="J2500" s="1"/>
      <c r="K2500" s="3"/>
      <c r="L2500" s="1"/>
    </row>
    <row r="2501" spans="3:12" s="8" customFormat="1" x14ac:dyDescent="0.25">
      <c r="C2501" s="3"/>
      <c r="D2501" s="1"/>
      <c r="E2501" s="1"/>
      <c r="F2501" s="1"/>
      <c r="G2501" s="3"/>
      <c r="H2501" s="1"/>
      <c r="I2501" s="1"/>
      <c r="J2501" s="1"/>
      <c r="K2501" s="3"/>
      <c r="L2501" s="1"/>
    </row>
    <row r="2502" spans="3:12" s="8" customFormat="1" x14ac:dyDescent="0.25">
      <c r="C2502" s="3"/>
      <c r="D2502" s="1"/>
      <c r="E2502" s="1"/>
      <c r="F2502" s="1"/>
      <c r="G2502" s="3"/>
      <c r="H2502" s="1"/>
      <c r="I2502" s="1"/>
      <c r="J2502" s="1"/>
      <c r="K2502" s="3"/>
      <c r="L2502" s="1"/>
    </row>
    <row r="2503" spans="3:12" s="8" customFormat="1" x14ac:dyDescent="0.25">
      <c r="C2503" s="3"/>
      <c r="D2503" s="1"/>
      <c r="E2503" s="1"/>
      <c r="F2503" s="1"/>
      <c r="G2503" s="3"/>
      <c r="H2503" s="1"/>
      <c r="I2503" s="1"/>
      <c r="J2503" s="1"/>
      <c r="K2503" s="3"/>
      <c r="L2503" s="1"/>
    </row>
    <row r="2504" spans="3:12" s="8" customFormat="1" x14ac:dyDescent="0.25">
      <c r="C2504" s="3"/>
      <c r="D2504" s="1"/>
      <c r="E2504" s="1"/>
      <c r="F2504" s="1"/>
      <c r="G2504" s="3"/>
      <c r="H2504" s="1"/>
      <c r="I2504" s="1"/>
      <c r="J2504" s="1"/>
      <c r="K2504" s="3"/>
      <c r="L2504" s="1"/>
    </row>
    <row r="2505" spans="3:12" s="8" customFormat="1" x14ac:dyDescent="0.25">
      <c r="C2505" s="3"/>
      <c r="D2505" s="1"/>
      <c r="E2505" s="1"/>
      <c r="F2505" s="1"/>
      <c r="G2505" s="3"/>
      <c r="H2505" s="1"/>
      <c r="I2505" s="1"/>
      <c r="J2505" s="1"/>
      <c r="K2505" s="3"/>
      <c r="L2505" s="1"/>
    </row>
    <row r="2506" spans="3:12" s="8" customFormat="1" x14ac:dyDescent="0.25">
      <c r="C2506" s="3"/>
      <c r="D2506" s="1"/>
      <c r="E2506" s="1"/>
      <c r="F2506" s="1"/>
      <c r="G2506" s="3"/>
      <c r="H2506" s="1"/>
      <c r="I2506" s="1"/>
      <c r="J2506" s="1"/>
      <c r="K2506" s="3"/>
      <c r="L2506" s="1"/>
    </row>
    <row r="2507" spans="3:12" s="8" customFormat="1" x14ac:dyDescent="0.25">
      <c r="C2507" s="3"/>
      <c r="D2507" s="1"/>
      <c r="E2507" s="1"/>
      <c r="F2507" s="1"/>
      <c r="G2507" s="3"/>
      <c r="H2507" s="1"/>
      <c r="I2507" s="1"/>
      <c r="J2507" s="1"/>
      <c r="K2507" s="3"/>
      <c r="L2507" s="1"/>
    </row>
    <row r="2508" spans="3:12" s="8" customFormat="1" x14ac:dyDescent="0.25">
      <c r="C2508" s="3"/>
      <c r="D2508" s="1"/>
      <c r="E2508" s="1"/>
      <c r="F2508" s="1"/>
      <c r="G2508" s="3"/>
      <c r="H2508" s="1"/>
      <c r="I2508" s="1"/>
      <c r="J2508" s="1"/>
      <c r="K2508" s="3"/>
      <c r="L2508" s="1"/>
    </row>
    <row r="2509" spans="3:12" s="8" customFormat="1" x14ac:dyDescent="0.25">
      <c r="C2509" s="3"/>
      <c r="D2509" s="1"/>
      <c r="E2509" s="1"/>
      <c r="F2509" s="1"/>
      <c r="G2509" s="3"/>
      <c r="H2509" s="1"/>
      <c r="I2509" s="1"/>
      <c r="J2509" s="1"/>
      <c r="K2509" s="3"/>
      <c r="L2509" s="1"/>
    </row>
    <row r="2510" spans="3:12" s="8" customFormat="1" x14ac:dyDescent="0.25">
      <c r="C2510" s="3"/>
      <c r="D2510" s="1"/>
      <c r="E2510" s="1"/>
      <c r="F2510" s="1"/>
      <c r="G2510" s="3"/>
      <c r="H2510" s="1"/>
      <c r="I2510" s="1"/>
      <c r="J2510" s="1"/>
      <c r="K2510" s="3"/>
      <c r="L2510" s="1"/>
    </row>
    <row r="2511" spans="3:12" s="8" customFormat="1" x14ac:dyDescent="0.25">
      <c r="C2511" s="3"/>
      <c r="D2511" s="1"/>
      <c r="E2511" s="1"/>
      <c r="F2511" s="1"/>
      <c r="G2511" s="3"/>
      <c r="H2511" s="1"/>
      <c r="I2511" s="1"/>
      <c r="J2511" s="1"/>
      <c r="K2511" s="3"/>
      <c r="L2511" s="1"/>
    </row>
    <row r="2512" spans="3:12" s="8" customFormat="1" x14ac:dyDescent="0.25">
      <c r="C2512" s="3"/>
      <c r="D2512" s="1"/>
      <c r="E2512" s="1"/>
      <c r="F2512" s="1"/>
      <c r="G2512" s="3"/>
      <c r="H2512" s="1"/>
      <c r="I2512" s="1"/>
      <c r="J2512" s="1"/>
      <c r="K2512" s="3"/>
      <c r="L2512" s="1"/>
    </row>
    <row r="2513" spans="3:12" s="8" customFormat="1" x14ac:dyDescent="0.25">
      <c r="C2513" s="3"/>
      <c r="D2513" s="1"/>
      <c r="E2513" s="1"/>
      <c r="F2513" s="1"/>
      <c r="G2513" s="3"/>
      <c r="H2513" s="1"/>
      <c r="I2513" s="1"/>
      <c r="J2513" s="1"/>
      <c r="K2513" s="3"/>
      <c r="L2513" s="1"/>
    </row>
    <row r="2514" spans="3:12" s="8" customFormat="1" x14ac:dyDescent="0.25">
      <c r="C2514" s="3"/>
      <c r="D2514" s="1"/>
      <c r="E2514" s="1"/>
      <c r="F2514" s="1"/>
      <c r="G2514" s="3"/>
      <c r="H2514" s="1"/>
      <c r="I2514" s="1"/>
      <c r="J2514" s="1"/>
      <c r="K2514" s="3"/>
      <c r="L2514" s="1"/>
    </row>
    <row r="2515" spans="3:12" s="8" customFormat="1" x14ac:dyDescent="0.25">
      <c r="C2515" s="3"/>
      <c r="D2515" s="1"/>
      <c r="E2515" s="1"/>
      <c r="F2515" s="1"/>
      <c r="G2515" s="3"/>
      <c r="H2515" s="1"/>
      <c r="I2515" s="1"/>
      <c r="J2515" s="1"/>
      <c r="K2515" s="3"/>
      <c r="L2515" s="1"/>
    </row>
    <row r="2516" spans="3:12" s="8" customFormat="1" x14ac:dyDescent="0.25">
      <c r="C2516" s="3"/>
      <c r="D2516" s="1"/>
      <c r="E2516" s="1"/>
      <c r="F2516" s="1"/>
      <c r="G2516" s="3"/>
      <c r="H2516" s="1"/>
      <c r="I2516" s="1"/>
      <c r="J2516" s="1"/>
      <c r="K2516" s="3"/>
      <c r="L2516" s="1"/>
    </row>
    <row r="2517" spans="3:12" s="8" customFormat="1" x14ac:dyDescent="0.25">
      <c r="C2517" s="3"/>
      <c r="D2517" s="1"/>
      <c r="E2517" s="1"/>
      <c r="F2517" s="1"/>
      <c r="G2517" s="3"/>
      <c r="H2517" s="1"/>
      <c r="I2517" s="1"/>
      <c r="J2517" s="1"/>
      <c r="K2517" s="3"/>
      <c r="L2517" s="1"/>
    </row>
    <row r="2518" spans="3:12" s="8" customFormat="1" x14ac:dyDescent="0.25">
      <c r="C2518" s="3"/>
      <c r="D2518" s="1"/>
      <c r="E2518" s="1"/>
      <c r="F2518" s="1"/>
      <c r="G2518" s="3"/>
      <c r="H2518" s="1"/>
      <c r="I2518" s="1"/>
      <c r="J2518" s="1"/>
      <c r="K2518" s="3"/>
      <c r="L2518" s="1"/>
    </row>
    <row r="2519" spans="3:12" s="8" customFormat="1" x14ac:dyDescent="0.25">
      <c r="C2519" s="3"/>
      <c r="D2519" s="1"/>
      <c r="E2519" s="1"/>
      <c r="F2519" s="1"/>
      <c r="G2519" s="3"/>
      <c r="H2519" s="1"/>
      <c r="I2519" s="1"/>
      <c r="J2519" s="1"/>
      <c r="K2519" s="3"/>
      <c r="L2519" s="1"/>
    </row>
    <row r="2520" spans="3:12" s="8" customFormat="1" x14ac:dyDescent="0.25">
      <c r="C2520" s="3"/>
      <c r="D2520" s="1"/>
      <c r="E2520" s="1"/>
      <c r="F2520" s="1"/>
      <c r="G2520" s="3"/>
      <c r="H2520" s="1"/>
      <c r="I2520" s="1"/>
      <c r="J2520" s="1"/>
      <c r="K2520" s="3"/>
      <c r="L2520" s="1"/>
    </row>
    <row r="2521" spans="3:12" s="8" customFormat="1" x14ac:dyDescent="0.25">
      <c r="C2521" s="3"/>
      <c r="D2521" s="1"/>
      <c r="E2521" s="1"/>
      <c r="F2521" s="1"/>
      <c r="G2521" s="3"/>
      <c r="H2521" s="1"/>
      <c r="I2521" s="1"/>
      <c r="J2521" s="1"/>
      <c r="K2521" s="3"/>
      <c r="L2521" s="1"/>
    </row>
    <row r="2522" spans="3:12" s="8" customFormat="1" x14ac:dyDescent="0.25">
      <c r="C2522" s="3"/>
      <c r="D2522" s="1"/>
      <c r="E2522" s="1"/>
      <c r="F2522" s="1"/>
      <c r="G2522" s="3"/>
      <c r="H2522" s="1"/>
      <c r="I2522" s="1"/>
      <c r="J2522" s="1"/>
      <c r="K2522" s="3"/>
      <c r="L2522" s="1"/>
    </row>
    <row r="2523" spans="3:12" s="8" customFormat="1" x14ac:dyDescent="0.25">
      <c r="C2523" s="3"/>
      <c r="D2523" s="1"/>
      <c r="E2523" s="1"/>
      <c r="F2523" s="1"/>
      <c r="G2523" s="3"/>
      <c r="H2523" s="1"/>
      <c r="I2523" s="1"/>
      <c r="J2523" s="1"/>
      <c r="K2523" s="3"/>
      <c r="L2523" s="1"/>
    </row>
    <row r="2524" spans="3:12" s="8" customFormat="1" x14ac:dyDescent="0.25">
      <c r="C2524" s="3"/>
      <c r="D2524" s="1"/>
      <c r="E2524" s="1"/>
      <c r="F2524" s="1"/>
      <c r="G2524" s="3"/>
      <c r="H2524" s="1"/>
      <c r="I2524" s="1"/>
      <c r="J2524" s="1"/>
      <c r="K2524" s="3"/>
      <c r="L2524" s="1"/>
    </row>
    <row r="2525" spans="3:12" s="8" customFormat="1" x14ac:dyDescent="0.25">
      <c r="C2525" s="3"/>
      <c r="D2525" s="1"/>
      <c r="E2525" s="1"/>
      <c r="F2525" s="1"/>
      <c r="G2525" s="3"/>
      <c r="H2525" s="1"/>
      <c r="I2525" s="1"/>
      <c r="J2525" s="1"/>
      <c r="K2525" s="3"/>
      <c r="L2525" s="1"/>
    </row>
    <row r="2526" spans="3:12" s="8" customFormat="1" x14ac:dyDescent="0.25">
      <c r="C2526" s="3"/>
      <c r="D2526" s="1"/>
      <c r="E2526" s="1"/>
      <c r="F2526" s="1"/>
      <c r="G2526" s="3"/>
      <c r="H2526" s="1"/>
      <c r="I2526" s="1"/>
      <c r="J2526" s="1"/>
      <c r="K2526" s="3"/>
      <c r="L2526" s="1"/>
    </row>
    <row r="2527" spans="3:12" s="8" customFormat="1" x14ac:dyDescent="0.25">
      <c r="C2527" s="3"/>
      <c r="D2527" s="1"/>
      <c r="E2527" s="1"/>
      <c r="F2527" s="1"/>
      <c r="G2527" s="3"/>
      <c r="H2527" s="1"/>
      <c r="I2527" s="1"/>
      <c r="J2527" s="1"/>
      <c r="K2527" s="3"/>
      <c r="L2527" s="1"/>
    </row>
    <row r="2528" spans="3:12" s="8" customFormat="1" x14ac:dyDescent="0.25">
      <c r="C2528" s="3"/>
      <c r="D2528" s="1"/>
      <c r="E2528" s="1"/>
      <c r="F2528" s="1"/>
      <c r="G2528" s="3"/>
      <c r="H2528" s="1"/>
      <c r="I2528" s="1"/>
      <c r="J2528" s="1"/>
      <c r="K2528" s="3"/>
      <c r="L2528" s="1"/>
    </row>
    <row r="2529" spans="3:12" s="8" customFormat="1" x14ac:dyDescent="0.25">
      <c r="C2529" s="3"/>
      <c r="D2529" s="1"/>
      <c r="E2529" s="1"/>
      <c r="F2529" s="1"/>
      <c r="G2529" s="3"/>
      <c r="H2529" s="1"/>
      <c r="I2529" s="1"/>
      <c r="J2529" s="1"/>
      <c r="K2529" s="3"/>
      <c r="L2529" s="1"/>
    </row>
    <row r="2530" spans="3:12" s="8" customFormat="1" x14ac:dyDescent="0.25">
      <c r="C2530" s="3"/>
      <c r="D2530" s="1"/>
      <c r="E2530" s="1"/>
      <c r="F2530" s="1"/>
      <c r="G2530" s="3"/>
      <c r="H2530" s="1"/>
      <c r="I2530" s="1"/>
      <c r="J2530" s="1"/>
      <c r="K2530" s="3"/>
      <c r="L2530" s="1"/>
    </row>
    <row r="2531" spans="3:12" s="8" customFormat="1" x14ac:dyDescent="0.25">
      <c r="C2531" s="3"/>
      <c r="D2531" s="1"/>
      <c r="E2531" s="1"/>
      <c r="F2531" s="1"/>
      <c r="G2531" s="3"/>
      <c r="H2531" s="1"/>
      <c r="I2531" s="1"/>
      <c r="J2531" s="1"/>
      <c r="K2531" s="3"/>
      <c r="L2531" s="1"/>
    </row>
    <row r="2532" spans="3:12" s="8" customFormat="1" x14ac:dyDescent="0.25">
      <c r="C2532" s="3"/>
      <c r="D2532" s="1"/>
      <c r="E2532" s="1"/>
      <c r="F2532" s="1"/>
      <c r="G2532" s="3"/>
      <c r="H2532" s="1"/>
      <c r="I2532" s="1"/>
      <c r="J2532" s="1"/>
      <c r="K2532" s="3"/>
      <c r="L2532" s="1"/>
    </row>
    <row r="2533" spans="3:12" s="8" customFormat="1" x14ac:dyDescent="0.25">
      <c r="C2533" s="3"/>
      <c r="D2533" s="1"/>
      <c r="E2533" s="1"/>
      <c r="F2533" s="1"/>
      <c r="G2533" s="3"/>
      <c r="H2533" s="1"/>
      <c r="I2533" s="1"/>
      <c r="J2533" s="1"/>
      <c r="K2533" s="3"/>
      <c r="L2533" s="1"/>
    </row>
    <row r="2534" spans="3:12" s="8" customFormat="1" x14ac:dyDescent="0.25">
      <c r="C2534" s="3"/>
      <c r="D2534" s="1"/>
      <c r="E2534" s="1"/>
      <c r="F2534" s="1"/>
      <c r="G2534" s="3"/>
      <c r="H2534" s="1"/>
      <c r="I2534" s="1"/>
      <c r="J2534" s="1"/>
      <c r="K2534" s="3"/>
      <c r="L2534" s="1"/>
    </row>
    <row r="2535" spans="3:12" s="8" customFormat="1" x14ac:dyDescent="0.25">
      <c r="C2535" s="3"/>
      <c r="D2535" s="1"/>
      <c r="E2535" s="1"/>
      <c r="F2535" s="1"/>
      <c r="G2535" s="3"/>
      <c r="H2535" s="1"/>
      <c r="I2535" s="1"/>
      <c r="J2535" s="1"/>
      <c r="K2535" s="3"/>
      <c r="L2535" s="1"/>
    </row>
    <row r="2536" spans="3:12" s="8" customFormat="1" x14ac:dyDescent="0.25">
      <c r="C2536" s="3"/>
      <c r="D2536" s="1"/>
      <c r="E2536" s="1"/>
      <c r="F2536" s="1"/>
      <c r="G2536" s="3"/>
      <c r="H2536" s="1"/>
      <c r="I2536" s="1"/>
      <c r="J2536" s="1"/>
      <c r="K2536" s="3"/>
      <c r="L2536" s="1"/>
    </row>
    <row r="2537" spans="3:12" s="8" customFormat="1" x14ac:dyDescent="0.25">
      <c r="C2537" s="3"/>
      <c r="D2537" s="1"/>
      <c r="E2537" s="1"/>
      <c r="F2537" s="1"/>
      <c r="G2537" s="3"/>
      <c r="H2537" s="1"/>
      <c r="I2537" s="1"/>
      <c r="J2537" s="1"/>
      <c r="K2537" s="3"/>
      <c r="L2537" s="1"/>
    </row>
    <row r="2538" spans="3:12" s="8" customFormat="1" x14ac:dyDescent="0.25">
      <c r="C2538" s="3"/>
      <c r="D2538" s="1"/>
      <c r="E2538" s="1"/>
      <c r="F2538" s="1"/>
      <c r="G2538" s="3"/>
      <c r="H2538" s="1"/>
      <c r="I2538" s="1"/>
      <c r="J2538" s="1"/>
      <c r="K2538" s="3"/>
      <c r="L2538" s="1"/>
    </row>
    <row r="2539" spans="3:12" s="8" customFormat="1" x14ac:dyDescent="0.25">
      <c r="C2539" s="3"/>
      <c r="D2539" s="1"/>
      <c r="E2539" s="1"/>
      <c r="F2539" s="1"/>
      <c r="G2539" s="3"/>
      <c r="H2539" s="1"/>
      <c r="I2539" s="1"/>
      <c r="J2539" s="1"/>
      <c r="K2539" s="3"/>
      <c r="L2539" s="1"/>
    </row>
    <row r="2540" spans="3:12" s="8" customFormat="1" x14ac:dyDescent="0.25">
      <c r="C2540" s="3"/>
      <c r="D2540" s="1"/>
      <c r="E2540" s="1"/>
      <c r="F2540" s="1"/>
      <c r="G2540" s="3"/>
      <c r="H2540" s="1"/>
      <c r="I2540" s="1"/>
      <c r="J2540" s="1"/>
      <c r="K2540" s="3"/>
      <c r="L2540" s="1"/>
    </row>
    <row r="2541" spans="3:12" s="8" customFormat="1" x14ac:dyDescent="0.25">
      <c r="C2541" s="3"/>
      <c r="D2541" s="1"/>
      <c r="E2541" s="1"/>
      <c r="F2541" s="1"/>
      <c r="G2541" s="3"/>
      <c r="H2541" s="1"/>
      <c r="I2541" s="1"/>
      <c r="J2541" s="1"/>
      <c r="K2541" s="3"/>
      <c r="L2541" s="1"/>
    </row>
    <row r="2542" spans="3:12" s="8" customFormat="1" x14ac:dyDescent="0.25">
      <c r="C2542" s="3"/>
      <c r="D2542" s="1"/>
      <c r="E2542" s="1"/>
      <c r="F2542" s="1"/>
      <c r="G2542" s="3"/>
      <c r="H2542" s="1"/>
      <c r="I2542" s="1"/>
      <c r="J2542" s="1"/>
      <c r="K2542" s="3"/>
      <c r="L2542" s="1"/>
    </row>
    <row r="2543" spans="3:12" s="8" customFormat="1" x14ac:dyDescent="0.25">
      <c r="C2543" s="3"/>
      <c r="D2543" s="1"/>
      <c r="E2543" s="1"/>
      <c r="F2543" s="1"/>
      <c r="G2543" s="3"/>
      <c r="H2543" s="1"/>
      <c r="I2543" s="1"/>
      <c r="J2543" s="1"/>
      <c r="K2543" s="3"/>
      <c r="L2543" s="1"/>
    </row>
    <row r="2544" spans="3:12" s="8" customFormat="1" x14ac:dyDescent="0.25">
      <c r="C2544" s="3"/>
      <c r="D2544" s="1"/>
      <c r="E2544" s="1"/>
      <c r="F2544" s="1"/>
      <c r="G2544" s="3"/>
      <c r="H2544" s="1"/>
      <c r="I2544" s="1"/>
      <c r="J2544" s="1"/>
      <c r="K2544" s="3"/>
      <c r="L2544" s="1"/>
    </row>
    <row r="2545" spans="3:12" s="8" customFormat="1" x14ac:dyDescent="0.25">
      <c r="C2545" s="3"/>
      <c r="D2545" s="1"/>
      <c r="E2545" s="1"/>
      <c r="F2545" s="1"/>
      <c r="G2545" s="3"/>
      <c r="H2545" s="1"/>
      <c r="I2545" s="1"/>
      <c r="J2545" s="1"/>
      <c r="K2545" s="3"/>
      <c r="L2545" s="1"/>
    </row>
    <row r="2546" spans="3:12" s="8" customFormat="1" x14ac:dyDescent="0.25">
      <c r="C2546" s="3"/>
      <c r="D2546" s="1"/>
      <c r="E2546" s="1"/>
      <c r="F2546" s="1"/>
      <c r="G2546" s="3"/>
      <c r="H2546" s="1"/>
      <c r="I2546" s="1"/>
      <c r="J2546" s="1"/>
      <c r="K2546" s="3"/>
      <c r="L2546" s="1"/>
    </row>
    <row r="2547" spans="3:12" s="8" customFormat="1" x14ac:dyDescent="0.25">
      <c r="C2547" s="3"/>
      <c r="D2547" s="1"/>
      <c r="E2547" s="1"/>
      <c r="F2547" s="1"/>
      <c r="G2547" s="3"/>
      <c r="H2547" s="1"/>
      <c r="I2547" s="1"/>
      <c r="J2547" s="1"/>
      <c r="K2547" s="3"/>
      <c r="L2547" s="1"/>
    </row>
    <row r="2548" spans="3:12" s="8" customFormat="1" x14ac:dyDescent="0.25">
      <c r="C2548" s="3"/>
      <c r="D2548" s="1"/>
      <c r="E2548" s="1"/>
      <c r="F2548" s="1"/>
      <c r="G2548" s="3"/>
      <c r="H2548" s="1"/>
      <c r="I2548" s="1"/>
      <c r="J2548" s="1"/>
      <c r="K2548" s="3"/>
      <c r="L2548" s="1"/>
    </row>
    <row r="2549" spans="3:12" s="8" customFormat="1" x14ac:dyDescent="0.25">
      <c r="C2549" s="3"/>
      <c r="D2549" s="1"/>
      <c r="E2549" s="1"/>
      <c r="F2549" s="1"/>
      <c r="G2549" s="3"/>
      <c r="H2549" s="1"/>
      <c r="I2549" s="1"/>
      <c r="J2549" s="1"/>
      <c r="K2549" s="3"/>
      <c r="L2549" s="1"/>
    </row>
    <row r="2550" spans="3:12" s="8" customFormat="1" x14ac:dyDescent="0.25">
      <c r="C2550" s="3"/>
      <c r="D2550" s="1"/>
      <c r="E2550" s="1"/>
      <c r="F2550" s="1"/>
      <c r="G2550" s="3"/>
      <c r="H2550" s="1"/>
      <c r="I2550" s="1"/>
      <c r="J2550" s="1"/>
      <c r="K2550" s="3"/>
      <c r="L2550" s="1"/>
    </row>
    <row r="2551" spans="3:12" s="8" customFormat="1" x14ac:dyDescent="0.25">
      <c r="C2551" s="3"/>
      <c r="D2551" s="1"/>
      <c r="E2551" s="1"/>
      <c r="F2551" s="1"/>
      <c r="G2551" s="3"/>
      <c r="H2551" s="1"/>
      <c r="I2551" s="1"/>
      <c r="J2551" s="1"/>
      <c r="K2551" s="3"/>
      <c r="L2551" s="1"/>
    </row>
    <row r="2552" spans="3:12" s="8" customFormat="1" x14ac:dyDescent="0.25">
      <c r="C2552" s="3"/>
      <c r="D2552" s="1"/>
      <c r="E2552" s="1"/>
      <c r="F2552" s="1"/>
      <c r="G2552" s="3"/>
      <c r="H2552" s="1"/>
      <c r="I2552" s="1"/>
      <c r="J2552" s="1"/>
      <c r="K2552" s="3"/>
      <c r="L2552" s="1"/>
    </row>
    <row r="2553" spans="3:12" s="8" customFormat="1" x14ac:dyDescent="0.25">
      <c r="C2553" s="3"/>
      <c r="D2553" s="1"/>
      <c r="E2553" s="1"/>
      <c r="F2553" s="1"/>
      <c r="G2553" s="3"/>
      <c r="H2553" s="1"/>
      <c r="I2553" s="1"/>
      <c r="J2553" s="1"/>
      <c r="K2553" s="3"/>
      <c r="L2553" s="1"/>
    </row>
    <row r="2554" spans="3:12" s="8" customFormat="1" x14ac:dyDescent="0.25">
      <c r="C2554" s="3"/>
      <c r="D2554" s="1"/>
      <c r="E2554" s="1"/>
      <c r="F2554" s="1"/>
      <c r="G2554" s="3"/>
      <c r="H2554" s="1"/>
      <c r="I2554" s="1"/>
      <c r="J2554" s="1"/>
      <c r="K2554" s="3"/>
      <c r="L2554" s="1"/>
    </row>
    <row r="2555" spans="3:12" s="8" customFormat="1" x14ac:dyDescent="0.25">
      <c r="C2555" s="3"/>
      <c r="D2555" s="1"/>
      <c r="E2555" s="1"/>
      <c r="F2555" s="1"/>
      <c r="G2555" s="3"/>
      <c r="H2555" s="1"/>
      <c r="I2555" s="1"/>
      <c r="J2555" s="1"/>
      <c r="K2555" s="3"/>
      <c r="L2555" s="1"/>
    </row>
    <row r="2556" spans="3:12" s="8" customFormat="1" x14ac:dyDescent="0.25">
      <c r="C2556" s="3"/>
      <c r="D2556" s="1"/>
      <c r="E2556" s="1"/>
      <c r="F2556" s="1"/>
      <c r="G2556" s="3"/>
      <c r="H2556" s="1"/>
      <c r="I2556" s="1"/>
      <c r="J2556" s="1"/>
      <c r="K2556" s="3"/>
      <c r="L2556" s="1"/>
    </row>
    <row r="2557" spans="3:12" s="8" customFormat="1" x14ac:dyDescent="0.25">
      <c r="C2557" s="3"/>
      <c r="D2557" s="1"/>
      <c r="E2557" s="1"/>
      <c r="F2557" s="1"/>
      <c r="G2557" s="3"/>
      <c r="H2557" s="1"/>
      <c r="I2557" s="1"/>
      <c r="J2557" s="1"/>
      <c r="K2557" s="3"/>
      <c r="L2557" s="1"/>
    </row>
    <row r="2558" spans="3:12" s="8" customFormat="1" x14ac:dyDescent="0.25">
      <c r="C2558" s="3"/>
      <c r="D2558" s="1"/>
      <c r="E2558" s="1"/>
      <c r="F2558" s="1"/>
      <c r="G2558" s="3"/>
      <c r="H2558" s="1"/>
      <c r="I2558" s="1"/>
      <c r="J2558" s="1"/>
      <c r="K2558" s="3"/>
      <c r="L2558" s="1"/>
    </row>
    <row r="2559" spans="3:12" s="8" customFormat="1" x14ac:dyDescent="0.25">
      <c r="C2559" s="3"/>
      <c r="D2559" s="1"/>
      <c r="E2559" s="1"/>
      <c r="F2559" s="1"/>
      <c r="G2559" s="3"/>
      <c r="H2559" s="1"/>
      <c r="I2559" s="1"/>
      <c r="J2559" s="1"/>
      <c r="K2559" s="3"/>
      <c r="L2559" s="1"/>
    </row>
    <row r="2560" spans="3:12" s="8" customFormat="1" x14ac:dyDescent="0.25">
      <c r="C2560" s="3"/>
      <c r="D2560" s="1"/>
      <c r="E2560" s="1"/>
      <c r="F2560" s="1"/>
      <c r="G2560" s="3"/>
      <c r="H2560" s="1"/>
      <c r="I2560" s="1"/>
      <c r="J2560" s="1"/>
      <c r="K2560" s="3"/>
      <c r="L2560" s="1"/>
    </row>
    <row r="2561" spans="3:12" s="8" customFormat="1" x14ac:dyDescent="0.25">
      <c r="C2561" s="3"/>
      <c r="D2561" s="1"/>
      <c r="E2561" s="1"/>
      <c r="F2561" s="1"/>
      <c r="G2561" s="3"/>
      <c r="H2561" s="1"/>
      <c r="I2561" s="1"/>
      <c r="J2561" s="1"/>
      <c r="K2561" s="3"/>
      <c r="L2561" s="1"/>
    </row>
    <row r="2562" spans="3:12" s="8" customFormat="1" x14ac:dyDescent="0.25">
      <c r="C2562" s="3"/>
      <c r="D2562" s="1"/>
      <c r="E2562" s="1"/>
      <c r="F2562" s="1"/>
      <c r="G2562" s="3"/>
      <c r="H2562" s="1"/>
      <c r="I2562" s="1"/>
      <c r="J2562" s="1"/>
      <c r="K2562" s="3"/>
      <c r="L2562" s="1"/>
    </row>
    <row r="2563" spans="3:12" s="8" customFormat="1" x14ac:dyDescent="0.25">
      <c r="C2563" s="3"/>
      <c r="D2563" s="1"/>
      <c r="E2563" s="1"/>
      <c r="F2563" s="1"/>
      <c r="G2563" s="3"/>
      <c r="H2563" s="1"/>
      <c r="I2563" s="1"/>
      <c r="J2563" s="1"/>
      <c r="K2563" s="3"/>
      <c r="L2563" s="1"/>
    </row>
    <row r="2564" spans="3:12" s="8" customFormat="1" x14ac:dyDescent="0.25">
      <c r="C2564" s="3"/>
      <c r="D2564" s="1"/>
      <c r="E2564" s="1"/>
      <c r="F2564" s="1"/>
      <c r="G2564" s="3"/>
      <c r="H2564" s="1"/>
      <c r="I2564" s="1"/>
      <c r="J2564" s="1"/>
      <c r="K2564" s="3"/>
      <c r="L2564" s="1"/>
    </row>
    <row r="2565" spans="3:12" s="8" customFormat="1" x14ac:dyDescent="0.25">
      <c r="C2565" s="3"/>
      <c r="D2565" s="1"/>
      <c r="E2565" s="1"/>
      <c r="F2565" s="1"/>
      <c r="G2565" s="3"/>
      <c r="H2565" s="1"/>
      <c r="I2565" s="1"/>
      <c r="J2565" s="1"/>
      <c r="K2565" s="3"/>
      <c r="L2565" s="1"/>
    </row>
    <row r="2566" spans="3:12" s="8" customFormat="1" x14ac:dyDescent="0.25">
      <c r="C2566" s="3"/>
      <c r="D2566" s="1"/>
      <c r="E2566" s="1"/>
      <c r="F2566" s="1"/>
      <c r="G2566" s="3"/>
      <c r="H2566" s="1"/>
      <c r="I2566" s="1"/>
      <c r="J2566" s="1"/>
      <c r="K2566" s="3"/>
      <c r="L2566" s="1"/>
    </row>
    <row r="2567" spans="3:12" s="8" customFormat="1" x14ac:dyDescent="0.25">
      <c r="C2567" s="3"/>
      <c r="D2567" s="1"/>
      <c r="E2567" s="1"/>
      <c r="F2567" s="1"/>
      <c r="G2567" s="3"/>
      <c r="H2567" s="1"/>
      <c r="I2567" s="1"/>
      <c r="J2567" s="1"/>
      <c r="K2567" s="3"/>
      <c r="L2567" s="1"/>
    </row>
    <row r="2568" spans="3:12" s="8" customFormat="1" x14ac:dyDescent="0.25">
      <c r="C2568" s="3"/>
      <c r="D2568" s="1"/>
      <c r="E2568" s="1"/>
      <c r="F2568" s="1"/>
      <c r="G2568" s="3"/>
      <c r="H2568" s="1"/>
      <c r="I2568" s="1"/>
      <c r="J2568" s="1"/>
      <c r="K2568" s="3"/>
      <c r="L2568" s="1"/>
    </row>
    <row r="2569" spans="3:12" s="8" customFormat="1" x14ac:dyDescent="0.25">
      <c r="C2569" s="3"/>
      <c r="D2569" s="1"/>
      <c r="E2569" s="1"/>
      <c r="F2569" s="1"/>
      <c r="G2569" s="3"/>
      <c r="H2569" s="1"/>
      <c r="I2569" s="1"/>
      <c r="J2569" s="1"/>
      <c r="K2569" s="3"/>
      <c r="L2569" s="1"/>
    </row>
    <row r="2570" spans="3:12" s="8" customFormat="1" x14ac:dyDescent="0.25">
      <c r="C2570" s="3"/>
      <c r="D2570" s="1"/>
      <c r="E2570" s="1"/>
      <c r="F2570" s="1"/>
      <c r="G2570" s="3"/>
      <c r="H2570" s="1"/>
      <c r="I2570" s="1"/>
      <c r="J2570" s="1"/>
      <c r="K2570" s="3"/>
      <c r="L2570" s="1"/>
    </row>
    <row r="2571" spans="3:12" s="8" customFormat="1" x14ac:dyDescent="0.25">
      <c r="C2571" s="3"/>
      <c r="D2571" s="1"/>
      <c r="E2571" s="1"/>
      <c r="F2571" s="1"/>
      <c r="G2571" s="3"/>
      <c r="H2571" s="1"/>
      <c r="I2571" s="1"/>
      <c r="J2571" s="1"/>
      <c r="K2571" s="3"/>
      <c r="L2571" s="1"/>
    </row>
    <row r="2572" spans="3:12" s="8" customFormat="1" x14ac:dyDescent="0.25">
      <c r="C2572" s="3"/>
      <c r="D2572" s="1"/>
      <c r="E2572" s="1"/>
      <c r="F2572" s="1"/>
      <c r="G2572" s="3"/>
      <c r="H2572" s="1"/>
      <c r="I2572" s="1"/>
      <c r="J2572" s="1"/>
      <c r="K2572" s="3"/>
      <c r="L2572" s="1"/>
    </row>
    <row r="2573" spans="3:12" s="8" customFormat="1" x14ac:dyDescent="0.25">
      <c r="C2573" s="3"/>
      <c r="D2573" s="1"/>
      <c r="E2573" s="1"/>
      <c r="F2573" s="1"/>
      <c r="G2573" s="3"/>
      <c r="H2573" s="1"/>
      <c r="I2573" s="1"/>
      <c r="J2573" s="1"/>
      <c r="K2573" s="3"/>
      <c r="L2573" s="1"/>
    </row>
    <row r="2574" spans="3:12" s="8" customFormat="1" x14ac:dyDescent="0.25">
      <c r="C2574" s="3"/>
      <c r="D2574" s="1"/>
      <c r="E2574" s="1"/>
      <c r="F2574" s="1"/>
      <c r="G2574" s="3"/>
      <c r="H2574" s="1"/>
      <c r="I2574" s="1"/>
      <c r="J2574" s="1"/>
      <c r="K2574" s="3"/>
      <c r="L2574" s="1"/>
    </row>
    <row r="2575" spans="3:12" s="8" customFormat="1" x14ac:dyDescent="0.25">
      <c r="C2575" s="3"/>
      <c r="D2575" s="1"/>
      <c r="E2575" s="1"/>
      <c r="F2575" s="1"/>
      <c r="G2575" s="3"/>
      <c r="H2575" s="1"/>
      <c r="I2575" s="1"/>
      <c r="J2575" s="1"/>
      <c r="K2575" s="3"/>
      <c r="L2575" s="1"/>
    </row>
    <row r="2576" spans="3:12" s="8" customFormat="1" x14ac:dyDescent="0.25">
      <c r="C2576" s="3"/>
      <c r="D2576" s="1"/>
      <c r="E2576" s="1"/>
      <c r="F2576" s="1"/>
      <c r="G2576" s="3"/>
      <c r="H2576" s="1"/>
      <c r="I2576" s="1"/>
      <c r="J2576" s="1"/>
      <c r="K2576" s="3"/>
      <c r="L2576" s="1"/>
    </row>
    <row r="2577" spans="3:12" s="8" customFormat="1" x14ac:dyDescent="0.25">
      <c r="C2577" s="3"/>
      <c r="D2577" s="1"/>
      <c r="E2577" s="1"/>
      <c r="F2577" s="1"/>
      <c r="G2577" s="3"/>
      <c r="H2577" s="1"/>
      <c r="I2577" s="1"/>
      <c r="J2577" s="1"/>
      <c r="K2577" s="3"/>
      <c r="L2577" s="1"/>
    </row>
    <row r="2578" spans="3:12" s="8" customFormat="1" x14ac:dyDescent="0.25">
      <c r="C2578" s="3"/>
      <c r="D2578" s="1"/>
      <c r="E2578" s="1"/>
      <c r="F2578" s="1"/>
      <c r="G2578" s="3"/>
      <c r="H2578" s="1"/>
      <c r="I2578" s="1"/>
      <c r="J2578" s="1"/>
      <c r="K2578" s="3"/>
      <c r="L2578" s="1"/>
    </row>
    <row r="2579" spans="3:12" s="8" customFormat="1" x14ac:dyDescent="0.25">
      <c r="C2579" s="3"/>
      <c r="D2579" s="1"/>
      <c r="E2579" s="1"/>
      <c r="F2579" s="1"/>
      <c r="G2579" s="3"/>
      <c r="H2579" s="1"/>
      <c r="I2579" s="1"/>
      <c r="J2579" s="1"/>
      <c r="K2579" s="3"/>
      <c r="L2579" s="1"/>
    </row>
    <row r="2580" spans="3:12" s="8" customFormat="1" x14ac:dyDescent="0.25">
      <c r="C2580" s="3"/>
      <c r="D2580" s="1"/>
      <c r="E2580" s="1"/>
      <c r="F2580" s="1"/>
      <c r="G2580" s="3"/>
      <c r="H2580" s="1"/>
      <c r="I2580" s="1"/>
      <c r="J2580" s="1"/>
      <c r="K2580" s="3"/>
      <c r="L2580" s="1"/>
    </row>
    <row r="2581" spans="3:12" s="8" customFormat="1" x14ac:dyDescent="0.25">
      <c r="C2581" s="3"/>
      <c r="D2581" s="1"/>
      <c r="E2581" s="1"/>
      <c r="F2581" s="1"/>
      <c r="G2581" s="3"/>
      <c r="H2581" s="1"/>
      <c r="I2581" s="1"/>
      <c r="J2581" s="1"/>
      <c r="K2581" s="3"/>
      <c r="L2581" s="1"/>
    </row>
    <row r="2582" spans="3:12" s="8" customFormat="1" x14ac:dyDescent="0.25">
      <c r="C2582" s="3"/>
      <c r="D2582" s="1"/>
      <c r="E2582" s="1"/>
      <c r="F2582" s="1"/>
      <c r="G2582" s="3"/>
      <c r="H2582" s="1"/>
      <c r="I2582" s="1"/>
      <c r="J2582" s="1"/>
      <c r="K2582" s="3"/>
      <c r="L2582" s="1"/>
    </row>
    <row r="2583" spans="3:12" s="8" customFormat="1" x14ac:dyDescent="0.25">
      <c r="C2583" s="3"/>
      <c r="D2583" s="1"/>
      <c r="E2583" s="1"/>
      <c r="F2583" s="1"/>
      <c r="G2583" s="3"/>
      <c r="H2583" s="1"/>
      <c r="I2583" s="1"/>
      <c r="J2583" s="1"/>
      <c r="K2583" s="3"/>
      <c r="L2583" s="1"/>
    </row>
    <row r="2584" spans="3:12" s="8" customFormat="1" x14ac:dyDescent="0.25">
      <c r="C2584" s="3"/>
      <c r="D2584" s="1"/>
      <c r="E2584" s="1"/>
      <c r="F2584" s="1"/>
      <c r="G2584" s="3"/>
      <c r="H2584" s="1"/>
      <c r="I2584" s="1"/>
      <c r="J2584" s="1"/>
      <c r="K2584" s="3"/>
      <c r="L2584" s="1"/>
    </row>
    <row r="2585" spans="3:12" s="8" customFormat="1" x14ac:dyDescent="0.25">
      <c r="C2585" s="3"/>
      <c r="D2585" s="1"/>
      <c r="E2585" s="1"/>
      <c r="F2585" s="1"/>
      <c r="G2585" s="3"/>
      <c r="H2585" s="1"/>
      <c r="I2585" s="1"/>
      <c r="J2585" s="1"/>
      <c r="K2585" s="3"/>
      <c r="L2585" s="1"/>
    </row>
    <row r="2586" spans="3:12" s="8" customFormat="1" x14ac:dyDescent="0.25">
      <c r="C2586" s="3"/>
      <c r="D2586" s="1"/>
      <c r="E2586" s="1"/>
      <c r="F2586" s="1"/>
      <c r="G2586" s="3"/>
      <c r="H2586" s="1"/>
      <c r="I2586" s="1"/>
      <c r="J2586" s="1"/>
      <c r="K2586" s="3"/>
      <c r="L2586" s="1"/>
    </row>
    <row r="2587" spans="3:12" s="8" customFormat="1" x14ac:dyDescent="0.25">
      <c r="C2587" s="3"/>
      <c r="D2587" s="1"/>
      <c r="E2587" s="1"/>
      <c r="F2587" s="1"/>
      <c r="G2587" s="3"/>
      <c r="H2587" s="1"/>
      <c r="I2587" s="1"/>
      <c r="J2587" s="1"/>
      <c r="K2587" s="3"/>
      <c r="L2587" s="1"/>
    </row>
    <row r="2588" spans="3:12" s="8" customFormat="1" x14ac:dyDescent="0.25">
      <c r="C2588" s="3"/>
      <c r="D2588" s="1"/>
      <c r="E2588" s="1"/>
      <c r="F2588" s="1"/>
      <c r="G2588" s="3"/>
      <c r="H2588" s="1"/>
      <c r="I2588" s="1"/>
      <c r="J2588" s="1"/>
      <c r="K2588" s="3"/>
      <c r="L2588" s="1"/>
    </row>
    <row r="2589" spans="3:12" s="8" customFormat="1" x14ac:dyDescent="0.25">
      <c r="C2589" s="3"/>
      <c r="D2589" s="1"/>
      <c r="E2589" s="1"/>
      <c r="F2589" s="1"/>
      <c r="G2589" s="3"/>
      <c r="H2589" s="1"/>
      <c r="I2589" s="1"/>
      <c r="J2589" s="1"/>
      <c r="K2589" s="3"/>
      <c r="L2589" s="1"/>
    </row>
    <row r="2590" spans="3:12" s="8" customFormat="1" x14ac:dyDescent="0.25">
      <c r="C2590" s="3"/>
      <c r="D2590" s="1"/>
      <c r="E2590" s="1"/>
      <c r="F2590" s="1"/>
      <c r="G2590" s="3"/>
      <c r="H2590" s="1"/>
      <c r="I2590" s="1"/>
      <c r="J2590" s="1"/>
      <c r="K2590" s="3"/>
      <c r="L2590" s="1"/>
    </row>
    <row r="2591" spans="3:12" s="8" customFormat="1" x14ac:dyDescent="0.25">
      <c r="C2591" s="3"/>
      <c r="D2591" s="1"/>
      <c r="E2591" s="1"/>
      <c r="F2591" s="1"/>
      <c r="G2591" s="3"/>
      <c r="H2591" s="1"/>
      <c r="I2591" s="1"/>
      <c r="J2591" s="1"/>
      <c r="K2591" s="3"/>
      <c r="L2591" s="1"/>
    </row>
    <row r="2592" spans="3:12" s="8" customFormat="1" x14ac:dyDescent="0.25">
      <c r="C2592" s="3"/>
      <c r="D2592" s="1"/>
      <c r="E2592" s="1"/>
      <c r="F2592" s="1"/>
      <c r="G2592" s="3"/>
      <c r="H2592" s="1"/>
      <c r="I2592" s="1"/>
      <c r="J2592" s="1"/>
      <c r="K2592" s="3"/>
      <c r="L2592" s="1"/>
    </row>
    <row r="2593" spans="3:12" s="8" customFormat="1" x14ac:dyDescent="0.25">
      <c r="C2593" s="3"/>
      <c r="D2593" s="1"/>
      <c r="E2593" s="1"/>
      <c r="F2593" s="1"/>
      <c r="G2593" s="3"/>
      <c r="H2593" s="1"/>
      <c r="I2593" s="1"/>
      <c r="J2593" s="1"/>
      <c r="K2593" s="3"/>
      <c r="L2593" s="1"/>
    </row>
    <row r="2594" spans="3:12" s="8" customFormat="1" x14ac:dyDescent="0.25">
      <c r="C2594" s="3"/>
      <c r="D2594" s="1"/>
      <c r="E2594" s="1"/>
      <c r="F2594" s="1"/>
      <c r="G2594" s="3"/>
      <c r="H2594" s="1"/>
      <c r="I2594" s="1"/>
      <c r="J2594" s="1"/>
      <c r="K2594" s="3"/>
      <c r="L2594" s="1"/>
    </row>
    <row r="2595" spans="3:12" s="8" customFormat="1" x14ac:dyDescent="0.25">
      <c r="C2595" s="3"/>
      <c r="D2595" s="1"/>
      <c r="E2595" s="1"/>
      <c r="F2595" s="1"/>
      <c r="G2595" s="3"/>
      <c r="H2595" s="1"/>
      <c r="I2595" s="1"/>
      <c r="J2595" s="1"/>
      <c r="K2595" s="3"/>
      <c r="L2595" s="1"/>
    </row>
    <row r="2596" spans="3:12" s="8" customFormat="1" x14ac:dyDescent="0.25">
      <c r="C2596" s="3"/>
      <c r="D2596" s="1"/>
      <c r="E2596" s="1"/>
      <c r="F2596" s="1"/>
      <c r="G2596" s="3"/>
      <c r="H2596" s="1"/>
      <c r="I2596" s="1"/>
      <c r="J2596" s="1"/>
      <c r="K2596" s="3"/>
      <c r="L2596" s="1"/>
    </row>
    <row r="2597" spans="3:12" s="8" customFormat="1" x14ac:dyDescent="0.25">
      <c r="C2597" s="3"/>
      <c r="D2597" s="1"/>
      <c r="E2597" s="1"/>
      <c r="F2597" s="1"/>
      <c r="G2597" s="3"/>
      <c r="H2597" s="1"/>
      <c r="I2597" s="1"/>
      <c r="J2597" s="1"/>
      <c r="K2597" s="3"/>
      <c r="L2597" s="1"/>
    </row>
    <row r="2598" spans="3:12" s="8" customFormat="1" x14ac:dyDescent="0.25">
      <c r="C2598" s="3"/>
      <c r="D2598" s="1"/>
      <c r="E2598" s="1"/>
      <c r="F2598" s="1"/>
      <c r="G2598" s="3"/>
      <c r="H2598" s="1"/>
      <c r="I2598" s="1"/>
      <c r="J2598" s="1"/>
      <c r="K2598" s="3"/>
      <c r="L2598" s="1"/>
    </row>
    <row r="2599" spans="3:12" s="8" customFormat="1" x14ac:dyDescent="0.25">
      <c r="C2599" s="3"/>
      <c r="D2599" s="1"/>
      <c r="E2599" s="1"/>
      <c r="F2599" s="1"/>
      <c r="G2599" s="3"/>
      <c r="H2599" s="1"/>
      <c r="I2599" s="1"/>
      <c r="J2599" s="1"/>
      <c r="K2599" s="3"/>
      <c r="L2599" s="1"/>
    </row>
    <row r="2600" spans="3:12" s="8" customFormat="1" x14ac:dyDescent="0.25">
      <c r="C2600" s="3"/>
      <c r="D2600" s="1"/>
      <c r="E2600" s="1"/>
      <c r="F2600" s="1"/>
      <c r="G2600" s="3"/>
      <c r="H2600" s="1"/>
      <c r="I2600" s="1"/>
      <c r="J2600" s="1"/>
      <c r="K2600" s="3"/>
      <c r="L2600" s="1"/>
    </row>
    <row r="2601" spans="3:12" s="8" customFormat="1" x14ac:dyDescent="0.25">
      <c r="C2601" s="3"/>
      <c r="D2601" s="1"/>
      <c r="E2601" s="1"/>
      <c r="F2601" s="1"/>
      <c r="G2601" s="3"/>
      <c r="H2601" s="1"/>
      <c r="I2601" s="1"/>
      <c r="J2601" s="1"/>
      <c r="K2601" s="3"/>
      <c r="L2601" s="1"/>
    </row>
    <row r="2602" spans="3:12" s="8" customFormat="1" x14ac:dyDescent="0.25">
      <c r="C2602" s="3"/>
      <c r="D2602" s="1"/>
      <c r="E2602" s="1"/>
      <c r="F2602" s="1"/>
      <c r="G2602" s="3"/>
      <c r="H2602" s="1"/>
      <c r="I2602" s="1"/>
      <c r="J2602" s="1"/>
      <c r="K2602" s="3"/>
      <c r="L2602" s="1"/>
    </row>
    <row r="2603" spans="3:12" s="8" customFormat="1" x14ac:dyDescent="0.25">
      <c r="C2603" s="3"/>
      <c r="D2603" s="1"/>
      <c r="E2603" s="1"/>
      <c r="F2603" s="1"/>
      <c r="G2603" s="3"/>
      <c r="H2603" s="1"/>
      <c r="I2603" s="1"/>
      <c r="J2603" s="1"/>
      <c r="K2603" s="3"/>
      <c r="L2603" s="1"/>
    </row>
    <row r="2604" spans="3:12" s="8" customFormat="1" x14ac:dyDescent="0.25">
      <c r="C2604" s="3"/>
      <c r="D2604" s="1"/>
      <c r="E2604" s="1"/>
      <c r="F2604" s="1"/>
      <c r="G2604" s="3"/>
      <c r="H2604" s="1"/>
      <c r="I2604" s="1"/>
      <c r="J2604" s="1"/>
      <c r="K2604" s="3"/>
      <c r="L2604" s="1"/>
    </row>
    <row r="2605" spans="3:12" s="8" customFormat="1" x14ac:dyDescent="0.25">
      <c r="C2605" s="3"/>
      <c r="D2605" s="1"/>
      <c r="E2605" s="1"/>
      <c r="F2605" s="1"/>
      <c r="G2605" s="3"/>
      <c r="H2605" s="1"/>
      <c r="I2605" s="1"/>
      <c r="J2605" s="1"/>
      <c r="K2605" s="3"/>
      <c r="L2605" s="1"/>
    </row>
    <row r="2606" spans="3:12" s="8" customFormat="1" x14ac:dyDescent="0.25">
      <c r="C2606" s="3"/>
      <c r="D2606" s="1"/>
      <c r="E2606" s="1"/>
      <c r="F2606" s="1"/>
      <c r="G2606" s="3"/>
      <c r="H2606" s="1"/>
      <c r="I2606" s="1"/>
      <c r="J2606" s="1"/>
      <c r="K2606" s="3"/>
      <c r="L2606" s="1"/>
    </row>
    <row r="2607" spans="3:12" s="8" customFormat="1" x14ac:dyDescent="0.25">
      <c r="C2607" s="3"/>
      <c r="D2607" s="1"/>
      <c r="E2607" s="1"/>
      <c r="F2607" s="1"/>
      <c r="G2607" s="3"/>
      <c r="H2607" s="1"/>
      <c r="I2607" s="1"/>
      <c r="J2607" s="1"/>
      <c r="K2607" s="3"/>
      <c r="L2607" s="1"/>
    </row>
    <row r="2608" spans="3:12" s="8" customFormat="1" x14ac:dyDescent="0.25">
      <c r="C2608" s="3"/>
      <c r="D2608" s="1"/>
      <c r="E2608" s="1"/>
      <c r="F2608" s="1"/>
      <c r="G2608" s="3"/>
      <c r="H2608" s="1"/>
      <c r="I2608" s="1"/>
      <c r="J2608" s="1"/>
      <c r="K2608" s="3"/>
      <c r="L2608" s="1"/>
    </row>
    <row r="2609" spans="3:12" s="8" customFormat="1" x14ac:dyDescent="0.25">
      <c r="C2609" s="3"/>
      <c r="D2609" s="1"/>
      <c r="E2609" s="1"/>
      <c r="F2609" s="1"/>
      <c r="G2609" s="3"/>
      <c r="H2609" s="1"/>
      <c r="I2609" s="1"/>
      <c r="J2609" s="1"/>
      <c r="K2609" s="3"/>
      <c r="L2609" s="1"/>
    </row>
    <row r="2610" spans="3:12" s="8" customFormat="1" x14ac:dyDescent="0.25">
      <c r="C2610" s="3"/>
      <c r="D2610" s="1"/>
      <c r="E2610" s="1"/>
      <c r="F2610" s="1"/>
      <c r="G2610" s="3"/>
      <c r="H2610" s="1"/>
      <c r="I2610" s="1"/>
      <c r="J2610" s="1"/>
      <c r="K2610" s="3"/>
      <c r="L2610" s="1"/>
    </row>
    <row r="2611" spans="3:12" s="8" customFormat="1" x14ac:dyDescent="0.25">
      <c r="C2611" s="3"/>
      <c r="D2611" s="1"/>
      <c r="E2611" s="1"/>
      <c r="F2611" s="1"/>
      <c r="G2611" s="3"/>
      <c r="H2611" s="1"/>
      <c r="I2611" s="1"/>
      <c r="J2611" s="1"/>
      <c r="K2611" s="3"/>
      <c r="L2611" s="1"/>
    </row>
    <row r="2612" spans="3:12" s="8" customFormat="1" x14ac:dyDescent="0.25">
      <c r="C2612" s="3"/>
      <c r="D2612" s="1"/>
      <c r="E2612" s="1"/>
      <c r="F2612" s="1"/>
      <c r="G2612" s="3"/>
      <c r="H2612" s="1"/>
      <c r="I2612" s="1"/>
      <c r="J2612" s="1"/>
      <c r="K2612" s="3"/>
      <c r="L2612" s="1"/>
    </row>
    <row r="2613" spans="3:12" s="8" customFormat="1" x14ac:dyDescent="0.25">
      <c r="C2613" s="3"/>
      <c r="D2613" s="1"/>
      <c r="E2613" s="1"/>
      <c r="F2613" s="1"/>
      <c r="G2613" s="3"/>
      <c r="H2613" s="1"/>
      <c r="I2613" s="1"/>
      <c r="J2613" s="1"/>
      <c r="K2613" s="3"/>
      <c r="L2613" s="1"/>
    </row>
    <row r="2614" spans="3:12" s="8" customFormat="1" x14ac:dyDescent="0.25">
      <c r="C2614" s="3"/>
      <c r="D2614" s="1"/>
      <c r="E2614" s="1"/>
      <c r="F2614" s="1"/>
      <c r="G2614" s="3"/>
      <c r="H2614" s="1"/>
      <c r="I2614" s="1"/>
      <c r="J2614" s="1"/>
      <c r="K2614" s="3"/>
      <c r="L2614" s="1"/>
    </row>
    <row r="2615" spans="3:12" s="8" customFormat="1" x14ac:dyDescent="0.25">
      <c r="C2615" s="3"/>
      <c r="D2615" s="1"/>
      <c r="E2615" s="1"/>
      <c r="F2615" s="1"/>
      <c r="G2615" s="3"/>
      <c r="H2615" s="1"/>
      <c r="I2615" s="1"/>
      <c r="J2615" s="1"/>
      <c r="K2615" s="3"/>
      <c r="L2615" s="1"/>
    </row>
    <row r="2616" spans="3:12" s="8" customFormat="1" x14ac:dyDescent="0.25">
      <c r="C2616" s="3"/>
      <c r="D2616" s="1"/>
      <c r="E2616" s="1"/>
      <c r="F2616" s="1"/>
      <c r="G2616" s="3"/>
      <c r="H2616" s="1"/>
      <c r="I2616" s="1"/>
      <c r="J2616" s="1"/>
      <c r="K2616" s="3"/>
      <c r="L2616" s="1"/>
    </row>
    <row r="2617" spans="3:12" s="8" customFormat="1" x14ac:dyDescent="0.25">
      <c r="C2617" s="3"/>
      <c r="D2617" s="1"/>
      <c r="E2617" s="1"/>
      <c r="F2617" s="1"/>
      <c r="G2617" s="3"/>
      <c r="H2617" s="1"/>
      <c r="I2617" s="1"/>
      <c r="J2617" s="1"/>
      <c r="K2617" s="3"/>
      <c r="L2617" s="1"/>
    </row>
    <row r="2618" spans="3:12" s="8" customFormat="1" x14ac:dyDescent="0.25">
      <c r="C2618" s="3"/>
      <c r="D2618" s="1"/>
      <c r="E2618" s="1"/>
      <c r="F2618" s="1"/>
      <c r="G2618" s="3"/>
      <c r="H2618" s="1"/>
      <c r="I2618" s="1"/>
      <c r="J2618" s="1"/>
      <c r="K2618" s="3"/>
      <c r="L2618" s="1"/>
    </row>
    <row r="2619" spans="3:12" s="8" customFormat="1" x14ac:dyDescent="0.25">
      <c r="C2619" s="3"/>
      <c r="D2619" s="1"/>
      <c r="E2619" s="1"/>
      <c r="F2619" s="1"/>
      <c r="G2619" s="3"/>
      <c r="H2619" s="1"/>
      <c r="I2619" s="1"/>
      <c r="J2619" s="1"/>
      <c r="K2619" s="3"/>
      <c r="L2619" s="1"/>
    </row>
    <row r="2620" spans="3:12" s="8" customFormat="1" x14ac:dyDescent="0.25">
      <c r="C2620" s="3"/>
      <c r="D2620" s="1"/>
      <c r="E2620" s="1"/>
      <c r="F2620" s="1"/>
      <c r="G2620" s="3"/>
      <c r="H2620" s="1"/>
      <c r="I2620" s="1"/>
      <c r="J2620" s="1"/>
      <c r="K2620" s="3"/>
      <c r="L2620" s="1"/>
    </row>
    <row r="2621" spans="3:12" s="8" customFormat="1" x14ac:dyDescent="0.25">
      <c r="C2621" s="3"/>
      <c r="D2621" s="1"/>
      <c r="E2621" s="1"/>
      <c r="F2621" s="1"/>
      <c r="G2621" s="3"/>
      <c r="H2621" s="1"/>
      <c r="I2621" s="1"/>
      <c r="J2621" s="1"/>
      <c r="K2621" s="3"/>
      <c r="L2621" s="1"/>
    </row>
    <row r="2622" spans="3:12" s="8" customFormat="1" x14ac:dyDescent="0.25">
      <c r="C2622" s="3"/>
      <c r="D2622" s="1"/>
      <c r="E2622" s="1"/>
      <c r="F2622" s="1"/>
      <c r="G2622" s="3"/>
      <c r="H2622" s="1"/>
      <c r="I2622" s="1"/>
      <c r="J2622" s="1"/>
      <c r="K2622" s="3"/>
      <c r="L2622" s="1"/>
    </row>
    <row r="2623" spans="3:12" s="8" customFormat="1" x14ac:dyDescent="0.25">
      <c r="C2623" s="3"/>
      <c r="D2623" s="1"/>
      <c r="E2623" s="1"/>
      <c r="F2623" s="1"/>
      <c r="G2623" s="3"/>
      <c r="H2623" s="1"/>
      <c r="I2623" s="1"/>
      <c r="J2623" s="1"/>
      <c r="K2623" s="3"/>
      <c r="L2623" s="1"/>
    </row>
    <row r="2624" spans="3:12" s="8" customFormat="1" x14ac:dyDescent="0.25">
      <c r="C2624" s="3"/>
      <c r="D2624" s="1"/>
      <c r="E2624" s="1"/>
      <c r="F2624" s="1"/>
      <c r="G2624" s="3"/>
      <c r="H2624" s="1"/>
      <c r="I2624" s="1"/>
      <c r="J2624" s="1"/>
      <c r="K2624" s="3"/>
      <c r="L2624" s="1"/>
    </row>
    <row r="2625" spans="3:12" s="8" customFormat="1" x14ac:dyDescent="0.25">
      <c r="C2625" s="3"/>
      <c r="D2625" s="1"/>
      <c r="E2625" s="1"/>
      <c r="F2625" s="1"/>
      <c r="G2625" s="3"/>
      <c r="H2625" s="1"/>
      <c r="I2625" s="1"/>
      <c r="J2625" s="1"/>
      <c r="K2625" s="3"/>
      <c r="L2625" s="1"/>
    </row>
    <row r="2626" spans="3:12" s="8" customFormat="1" x14ac:dyDescent="0.25">
      <c r="C2626" s="3"/>
      <c r="D2626" s="1"/>
      <c r="E2626" s="1"/>
      <c r="F2626" s="1"/>
      <c r="G2626" s="3"/>
      <c r="H2626" s="1"/>
      <c r="I2626" s="1"/>
      <c r="J2626" s="1"/>
      <c r="K2626" s="3"/>
      <c r="L2626" s="1"/>
    </row>
    <row r="2627" spans="3:12" s="8" customFormat="1" x14ac:dyDescent="0.25">
      <c r="C2627" s="3"/>
      <c r="D2627" s="1"/>
      <c r="E2627" s="1"/>
      <c r="F2627" s="1"/>
      <c r="G2627" s="3"/>
      <c r="H2627" s="1"/>
      <c r="I2627" s="1"/>
      <c r="J2627" s="1"/>
      <c r="K2627" s="3"/>
      <c r="L2627" s="1"/>
    </row>
    <row r="2628" spans="3:12" s="8" customFormat="1" x14ac:dyDescent="0.25">
      <c r="C2628" s="3"/>
      <c r="D2628" s="1"/>
      <c r="E2628" s="1"/>
      <c r="F2628" s="1"/>
      <c r="G2628" s="3"/>
      <c r="H2628" s="1"/>
      <c r="I2628" s="1"/>
      <c r="J2628" s="1"/>
      <c r="K2628" s="3"/>
      <c r="L2628" s="1"/>
    </row>
    <row r="2629" spans="3:12" s="8" customFormat="1" x14ac:dyDescent="0.25">
      <c r="C2629" s="3"/>
      <c r="D2629" s="1"/>
      <c r="E2629" s="1"/>
      <c r="F2629" s="1"/>
      <c r="G2629" s="3"/>
      <c r="H2629" s="1"/>
      <c r="I2629" s="1"/>
      <c r="J2629" s="1"/>
      <c r="K2629" s="3"/>
      <c r="L2629" s="1"/>
    </row>
    <row r="2630" spans="3:12" s="8" customFormat="1" x14ac:dyDescent="0.25">
      <c r="C2630" s="3"/>
      <c r="D2630" s="1"/>
      <c r="E2630" s="1"/>
      <c r="F2630" s="1"/>
      <c r="G2630" s="3"/>
      <c r="H2630" s="1"/>
      <c r="I2630" s="1"/>
      <c r="J2630" s="1"/>
      <c r="K2630" s="3"/>
      <c r="L2630" s="1"/>
    </row>
    <row r="2631" spans="3:12" s="8" customFormat="1" x14ac:dyDescent="0.25">
      <c r="C2631" s="3"/>
      <c r="D2631" s="1"/>
      <c r="E2631" s="1"/>
      <c r="F2631" s="1"/>
      <c r="G2631" s="3"/>
      <c r="H2631" s="1"/>
      <c r="I2631" s="1"/>
      <c r="J2631" s="1"/>
      <c r="K2631" s="3"/>
      <c r="L2631" s="1"/>
    </row>
    <row r="2632" spans="3:12" s="8" customFormat="1" x14ac:dyDescent="0.25">
      <c r="C2632" s="3"/>
      <c r="D2632" s="1"/>
      <c r="E2632" s="1"/>
      <c r="F2632" s="1"/>
      <c r="G2632" s="3"/>
      <c r="H2632" s="1"/>
      <c r="I2632" s="1"/>
      <c r="J2632" s="1"/>
      <c r="K2632" s="3"/>
      <c r="L2632" s="1"/>
    </row>
    <row r="2633" spans="3:12" s="8" customFormat="1" x14ac:dyDescent="0.25">
      <c r="C2633" s="3"/>
      <c r="D2633" s="1"/>
      <c r="E2633" s="1"/>
      <c r="F2633" s="1"/>
      <c r="G2633" s="3"/>
      <c r="H2633" s="1"/>
      <c r="I2633" s="1"/>
      <c r="J2633" s="1"/>
      <c r="K2633" s="3"/>
      <c r="L2633" s="1"/>
    </row>
    <row r="2634" spans="3:12" s="8" customFormat="1" x14ac:dyDescent="0.25">
      <c r="C2634" s="3"/>
      <c r="D2634" s="1"/>
      <c r="E2634" s="1"/>
      <c r="F2634" s="1"/>
      <c r="G2634" s="3"/>
      <c r="H2634" s="1"/>
      <c r="I2634" s="1"/>
      <c r="J2634" s="1"/>
      <c r="K2634" s="3"/>
      <c r="L2634" s="1"/>
    </row>
    <row r="2635" spans="3:12" s="8" customFormat="1" x14ac:dyDescent="0.25">
      <c r="C2635" s="3"/>
      <c r="D2635" s="1"/>
      <c r="E2635" s="1"/>
      <c r="F2635" s="1"/>
      <c r="G2635" s="3"/>
      <c r="H2635" s="1"/>
      <c r="I2635" s="1"/>
      <c r="J2635" s="1"/>
      <c r="K2635" s="3"/>
      <c r="L2635" s="1"/>
    </row>
    <row r="2636" spans="3:12" s="8" customFormat="1" x14ac:dyDescent="0.25">
      <c r="C2636" s="3"/>
      <c r="D2636" s="1"/>
      <c r="E2636" s="1"/>
      <c r="F2636" s="1"/>
      <c r="G2636" s="3"/>
      <c r="H2636" s="1"/>
      <c r="I2636" s="1"/>
      <c r="J2636" s="1"/>
      <c r="K2636" s="3"/>
      <c r="L2636" s="1"/>
    </row>
    <row r="2637" spans="3:12" s="8" customFormat="1" x14ac:dyDescent="0.25">
      <c r="C2637" s="3"/>
      <c r="D2637" s="1"/>
      <c r="E2637" s="1"/>
      <c r="F2637" s="1"/>
      <c r="G2637" s="3"/>
      <c r="H2637" s="1"/>
      <c r="I2637" s="1"/>
      <c r="J2637" s="1"/>
      <c r="K2637" s="3"/>
      <c r="L2637" s="1"/>
    </row>
    <row r="2638" spans="3:12" s="8" customFormat="1" x14ac:dyDescent="0.25">
      <c r="C2638" s="3"/>
      <c r="D2638" s="1"/>
      <c r="E2638" s="1"/>
      <c r="F2638" s="1"/>
      <c r="G2638" s="3"/>
      <c r="H2638" s="1"/>
      <c r="I2638" s="1"/>
      <c r="J2638" s="1"/>
      <c r="K2638" s="3"/>
      <c r="L2638" s="1"/>
    </row>
    <row r="2639" spans="3:12" s="8" customFormat="1" x14ac:dyDescent="0.25">
      <c r="C2639" s="3"/>
      <c r="D2639" s="1"/>
      <c r="E2639" s="1"/>
      <c r="F2639" s="1"/>
      <c r="G2639" s="3"/>
      <c r="H2639" s="1"/>
      <c r="I2639" s="1"/>
      <c r="J2639" s="1"/>
      <c r="K2639" s="3"/>
      <c r="L2639" s="1"/>
    </row>
    <row r="2640" spans="3:12" s="8" customFormat="1" x14ac:dyDescent="0.25">
      <c r="C2640" s="3"/>
      <c r="D2640" s="1"/>
      <c r="E2640" s="1"/>
      <c r="F2640" s="1"/>
      <c r="G2640" s="3"/>
      <c r="H2640" s="1"/>
      <c r="I2640" s="1"/>
      <c r="J2640" s="1"/>
      <c r="K2640" s="3"/>
      <c r="L2640" s="1"/>
    </row>
    <row r="2641" spans="3:12" s="8" customFormat="1" x14ac:dyDescent="0.25">
      <c r="C2641" s="3"/>
      <c r="D2641" s="1"/>
      <c r="E2641" s="1"/>
      <c r="F2641" s="1"/>
      <c r="G2641" s="3"/>
      <c r="H2641" s="1"/>
      <c r="I2641" s="1"/>
      <c r="J2641" s="1"/>
      <c r="K2641" s="3"/>
      <c r="L2641" s="1"/>
    </row>
    <row r="2642" spans="3:12" s="8" customFormat="1" x14ac:dyDescent="0.25">
      <c r="C2642" s="3"/>
      <c r="D2642" s="1"/>
      <c r="E2642" s="1"/>
      <c r="F2642" s="1"/>
      <c r="G2642" s="3"/>
      <c r="H2642" s="1"/>
      <c r="I2642" s="1"/>
      <c r="J2642" s="1"/>
      <c r="K2642" s="3"/>
      <c r="L2642" s="1"/>
    </row>
    <row r="2643" spans="3:12" s="8" customFormat="1" x14ac:dyDescent="0.25">
      <c r="C2643" s="3"/>
      <c r="D2643" s="1"/>
      <c r="E2643" s="1"/>
      <c r="F2643" s="1"/>
      <c r="G2643" s="3"/>
      <c r="H2643" s="1"/>
      <c r="I2643" s="1"/>
      <c r="J2643" s="1"/>
      <c r="K2643" s="3"/>
      <c r="L2643" s="1"/>
    </row>
    <row r="2644" spans="3:12" s="8" customFormat="1" x14ac:dyDescent="0.25">
      <c r="C2644" s="3"/>
      <c r="D2644" s="1"/>
      <c r="E2644" s="1"/>
      <c r="F2644" s="1"/>
      <c r="G2644" s="3"/>
      <c r="H2644" s="1"/>
      <c r="I2644" s="1"/>
      <c r="J2644" s="1"/>
      <c r="K2644" s="3"/>
      <c r="L2644" s="1"/>
    </row>
    <row r="2645" spans="3:12" s="8" customFormat="1" x14ac:dyDescent="0.25">
      <c r="C2645" s="3"/>
      <c r="D2645" s="1"/>
      <c r="E2645" s="1"/>
      <c r="F2645" s="1"/>
      <c r="G2645" s="3"/>
      <c r="H2645" s="1"/>
      <c r="I2645" s="1"/>
      <c r="J2645" s="1"/>
      <c r="K2645" s="3"/>
      <c r="L2645" s="1"/>
    </row>
    <row r="2646" spans="3:12" s="8" customFormat="1" x14ac:dyDescent="0.25">
      <c r="C2646" s="3"/>
      <c r="D2646" s="1"/>
      <c r="E2646" s="1"/>
      <c r="F2646" s="1"/>
      <c r="G2646" s="3"/>
      <c r="H2646" s="1"/>
      <c r="I2646" s="1"/>
      <c r="J2646" s="1"/>
      <c r="K2646" s="3"/>
      <c r="L2646" s="1"/>
    </row>
    <row r="2647" spans="3:12" s="8" customFormat="1" x14ac:dyDescent="0.25">
      <c r="C2647" s="3"/>
      <c r="D2647" s="1"/>
      <c r="E2647" s="1"/>
      <c r="F2647" s="1"/>
      <c r="G2647" s="3"/>
      <c r="H2647" s="1"/>
      <c r="I2647" s="1"/>
      <c r="J2647" s="1"/>
      <c r="K2647" s="3"/>
      <c r="L2647" s="1"/>
    </row>
    <row r="2648" spans="3:12" s="8" customFormat="1" x14ac:dyDescent="0.25">
      <c r="C2648" s="3"/>
      <c r="D2648" s="1"/>
      <c r="E2648" s="1"/>
      <c r="F2648" s="1"/>
      <c r="G2648" s="3"/>
      <c r="H2648" s="1"/>
      <c r="I2648" s="1"/>
      <c r="J2648" s="1"/>
      <c r="K2648" s="3"/>
      <c r="L2648" s="1"/>
    </row>
    <row r="2649" spans="3:12" s="8" customFormat="1" x14ac:dyDescent="0.25">
      <c r="C2649" s="3"/>
      <c r="D2649" s="1"/>
      <c r="E2649" s="1"/>
      <c r="F2649" s="1"/>
      <c r="G2649" s="3"/>
      <c r="H2649" s="1"/>
      <c r="I2649" s="1"/>
      <c r="J2649" s="1"/>
      <c r="K2649" s="3"/>
      <c r="L2649" s="1"/>
    </row>
    <row r="2650" spans="3:12" s="8" customFormat="1" x14ac:dyDescent="0.25">
      <c r="C2650" s="3"/>
      <c r="D2650" s="1"/>
      <c r="E2650" s="1"/>
      <c r="F2650" s="1"/>
      <c r="G2650" s="3"/>
      <c r="H2650" s="1"/>
      <c r="I2650" s="1"/>
      <c r="J2650" s="1"/>
      <c r="K2650" s="3"/>
      <c r="L2650" s="1"/>
    </row>
    <row r="2651" spans="3:12" s="8" customFormat="1" x14ac:dyDescent="0.25">
      <c r="C2651" s="3"/>
      <c r="D2651" s="1"/>
      <c r="E2651" s="1"/>
      <c r="F2651" s="1"/>
      <c r="G2651" s="3"/>
      <c r="H2651" s="1"/>
      <c r="I2651" s="1"/>
      <c r="J2651" s="1"/>
      <c r="K2651" s="3"/>
      <c r="L2651" s="1"/>
    </row>
    <row r="2652" spans="3:12" s="8" customFormat="1" x14ac:dyDescent="0.25">
      <c r="C2652" s="3"/>
      <c r="D2652" s="1"/>
      <c r="E2652" s="1"/>
      <c r="F2652" s="1"/>
      <c r="G2652" s="3"/>
      <c r="H2652" s="1"/>
      <c r="I2652" s="1"/>
      <c r="J2652" s="1"/>
      <c r="K2652" s="3"/>
      <c r="L2652" s="1"/>
    </row>
    <row r="2653" spans="3:12" s="8" customFormat="1" x14ac:dyDescent="0.25">
      <c r="C2653" s="3"/>
      <c r="D2653" s="1"/>
      <c r="E2653" s="1"/>
      <c r="F2653" s="1"/>
      <c r="G2653" s="3"/>
      <c r="H2653" s="1"/>
      <c r="I2653" s="1"/>
      <c r="J2653" s="1"/>
      <c r="K2653" s="3"/>
      <c r="L2653" s="1"/>
    </row>
    <row r="2654" spans="3:12" s="8" customFormat="1" x14ac:dyDescent="0.25">
      <c r="C2654" s="3"/>
      <c r="D2654" s="1"/>
      <c r="E2654" s="1"/>
      <c r="F2654" s="1"/>
      <c r="G2654" s="3"/>
      <c r="H2654" s="1"/>
      <c r="I2654" s="1"/>
      <c r="J2654" s="1"/>
      <c r="K2654" s="3"/>
      <c r="L2654" s="1"/>
    </row>
    <row r="2655" spans="3:12" s="8" customFormat="1" x14ac:dyDescent="0.25">
      <c r="C2655" s="3"/>
      <c r="D2655" s="1"/>
      <c r="E2655" s="1"/>
      <c r="F2655" s="1"/>
      <c r="G2655" s="3"/>
      <c r="H2655" s="1"/>
      <c r="I2655" s="1"/>
      <c r="J2655" s="1"/>
      <c r="K2655" s="3"/>
      <c r="L2655" s="1"/>
    </row>
    <row r="2656" spans="3:12" s="8" customFormat="1" x14ac:dyDescent="0.25">
      <c r="C2656" s="3"/>
      <c r="D2656" s="1"/>
      <c r="E2656" s="1"/>
      <c r="F2656" s="1"/>
      <c r="G2656" s="3"/>
      <c r="H2656" s="1"/>
      <c r="I2656" s="1"/>
      <c r="J2656" s="1"/>
      <c r="K2656" s="3"/>
      <c r="L2656" s="1"/>
    </row>
    <row r="2657" spans="3:12" s="8" customFormat="1" x14ac:dyDescent="0.25">
      <c r="C2657" s="3"/>
      <c r="D2657" s="1"/>
      <c r="E2657" s="1"/>
      <c r="F2657" s="1"/>
      <c r="G2657" s="3"/>
      <c r="H2657" s="1"/>
      <c r="I2657" s="1"/>
      <c r="J2657" s="1"/>
      <c r="K2657" s="3"/>
      <c r="L2657" s="1"/>
    </row>
    <row r="2658" spans="3:12" s="8" customFormat="1" x14ac:dyDescent="0.25">
      <c r="C2658" s="3"/>
      <c r="D2658" s="1"/>
      <c r="E2658" s="1"/>
      <c r="F2658" s="1"/>
      <c r="G2658" s="3"/>
      <c r="H2658" s="1"/>
      <c r="I2658" s="1"/>
      <c r="J2658" s="1"/>
      <c r="K2658" s="3"/>
      <c r="L2658" s="1"/>
    </row>
    <row r="2659" spans="3:12" s="8" customFormat="1" x14ac:dyDescent="0.25">
      <c r="C2659" s="3"/>
      <c r="D2659" s="1"/>
      <c r="E2659" s="1"/>
      <c r="F2659" s="1"/>
      <c r="G2659" s="3"/>
      <c r="H2659" s="1"/>
      <c r="I2659" s="1"/>
      <c r="J2659" s="1"/>
      <c r="K2659" s="3"/>
      <c r="L2659" s="1"/>
    </row>
    <row r="2660" spans="3:12" s="8" customFormat="1" x14ac:dyDescent="0.25">
      <c r="C2660" s="3"/>
      <c r="D2660" s="1"/>
      <c r="E2660" s="1"/>
      <c r="F2660" s="1"/>
      <c r="G2660" s="3"/>
      <c r="H2660" s="1"/>
      <c r="I2660" s="1"/>
      <c r="J2660" s="1"/>
      <c r="K2660" s="3"/>
      <c r="L2660" s="1"/>
    </row>
    <row r="2661" spans="3:12" s="8" customFormat="1" x14ac:dyDescent="0.25">
      <c r="C2661" s="3"/>
      <c r="D2661" s="1"/>
      <c r="E2661" s="1"/>
      <c r="F2661" s="1"/>
      <c r="G2661" s="3"/>
      <c r="H2661" s="1"/>
      <c r="I2661" s="1"/>
      <c r="J2661" s="1"/>
      <c r="K2661" s="3"/>
      <c r="L2661" s="1"/>
    </row>
    <row r="2662" spans="3:12" s="8" customFormat="1" x14ac:dyDescent="0.25">
      <c r="C2662" s="3"/>
      <c r="D2662" s="1"/>
      <c r="E2662" s="1"/>
      <c r="F2662" s="1"/>
      <c r="G2662" s="3"/>
      <c r="H2662" s="1"/>
      <c r="I2662" s="1"/>
      <c r="J2662" s="1"/>
      <c r="K2662" s="3"/>
      <c r="L2662" s="1"/>
    </row>
    <row r="2663" spans="3:12" s="8" customFormat="1" x14ac:dyDescent="0.25">
      <c r="C2663" s="3"/>
      <c r="D2663" s="1"/>
      <c r="E2663" s="1"/>
      <c r="F2663" s="1"/>
      <c r="G2663" s="3"/>
      <c r="H2663" s="1"/>
      <c r="I2663" s="1"/>
      <c r="J2663" s="1"/>
      <c r="K2663" s="3"/>
      <c r="L2663" s="1"/>
    </row>
    <row r="2664" spans="3:12" s="8" customFormat="1" x14ac:dyDescent="0.25">
      <c r="C2664" s="3"/>
      <c r="D2664" s="1"/>
      <c r="E2664" s="1"/>
      <c r="F2664" s="1"/>
      <c r="G2664" s="3"/>
      <c r="H2664" s="1"/>
      <c r="I2664" s="1"/>
      <c r="J2664" s="1"/>
      <c r="K2664" s="3"/>
      <c r="L2664" s="1"/>
    </row>
    <row r="2665" spans="3:12" s="8" customFormat="1" x14ac:dyDescent="0.25">
      <c r="C2665" s="3"/>
      <c r="D2665" s="1"/>
      <c r="E2665" s="1"/>
      <c r="F2665" s="1"/>
      <c r="G2665" s="3"/>
      <c r="H2665" s="1"/>
      <c r="I2665" s="1"/>
      <c r="J2665" s="1"/>
      <c r="K2665" s="3"/>
      <c r="L2665" s="1"/>
    </row>
    <row r="2666" spans="3:12" s="8" customFormat="1" x14ac:dyDescent="0.25">
      <c r="C2666" s="3"/>
      <c r="D2666" s="1"/>
      <c r="E2666" s="1"/>
      <c r="F2666" s="1"/>
      <c r="G2666" s="3"/>
      <c r="H2666" s="1"/>
      <c r="I2666" s="1"/>
      <c r="J2666" s="1"/>
      <c r="K2666" s="3"/>
      <c r="L2666" s="1"/>
    </row>
    <row r="2667" spans="3:12" s="8" customFormat="1" x14ac:dyDescent="0.25">
      <c r="C2667" s="3"/>
      <c r="D2667" s="1"/>
      <c r="E2667" s="1"/>
      <c r="F2667" s="1"/>
      <c r="G2667" s="3"/>
      <c r="H2667" s="1"/>
      <c r="I2667" s="1"/>
      <c r="J2667" s="1"/>
      <c r="K2667" s="3"/>
      <c r="L2667" s="1"/>
    </row>
    <row r="2668" spans="3:12" s="8" customFormat="1" x14ac:dyDescent="0.25">
      <c r="C2668" s="3"/>
      <c r="D2668" s="1"/>
      <c r="E2668" s="1"/>
      <c r="F2668" s="1"/>
      <c r="G2668" s="3"/>
      <c r="H2668" s="1"/>
      <c r="I2668" s="1"/>
      <c r="J2668" s="1"/>
      <c r="K2668" s="3"/>
      <c r="L2668" s="1"/>
    </row>
    <row r="2669" spans="3:12" s="8" customFormat="1" x14ac:dyDescent="0.25">
      <c r="C2669" s="3"/>
      <c r="D2669" s="1"/>
      <c r="E2669" s="1"/>
      <c r="F2669" s="1"/>
      <c r="G2669" s="3"/>
      <c r="H2669" s="1"/>
      <c r="I2669" s="1"/>
      <c r="J2669" s="1"/>
      <c r="K2669" s="3"/>
      <c r="L2669" s="1"/>
    </row>
    <row r="2670" spans="3:12" s="8" customFormat="1" x14ac:dyDescent="0.25">
      <c r="C2670" s="3"/>
      <c r="D2670" s="1"/>
      <c r="E2670" s="1"/>
      <c r="F2670" s="1"/>
      <c r="G2670" s="3"/>
      <c r="H2670" s="1"/>
      <c r="I2670" s="1"/>
      <c r="J2670" s="1"/>
      <c r="K2670" s="3"/>
      <c r="L2670" s="1"/>
    </row>
    <row r="2671" spans="3:12" s="8" customFormat="1" x14ac:dyDescent="0.25">
      <c r="C2671" s="3"/>
      <c r="D2671" s="1"/>
      <c r="E2671" s="1"/>
      <c r="F2671" s="1"/>
      <c r="G2671" s="3"/>
      <c r="H2671" s="1"/>
      <c r="I2671" s="1"/>
      <c r="J2671" s="1"/>
      <c r="K2671" s="3"/>
      <c r="L2671" s="1"/>
    </row>
    <row r="2672" spans="3:12" s="8" customFormat="1" x14ac:dyDescent="0.25">
      <c r="C2672" s="3"/>
      <c r="D2672" s="1"/>
      <c r="E2672" s="1"/>
      <c r="F2672" s="1"/>
      <c r="G2672" s="3"/>
      <c r="H2672" s="1"/>
      <c r="I2672" s="1"/>
      <c r="J2672" s="1"/>
      <c r="K2672" s="3"/>
      <c r="L2672" s="1"/>
    </row>
    <row r="2673" spans="3:12" s="8" customFormat="1" x14ac:dyDescent="0.25">
      <c r="C2673" s="3"/>
      <c r="D2673" s="1"/>
      <c r="E2673" s="1"/>
      <c r="F2673" s="1"/>
      <c r="G2673" s="3"/>
      <c r="H2673" s="1"/>
      <c r="I2673" s="1"/>
      <c r="J2673" s="1"/>
      <c r="K2673" s="3"/>
      <c r="L2673" s="1"/>
    </row>
    <row r="2674" spans="3:12" s="8" customFormat="1" x14ac:dyDescent="0.25">
      <c r="C2674" s="3"/>
      <c r="D2674" s="1"/>
      <c r="E2674" s="1"/>
      <c r="F2674" s="1"/>
      <c r="G2674" s="3"/>
      <c r="H2674" s="1"/>
      <c r="I2674" s="1"/>
      <c r="J2674" s="1"/>
      <c r="K2674" s="3"/>
      <c r="L2674" s="1"/>
    </row>
    <row r="2675" spans="3:12" s="8" customFormat="1" x14ac:dyDescent="0.25">
      <c r="C2675" s="3"/>
      <c r="D2675" s="1"/>
      <c r="E2675" s="1"/>
      <c r="F2675" s="1"/>
      <c r="G2675" s="3"/>
      <c r="H2675" s="1"/>
      <c r="I2675" s="1"/>
      <c r="J2675" s="1"/>
      <c r="K2675" s="3"/>
      <c r="L2675" s="1"/>
    </row>
    <row r="2676" spans="3:12" s="8" customFormat="1" x14ac:dyDescent="0.25">
      <c r="C2676" s="3"/>
      <c r="D2676" s="1"/>
      <c r="E2676" s="1"/>
      <c r="F2676" s="1"/>
      <c r="G2676" s="3"/>
      <c r="H2676" s="1"/>
      <c r="I2676" s="1"/>
      <c r="J2676" s="1"/>
      <c r="K2676" s="3"/>
      <c r="L2676" s="1"/>
    </row>
    <row r="2677" spans="3:12" s="8" customFormat="1" x14ac:dyDescent="0.25">
      <c r="C2677" s="3"/>
      <c r="D2677" s="1"/>
      <c r="E2677" s="1"/>
      <c r="F2677" s="1"/>
      <c r="G2677" s="3"/>
      <c r="H2677" s="1"/>
      <c r="I2677" s="1"/>
      <c r="J2677" s="1"/>
      <c r="K2677" s="3"/>
      <c r="L2677" s="1"/>
    </row>
    <row r="2678" spans="3:12" s="8" customFormat="1" x14ac:dyDescent="0.25">
      <c r="C2678" s="3"/>
      <c r="D2678" s="1"/>
      <c r="E2678" s="1"/>
      <c r="F2678" s="1"/>
      <c r="G2678" s="3"/>
      <c r="H2678" s="1"/>
      <c r="I2678" s="1"/>
      <c r="J2678" s="1"/>
      <c r="K2678" s="3"/>
      <c r="L2678" s="1"/>
    </row>
    <row r="2679" spans="3:12" s="8" customFormat="1" x14ac:dyDescent="0.25">
      <c r="C2679" s="3"/>
      <c r="D2679" s="1"/>
      <c r="E2679" s="1"/>
      <c r="F2679" s="1"/>
      <c r="G2679" s="3"/>
      <c r="H2679" s="1"/>
      <c r="I2679" s="1"/>
      <c r="J2679" s="1"/>
      <c r="K2679" s="3"/>
      <c r="L2679" s="1"/>
    </row>
    <row r="2680" spans="3:12" s="8" customFormat="1" x14ac:dyDescent="0.25">
      <c r="C2680" s="3"/>
      <c r="D2680" s="1"/>
      <c r="E2680" s="1"/>
      <c r="F2680" s="1"/>
      <c r="G2680" s="3"/>
      <c r="H2680" s="1"/>
      <c r="I2680" s="1"/>
      <c r="J2680" s="1"/>
      <c r="K2680" s="3"/>
      <c r="L2680" s="1"/>
    </row>
    <row r="2681" spans="3:12" s="8" customFormat="1" x14ac:dyDescent="0.25">
      <c r="C2681" s="3"/>
      <c r="D2681" s="1"/>
      <c r="E2681" s="1"/>
      <c r="F2681" s="1"/>
      <c r="G2681" s="3"/>
      <c r="H2681" s="1"/>
      <c r="I2681" s="1"/>
      <c r="J2681" s="1"/>
      <c r="K2681" s="3"/>
      <c r="L2681" s="1"/>
    </row>
    <row r="2682" spans="3:12" s="8" customFormat="1" x14ac:dyDescent="0.25">
      <c r="C2682" s="3"/>
      <c r="D2682" s="1"/>
      <c r="E2682" s="1"/>
      <c r="F2682" s="1"/>
      <c r="G2682" s="3"/>
      <c r="H2682" s="1"/>
      <c r="I2682" s="1"/>
      <c r="J2682" s="1"/>
      <c r="K2682" s="3"/>
      <c r="L2682" s="1"/>
    </row>
    <row r="2683" spans="3:12" s="8" customFormat="1" x14ac:dyDescent="0.25">
      <c r="C2683" s="3"/>
      <c r="D2683" s="1"/>
      <c r="E2683" s="1"/>
      <c r="F2683" s="1"/>
      <c r="G2683" s="3"/>
      <c r="H2683" s="1"/>
      <c r="I2683" s="1"/>
      <c r="J2683" s="1"/>
      <c r="K2683" s="3"/>
      <c r="L2683" s="1"/>
    </row>
    <row r="2684" spans="3:12" s="8" customFormat="1" x14ac:dyDescent="0.25">
      <c r="C2684" s="3"/>
      <c r="D2684" s="1"/>
      <c r="E2684" s="1"/>
      <c r="F2684" s="1"/>
      <c r="G2684" s="3"/>
      <c r="H2684" s="1"/>
      <c r="I2684" s="1"/>
      <c r="J2684" s="1"/>
      <c r="K2684" s="3"/>
      <c r="L2684" s="1"/>
    </row>
    <row r="2685" spans="3:12" s="8" customFormat="1" x14ac:dyDescent="0.25">
      <c r="C2685" s="3"/>
      <c r="D2685" s="1"/>
      <c r="E2685" s="1"/>
      <c r="F2685" s="1"/>
      <c r="G2685" s="3"/>
      <c r="H2685" s="1"/>
      <c r="I2685" s="1"/>
      <c r="J2685" s="1"/>
      <c r="K2685" s="3"/>
      <c r="L2685" s="1"/>
    </row>
    <row r="2686" spans="3:12" s="8" customFormat="1" x14ac:dyDescent="0.25">
      <c r="C2686" s="3"/>
      <c r="D2686" s="1"/>
      <c r="E2686" s="1"/>
      <c r="F2686" s="1"/>
      <c r="G2686" s="3"/>
      <c r="H2686" s="1"/>
      <c r="I2686" s="1"/>
      <c r="J2686" s="1"/>
      <c r="K2686" s="3"/>
      <c r="L2686" s="1"/>
    </row>
    <row r="2687" spans="3:12" s="8" customFormat="1" x14ac:dyDescent="0.25">
      <c r="C2687" s="3"/>
      <c r="D2687" s="1"/>
      <c r="E2687" s="1"/>
      <c r="F2687" s="1"/>
      <c r="G2687" s="3"/>
      <c r="H2687" s="1"/>
      <c r="I2687" s="1"/>
      <c r="J2687" s="1"/>
      <c r="K2687" s="3"/>
      <c r="L2687" s="1"/>
    </row>
    <row r="2688" spans="3:12" s="8" customFormat="1" x14ac:dyDescent="0.25">
      <c r="C2688" s="3"/>
      <c r="D2688" s="1"/>
      <c r="E2688" s="1"/>
      <c r="F2688" s="1"/>
      <c r="G2688" s="3"/>
      <c r="H2688" s="1"/>
      <c r="I2688" s="1"/>
      <c r="J2688" s="1"/>
      <c r="K2688" s="3"/>
      <c r="L2688" s="1"/>
    </row>
    <row r="2689" spans="3:12" s="8" customFormat="1" x14ac:dyDescent="0.25">
      <c r="C2689" s="3"/>
      <c r="D2689" s="1"/>
      <c r="E2689" s="1"/>
      <c r="F2689" s="1"/>
      <c r="G2689" s="3"/>
      <c r="H2689" s="1"/>
      <c r="I2689" s="1"/>
      <c r="J2689" s="1"/>
      <c r="K2689" s="3"/>
      <c r="L2689" s="1"/>
    </row>
    <row r="2690" spans="3:12" s="8" customFormat="1" x14ac:dyDescent="0.25">
      <c r="C2690" s="3"/>
      <c r="D2690" s="1"/>
      <c r="E2690" s="1"/>
      <c r="F2690" s="1"/>
      <c r="G2690" s="3"/>
      <c r="H2690" s="1"/>
      <c r="I2690" s="1"/>
      <c r="J2690" s="1"/>
      <c r="K2690" s="3"/>
      <c r="L2690" s="1"/>
    </row>
    <row r="2691" spans="3:12" s="8" customFormat="1" x14ac:dyDescent="0.25">
      <c r="C2691" s="3"/>
      <c r="D2691" s="1"/>
      <c r="E2691" s="1"/>
      <c r="F2691" s="1"/>
      <c r="G2691" s="3"/>
      <c r="H2691" s="1"/>
      <c r="I2691" s="1"/>
      <c r="J2691" s="1"/>
      <c r="K2691" s="3"/>
      <c r="L2691" s="1"/>
    </row>
    <row r="2692" spans="3:12" s="8" customFormat="1" x14ac:dyDescent="0.25">
      <c r="C2692" s="3"/>
      <c r="D2692" s="1"/>
      <c r="E2692" s="1"/>
      <c r="F2692" s="1"/>
      <c r="G2692" s="3"/>
      <c r="H2692" s="1"/>
      <c r="I2692" s="1"/>
      <c r="J2692" s="1"/>
      <c r="K2692" s="3"/>
      <c r="L2692" s="1"/>
    </row>
    <row r="2693" spans="3:12" s="8" customFormat="1" x14ac:dyDescent="0.25">
      <c r="C2693" s="3"/>
      <c r="D2693" s="1"/>
      <c r="E2693" s="1"/>
      <c r="F2693" s="1"/>
      <c r="G2693" s="3"/>
      <c r="H2693" s="1"/>
      <c r="I2693" s="1"/>
      <c r="J2693" s="1"/>
      <c r="K2693" s="3"/>
      <c r="L2693" s="1"/>
    </row>
    <row r="2694" spans="3:12" s="8" customFormat="1" x14ac:dyDescent="0.25">
      <c r="C2694" s="3"/>
      <c r="D2694" s="1"/>
      <c r="E2694" s="1"/>
      <c r="F2694" s="1"/>
      <c r="G2694" s="3"/>
      <c r="H2694" s="1"/>
      <c r="I2694" s="1"/>
      <c r="J2694" s="1"/>
      <c r="K2694" s="3"/>
      <c r="L2694" s="1"/>
    </row>
    <row r="2695" spans="3:12" s="8" customFormat="1" x14ac:dyDescent="0.25">
      <c r="C2695" s="3"/>
      <c r="D2695" s="1"/>
      <c r="E2695" s="1"/>
      <c r="F2695" s="1"/>
      <c r="G2695" s="3"/>
      <c r="H2695" s="1"/>
      <c r="I2695" s="1"/>
      <c r="J2695" s="1"/>
      <c r="K2695" s="3"/>
      <c r="L2695" s="1"/>
    </row>
    <row r="2696" spans="3:12" s="8" customFormat="1" x14ac:dyDescent="0.25">
      <c r="C2696" s="3"/>
      <c r="D2696" s="1"/>
      <c r="E2696" s="1"/>
      <c r="F2696" s="1"/>
      <c r="G2696" s="3"/>
      <c r="H2696" s="1"/>
      <c r="I2696" s="1"/>
      <c r="J2696" s="1"/>
      <c r="K2696" s="3"/>
      <c r="L2696" s="1"/>
    </row>
    <row r="2697" spans="3:12" s="8" customFormat="1" x14ac:dyDescent="0.25">
      <c r="C2697" s="3"/>
      <c r="D2697" s="1"/>
      <c r="E2697" s="1"/>
      <c r="F2697" s="1"/>
      <c r="G2697" s="3"/>
      <c r="H2697" s="1"/>
      <c r="I2697" s="1"/>
      <c r="J2697" s="1"/>
      <c r="K2697" s="3"/>
      <c r="L2697" s="1"/>
    </row>
    <row r="2698" spans="3:12" s="8" customFormat="1" x14ac:dyDescent="0.25">
      <c r="C2698" s="3"/>
      <c r="D2698" s="1"/>
      <c r="E2698" s="1"/>
      <c r="F2698" s="1"/>
      <c r="G2698" s="3"/>
      <c r="H2698" s="1"/>
      <c r="I2698" s="1"/>
      <c r="J2698" s="1"/>
      <c r="K2698" s="3"/>
      <c r="L2698" s="1"/>
    </row>
    <row r="2699" spans="3:12" s="8" customFormat="1" x14ac:dyDescent="0.25">
      <c r="C2699" s="3"/>
      <c r="D2699" s="1"/>
      <c r="E2699" s="1"/>
      <c r="F2699" s="1"/>
      <c r="G2699" s="3"/>
      <c r="H2699" s="1"/>
      <c r="I2699" s="1"/>
      <c r="J2699" s="1"/>
      <c r="K2699" s="3"/>
      <c r="L2699" s="1"/>
    </row>
    <row r="2700" spans="3:12" s="8" customFormat="1" x14ac:dyDescent="0.25">
      <c r="C2700" s="3"/>
      <c r="D2700" s="1"/>
      <c r="E2700" s="1"/>
      <c r="F2700" s="1"/>
      <c r="G2700" s="3"/>
      <c r="H2700" s="1"/>
      <c r="I2700" s="1"/>
      <c r="J2700" s="1"/>
      <c r="K2700" s="3"/>
      <c r="L2700" s="1"/>
    </row>
    <row r="2701" spans="3:12" s="8" customFormat="1" x14ac:dyDescent="0.25">
      <c r="C2701" s="3"/>
      <c r="D2701" s="1"/>
      <c r="E2701" s="1"/>
      <c r="F2701" s="1"/>
      <c r="G2701" s="3"/>
      <c r="H2701" s="1"/>
      <c r="I2701" s="1"/>
      <c r="J2701" s="1"/>
      <c r="K2701" s="3"/>
      <c r="L2701" s="1"/>
    </row>
    <row r="2702" spans="3:12" s="8" customFormat="1" x14ac:dyDescent="0.25">
      <c r="C2702" s="3"/>
      <c r="D2702" s="1"/>
      <c r="E2702" s="1"/>
      <c r="F2702" s="1"/>
      <c r="G2702" s="3"/>
      <c r="H2702" s="1"/>
      <c r="I2702" s="1"/>
      <c r="J2702" s="1"/>
      <c r="K2702" s="3"/>
      <c r="L2702" s="1"/>
    </row>
    <row r="2703" spans="3:12" s="8" customFormat="1" x14ac:dyDescent="0.25">
      <c r="C2703" s="3"/>
      <c r="D2703" s="1"/>
      <c r="E2703" s="1"/>
      <c r="F2703" s="1"/>
      <c r="G2703" s="3"/>
      <c r="H2703" s="1"/>
      <c r="I2703" s="1"/>
      <c r="J2703" s="1"/>
      <c r="K2703" s="3"/>
      <c r="L2703" s="1"/>
    </row>
    <row r="2704" spans="3:12" s="8" customFormat="1" x14ac:dyDescent="0.25">
      <c r="C2704" s="3"/>
      <c r="D2704" s="1"/>
      <c r="E2704" s="1"/>
      <c r="F2704" s="1"/>
      <c r="G2704" s="3"/>
      <c r="H2704" s="1"/>
      <c r="I2704" s="1"/>
      <c r="J2704" s="1"/>
      <c r="K2704" s="3"/>
      <c r="L2704" s="1"/>
    </row>
    <row r="2705" spans="3:12" s="8" customFormat="1" x14ac:dyDescent="0.25">
      <c r="C2705" s="3"/>
      <c r="D2705" s="1"/>
      <c r="E2705" s="1"/>
      <c r="F2705" s="1"/>
      <c r="G2705" s="3"/>
      <c r="H2705" s="1"/>
      <c r="I2705" s="1"/>
      <c r="J2705" s="1"/>
      <c r="K2705" s="3"/>
      <c r="L2705" s="1"/>
    </row>
    <row r="2706" spans="3:12" s="8" customFormat="1" x14ac:dyDescent="0.25">
      <c r="C2706" s="3"/>
      <c r="D2706" s="1"/>
      <c r="E2706" s="1"/>
      <c r="F2706" s="1"/>
      <c r="G2706" s="3"/>
      <c r="H2706" s="1"/>
      <c r="I2706" s="1"/>
      <c r="J2706" s="1"/>
      <c r="K2706" s="3"/>
      <c r="L2706" s="1"/>
    </row>
    <row r="2707" spans="3:12" s="8" customFormat="1" x14ac:dyDescent="0.25">
      <c r="C2707" s="3"/>
      <c r="D2707" s="1"/>
      <c r="E2707" s="1"/>
      <c r="F2707" s="1"/>
      <c r="G2707" s="3"/>
      <c r="H2707" s="1"/>
      <c r="I2707" s="1"/>
      <c r="J2707" s="1"/>
      <c r="K2707" s="3"/>
      <c r="L2707" s="1"/>
    </row>
    <row r="2708" spans="3:12" s="8" customFormat="1" x14ac:dyDescent="0.25">
      <c r="C2708" s="3"/>
      <c r="D2708" s="1"/>
      <c r="E2708" s="1"/>
      <c r="F2708" s="1"/>
      <c r="G2708" s="3"/>
      <c r="H2708" s="1"/>
      <c r="I2708" s="1"/>
      <c r="J2708" s="1"/>
      <c r="K2708" s="3"/>
      <c r="L2708" s="1"/>
    </row>
    <row r="2709" spans="3:12" s="8" customFormat="1" x14ac:dyDescent="0.25">
      <c r="C2709" s="3"/>
      <c r="D2709" s="1"/>
      <c r="E2709" s="1"/>
      <c r="F2709" s="1"/>
      <c r="G2709" s="3"/>
      <c r="H2709" s="1"/>
      <c r="I2709" s="1"/>
      <c r="J2709" s="1"/>
      <c r="K2709" s="3"/>
      <c r="L2709" s="1"/>
    </row>
    <row r="2710" spans="3:12" s="8" customFormat="1" x14ac:dyDescent="0.25">
      <c r="C2710" s="3"/>
      <c r="D2710" s="1"/>
      <c r="E2710" s="1"/>
      <c r="F2710" s="1"/>
      <c r="G2710" s="3"/>
      <c r="H2710" s="1"/>
      <c r="I2710" s="1"/>
      <c r="J2710" s="1"/>
      <c r="K2710" s="3"/>
      <c r="L2710" s="1"/>
    </row>
    <row r="2711" spans="3:12" s="8" customFormat="1" x14ac:dyDescent="0.25">
      <c r="C2711" s="3"/>
      <c r="D2711" s="1"/>
      <c r="E2711" s="1"/>
      <c r="F2711" s="1"/>
      <c r="G2711" s="3"/>
      <c r="H2711" s="1"/>
      <c r="I2711" s="1"/>
      <c r="J2711" s="1"/>
      <c r="K2711" s="3"/>
      <c r="L2711" s="1"/>
    </row>
    <row r="2712" spans="3:12" s="8" customFormat="1" x14ac:dyDescent="0.25">
      <c r="C2712" s="3"/>
      <c r="D2712" s="1"/>
      <c r="E2712" s="1"/>
      <c r="F2712" s="1"/>
      <c r="G2712" s="3"/>
      <c r="H2712" s="1"/>
      <c r="I2712" s="1"/>
      <c r="J2712" s="1"/>
      <c r="K2712" s="3"/>
      <c r="L2712" s="1"/>
    </row>
    <row r="2713" spans="3:12" s="8" customFormat="1" x14ac:dyDescent="0.25">
      <c r="C2713" s="3"/>
      <c r="D2713" s="1"/>
      <c r="E2713" s="1"/>
      <c r="F2713" s="1"/>
      <c r="G2713" s="3"/>
      <c r="H2713" s="1"/>
      <c r="I2713" s="1"/>
      <c r="J2713" s="1"/>
      <c r="K2713" s="3"/>
      <c r="L2713" s="1"/>
    </row>
    <row r="2714" spans="3:12" s="8" customFormat="1" x14ac:dyDescent="0.25">
      <c r="C2714" s="3"/>
      <c r="D2714" s="1"/>
      <c r="E2714" s="1"/>
      <c r="F2714" s="1"/>
      <c r="G2714" s="3"/>
      <c r="H2714" s="1"/>
      <c r="I2714" s="1"/>
      <c r="J2714" s="1"/>
      <c r="K2714" s="3"/>
      <c r="L2714" s="1"/>
    </row>
    <row r="2715" spans="3:12" s="8" customFormat="1" x14ac:dyDescent="0.25">
      <c r="C2715" s="3"/>
      <c r="D2715" s="1"/>
      <c r="E2715" s="1"/>
      <c r="F2715" s="1"/>
      <c r="G2715" s="3"/>
      <c r="H2715" s="1"/>
      <c r="I2715" s="1"/>
      <c r="J2715" s="1"/>
      <c r="K2715" s="3"/>
      <c r="L2715" s="1"/>
    </row>
    <row r="2716" spans="3:12" s="8" customFormat="1" x14ac:dyDescent="0.25">
      <c r="C2716" s="3"/>
      <c r="D2716" s="1"/>
      <c r="E2716" s="1"/>
      <c r="F2716" s="1"/>
      <c r="G2716" s="3"/>
      <c r="H2716" s="1"/>
      <c r="I2716" s="1"/>
      <c r="J2716" s="1"/>
      <c r="K2716" s="3"/>
      <c r="L2716" s="1"/>
    </row>
    <row r="2717" spans="3:12" s="8" customFormat="1" x14ac:dyDescent="0.25">
      <c r="C2717" s="3"/>
      <c r="D2717" s="1"/>
      <c r="E2717" s="1"/>
      <c r="F2717" s="1"/>
      <c r="G2717" s="3"/>
      <c r="H2717" s="1"/>
      <c r="I2717" s="1"/>
      <c r="J2717" s="1"/>
      <c r="K2717" s="3"/>
      <c r="L2717" s="1"/>
    </row>
    <row r="2718" spans="3:12" s="8" customFormat="1" x14ac:dyDescent="0.25">
      <c r="C2718" s="3"/>
      <c r="D2718" s="1"/>
      <c r="E2718" s="1"/>
      <c r="F2718" s="1"/>
      <c r="G2718" s="3"/>
      <c r="H2718" s="1"/>
      <c r="I2718" s="1"/>
      <c r="J2718" s="1"/>
      <c r="K2718" s="3"/>
      <c r="L2718" s="1"/>
    </row>
    <row r="2719" spans="3:12" s="8" customFormat="1" x14ac:dyDescent="0.25">
      <c r="C2719" s="3"/>
      <c r="D2719" s="1"/>
      <c r="E2719" s="1"/>
      <c r="F2719" s="1"/>
      <c r="G2719" s="3"/>
      <c r="H2719" s="1"/>
      <c r="I2719" s="1"/>
      <c r="J2719" s="1"/>
      <c r="K2719" s="3"/>
      <c r="L2719" s="1"/>
    </row>
    <row r="2720" spans="3:12" s="8" customFormat="1" x14ac:dyDescent="0.25">
      <c r="C2720" s="3"/>
      <c r="D2720" s="1"/>
      <c r="E2720" s="1"/>
      <c r="F2720" s="1"/>
      <c r="G2720" s="3"/>
      <c r="H2720" s="1"/>
      <c r="I2720" s="1"/>
      <c r="J2720" s="1"/>
      <c r="K2720" s="3"/>
      <c r="L2720" s="1"/>
    </row>
    <row r="2721" spans="3:12" s="8" customFormat="1" x14ac:dyDescent="0.25">
      <c r="C2721" s="3"/>
      <c r="D2721" s="1"/>
      <c r="E2721" s="1"/>
      <c r="F2721" s="1"/>
      <c r="G2721" s="3"/>
      <c r="H2721" s="1"/>
      <c r="I2721" s="1"/>
      <c r="J2721" s="1"/>
      <c r="K2721" s="3"/>
      <c r="L2721" s="1"/>
    </row>
    <row r="2722" spans="3:12" s="8" customFormat="1" x14ac:dyDescent="0.25">
      <c r="C2722" s="3"/>
      <c r="D2722" s="1"/>
      <c r="E2722" s="1"/>
      <c r="F2722" s="1"/>
      <c r="G2722" s="3"/>
      <c r="H2722" s="1"/>
      <c r="I2722" s="1"/>
      <c r="J2722" s="1"/>
      <c r="K2722" s="3"/>
      <c r="L2722" s="1"/>
    </row>
    <row r="2723" spans="3:12" s="8" customFormat="1" x14ac:dyDescent="0.25">
      <c r="C2723" s="3"/>
      <c r="D2723" s="1"/>
      <c r="E2723" s="1"/>
      <c r="F2723" s="1"/>
      <c r="G2723" s="3"/>
      <c r="H2723" s="1"/>
      <c r="I2723" s="1"/>
      <c r="J2723" s="1"/>
      <c r="K2723" s="3"/>
      <c r="L2723" s="1"/>
    </row>
    <row r="2724" spans="3:12" s="8" customFormat="1" x14ac:dyDescent="0.25">
      <c r="C2724" s="3"/>
      <c r="D2724" s="1"/>
      <c r="E2724" s="1"/>
      <c r="F2724" s="1"/>
      <c r="G2724" s="3"/>
      <c r="H2724" s="1"/>
      <c r="I2724" s="1"/>
      <c r="J2724" s="1"/>
      <c r="K2724" s="3"/>
      <c r="L2724" s="1"/>
    </row>
    <row r="2725" spans="3:12" s="8" customFormat="1" x14ac:dyDescent="0.25">
      <c r="C2725" s="3"/>
      <c r="D2725" s="1"/>
      <c r="E2725" s="1"/>
      <c r="F2725" s="1"/>
      <c r="G2725" s="3"/>
      <c r="H2725" s="1"/>
      <c r="I2725" s="1"/>
      <c r="J2725" s="1"/>
      <c r="K2725" s="3"/>
      <c r="L2725" s="1"/>
    </row>
    <row r="2726" spans="3:12" s="8" customFormat="1" x14ac:dyDescent="0.25">
      <c r="C2726" s="3"/>
      <c r="D2726" s="1"/>
      <c r="E2726" s="1"/>
      <c r="F2726" s="1"/>
      <c r="G2726" s="3"/>
      <c r="H2726" s="1"/>
      <c r="I2726" s="1"/>
      <c r="J2726" s="1"/>
      <c r="K2726" s="3"/>
      <c r="L2726" s="1"/>
    </row>
    <row r="2727" spans="3:12" s="8" customFormat="1" x14ac:dyDescent="0.25">
      <c r="C2727" s="3"/>
      <c r="D2727" s="1"/>
      <c r="E2727" s="1"/>
      <c r="F2727" s="1"/>
      <c r="G2727" s="3"/>
      <c r="H2727" s="1"/>
      <c r="I2727" s="1"/>
      <c r="J2727" s="1"/>
      <c r="K2727" s="3"/>
      <c r="L2727" s="1"/>
    </row>
    <row r="2728" spans="3:12" s="8" customFormat="1" x14ac:dyDescent="0.25">
      <c r="C2728" s="3"/>
      <c r="D2728" s="1"/>
      <c r="E2728" s="1"/>
      <c r="F2728" s="1"/>
      <c r="G2728" s="3"/>
      <c r="H2728" s="1"/>
      <c r="I2728" s="1"/>
      <c r="J2728" s="1"/>
      <c r="K2728" s="3"/>
      <c r="L2728" s="1"/>
    </row>
    <row r="2729" spans="3:12" s="8" customFormat="1" x14ac:dyDescent="0.25">
      <c r="C2729" s="3"/>
      <c r="D2729" s="1"/>
      <c r="E2729" s="1"/>
      <c r="F2729" s="1"/>
      <c r="G2729" s="3"/>
      <c r="H2729" s="1"/>
      <c r="I2729" s="1"/>
      <c r="J2729" s="1"/>
      <c r="K2729" s="3"/>
      <c r="L2729" s="1"/>
    </row>
    <row r="2730" spans="3:12" s="8" customFormat="1" x14ac:dyDescent="0.25">
      <c r="C2730" s="3"/>
      <c r="D2730" s="1"/>
      <c r="E2730" s="1"/>
      <c r="F2730" s="1"/>
      <c r="G2730" s="3"/>
      <c r="H2730" s="1"/>
      <c r="I2730" s="1"/>
      <c r="J2730" s="1"/>
      <c r="K2730" s="3"/>
      <c r="L2730" s="1"/>
    </row>
    <row r="2731" spans="3:12" s="8" customFormat="1" x14ac:dyDescent="0.25">
      <c r="C2731" s="3"/>
      <c r="D2731" s="1"/>
      <c r="E2731" s="1"/>
      <c r="F2731" s="1"/>
      <c r="G2731" s="3"/>
      <c r="H2731" s="1"/>
      <c r="I2731" s="1"/>
      <c r="J2731" s="1"/>
      <c r="K2731" s="3"/>
      <c r="L2731" s="1"/>
    </row>
    <row r="2732" spans="3:12" s="8" customFormat="1" x14ac:dyDescent="0.25">
      <c r="C2732" s="3"/>
      <c r="D2732" s="1"/>
      <c r="E2732" s="1"/>
      <c r="F2732" s="1"/>
      <c r="G2732" s="3"/>
      <c r="H2732" s="1"/>
      <c r="I2732" s="1"/>
      <c r="J2732" s="1"/>
      <c r="K2732" s="3"/>
      <c r="L2732" s="1"/>
    </row>
    <row r="2733" spans="3:12" s="8" customFormat="1" x14ac:dyDescent="0.25">
      <c r="C2733" s="3"/>
      <c r="D2733" s="1"/>
      <c r="E2733" s="1"/>
      <c r="F2733" s="1"/>
      <c r="G2733" s="3"/>
      <c r="H2733" s="1"/>
      <c r="I2733" s="1"/>
      <c r="J2733" s="1"/>
      <c r="K2733" s="3"/>
      <c r="L2733" s="1"/>
    </row>
    <row r="2734" spans="3:12" s="8" customFormat="1" x14ac:dyDescent="0.25">
      <c r="C2734" s="3"/>
      <c r="D2734" s="1"/>
      <c r="E2734" s="1"/>
      <c r="F2734" s="1"/>
      <c r="G2734" s="3"/>
      <c r="H2734" s="1"/>
      <c r="I2734" s="1"/>
      <c r="J2734" s="1"/>
      <c r="K2734" s="3"/>
      <c r="L2734" s="1"/>
    </row>
    <row r="2735" spans="3:12" s="8" customFormat="1" x14ac:dyDescent="0.25">
      <c r="C2735" s="3"/>
      <c r="D2735" s="1"/>
      <c r="E2735" s="1"/>
      <c r="F2735" s="1"/>
      <c r="G2735" s="3"/>
      <c r="H2735" s="1"/>
      <c r="I2735" s="1"/>
      <c r="J2735" s="1"/>
      <c r="K2735" s="3"/>
      <c r="L2735" s="1"/>
    </row>
    <row r="2736" spans="3:12" s="8" customFormat="1" x14ac:dyDescent="0.25">
      <c r="C2736" s="3"/>
      <c r="D2736" s="1"/>
      <c r="E2736" s="1"/>
      <c r="F2736" s="1"/>
      <c r="G2736" s="3"/>
      <c r="H2736" s="1"/>
      <c r="I2736" s="1"/>
      <c r="J2736" s="1"/>
      <c r="K2736" s="3"/>
      <c r="L2736" s="1"/>
    </row>
    <row r="2737" spans="3:12" s="8" customFormat="1" x14ac:dyDescent="0.25">
      <c r="C2737" s="3"/>
      <c r="D2737" s="1"/>
      <c r="E2737" s="1"/>
      <c r="F2737" s="1"/>
      <c r="G2737" s="3"/>
      <c r="H2737" s="1"/>
      <c r="I2737" s="1"/>
      <c r="J2737" s="1"/>
      <c r="K2737" s="3"/>
      <c r="L2737" s="1"/>
    </row>
    <row r="2738" spans="3:12" s="8" customFormat="1" x14ac:dyDescent="0.25">
      <c r="C2738" s="3"/>
      <c r="D2738" s="1"/>
      <c r="E2738" s="1"/>
      <c r="F2738" s="1"/>
      <c r="G2738" s="3"/>
      <c r="H2738" s="1"/>
      <c r="I2738" s="1"/>
      <c r="J2738" s="1"/>
      <c r="K2738" s="3"/>
      <c r="L2738" s="1"/>
    </row>
    <row r="2739" spans="3:12" s="8" customFormat="1" x14ac:dyDescent="0.25">
      <c r="C2739" s="3"/>
      <c r="D2739" s="1"/>
      <c r="E2739" s="1"/>
      <c r="F2739" s="1"/>
      <c r="G2739" s="3"/>
      <c r="H2739" s="1"/>
      <c r="I2739" s="1"/>
      <c r="J2739" s="1"/>
      <c r="K2739" s="3"/>
      <c r="L2739" s="1"/>
    </row>
    <row r="2740" spans="3:12" s="8" customFormat="1" x14ac:dyDescent="0.25">
      <c r="C2740" s="3"/>
      <c r="D2740" s="1"/>
      <c r="E2740" s="1"/>
      <c r="F2740" s="1"/>
      <c r="G2740" s="3"/>
      <c r="H2740" s="1"/>
      <c r="I2740" s="1"/>
      <c r="J2740" s="1"/>
      <c r="K2740" s="3"/>
      <c r="L2740" s="1"/>
    </row>
    <row r="2741" spans="3:12" s="8" customFormat="1" x14ac:dyDescent="0.25">
      <c r="C2741" s="3"/>
      <c r="D2741" s="1"/>
      <c r="E2741" s="1"/>
      <c r="F2741" s="1"/>
      <c r="G2741" s="3"/>
      <c r="H2741" s="1"/>
      <c r="I2741" s="1"/>
      <c r="J2741" s="1"/>
      <c r="K2741" s="3"/>
      <c r="L2741" s="1"/>
    </row>
    <row r="2742" spans="3:12" s="8" customFormat="1" x14ac:dyDescent="0.25">
      <c r="C2742" s="3"/>
      <c r="D2742" s="1"/>
      <c r="E2742" s="1"/>
      <c r="F2742" s="1"/>
      <c r="G2742" s="3"/>
      <c r="H2742" s="1"/>
      <c r="I2742" s="1"/>
      <c r="J2742" s="1"/>
      <c r="K2742" s="3"/>
      <c r="L2742" s="1"/>
    </row>
    <row r="2743" spans="3:12" s="8" customFormat="1" x14ac:dyDescent="0.25">
      <c r="C2743" s="3"/>
      <c r="D2743" s="1"/>
      <c r="E2743" s="1"/>
      <c r="F2743" s="1"/>
      <c r="G2743" s="3"/>
      <c r="H2743" s="1"/>
      <c r="I2743" s="1"/>
      <c r="J2743" s="1"/>
      <c r="K2743" s="3"/>
      <c r="L2743" s="1"/>
    </row>
    <row r="2744" spans="3:12" s="8" customFormat="1" x14ac:dyDescent="0.25">
      <c r="C2744" s="3"/>
      <c r="D2744" s="1"/>
      <c r="E2744" s="1"/>
      <c r="F2744" s="1"/>
      <c r="G2744" s="3"/>
      <c r="H2744" s="1"/>
      <c r="I2744" s="1"/>
      <c r="J2744" s="1"/>
      <c r="K2744" s="3"/>
      <c r="L2744" s="1"/>
    </row>
    <row r="2745" spans="3:12" s="8" customFormat="1" x14ac:dyDescent="0.25">
      <c r="C2745" s="3"/>
      <c r="D2745" s="1"/>
      <c r="E2745" s="1"/>
      <c r="F2745" s="1"/>
      <c r="G2745" s="3"/>
      <c r="H2745" s="1"/>
      <c r="I2745" s="1"/>
      <c r="J2745" s="1"/>
      <c r="K2745" s="3"/>
      <c r="L2745" s="1"/>
    </row>
    <row r="2746" spans="3:12" s="8" customFormat="1" x14ac:dyDescent="0.25">
      <c r="C2746" s="3"/>
      <c r="D2746" s="1"/>
      <c r="E2746" s="1"/>
      <c r="F2746" s="1"/>
      <c r="G2746" s="3"/>
      <c r="H2746" s="1"/>
      <c r="I2746" s="1"/>
      <c r="J2746" s="1"/>
      <c r="K2746" s="3"/>
      <c r="L2746" s="1"/>
    </row>
    <row r="2747" spans="3:12" s="8" customFormat="1" x14ac:dyDescent="0.25">
      <c r="C2747" s="3"/>
      <c r="D2747" s="1"/>
      <c r="E2747" s="1"/>
      <c r="F2747" s="1"/>
      <c r="G2747" s="3"/>
      <c r="H2747" s="1"/>
      <c r="I2747" s="1"/>
      <c r="J2747" s="1"/>
      <c r="K2747" s="3"/>
      <c r="L2747" s="1"/>
    </row>
    <row r="2748" spans="3:12" s="8" customFormat="1" x14ac:dyDescent="0.25">
      <c r="C2748" s="3"/>
      <c r="D2748" s="1"/>
      <c r="E2748" s="1"/>
      <c r="F2748" s="1"/>
      <c r="G2748" s="3"/>
      <c r="H2748" s="1"/>
      <c r="I2748" s="1"/>
      <c r="J2748" s="1"/>
      <c r="K2748" s="3"/>
      <c r="L2748" s="1"/>
    </row>
    <row r="2749" spans="3:12" s="8" customFormat="1" x14ac:dyDescent="0.25">
      <c r="C2749" s="3"/>
      <c r="D2749" s="1"/>
      <c r="E2749" s="1"/>
      <c r="F2749" s="1"/>
      <c r="G2749" s="3"/>
      <c r="H2749" s="1"/>
      <c r="I2749" s="1"/>
      <c r="J2749" s="1"/>
      <c r="K2749" s="3"/>
      <c r="L2749" s="1"/>
    </row>
    <row r="2750" spans="3:12" s="8" customFormat="1" x14ac:dyDescent="0.25">
      <c r="C2750" s="3"/>
      <c r="D2750" s="1"/>
      <c r="E2750" s="1"/>
      <c r="F2750" s="1"/>
      <c r="G2750" s="3"/>
      <c r="H2750" s="1"/>
      <c r="I2750" s="1"/>
      <c r="J2750" s="1"/>
      <c r="K2750" s="3"/>
      <c r="L2750" s="1"/>
    </row>
    <row r="2751" spans="3:12" s="8" customFormat="1" x14ac:dyDescent="0.25">
      <c r="C2751" s="3"/>
      <c r="D2751" s="1"/>
      <c r="E2751" s="1"/>
      <c r="F2751" s="1"/>
      <c r="G2751" s="3"/>
      <c r="H2751" s="1"/>
      <c r="I2751" s="1"/>
      <c r="J2751" s="1"/>
      <c r="K2751" s="3"/>
      <c r="L2751" s="1"/>
    </row>
    <row r="2752" spans="3:12" s="8" customFormat="1" x14ac:dyDescent="0.25">
      <c r="C2752" s="3"/>
      <c r="D2752" s="1"/>
      <c r="E2752" s="1"/>
      <c r="F2752" s="1"/>
      <c r="G2752" s="3"/>
      <c r="H2752" s="1"/>
      <c r="I2752" s="1"/>
      <c r="J2752" s="1"/>
      <c r="K2752" s="3"/>
      <c r="L2752" s="1"/>
    </row>
    <row r="2753" spans="3:12" s="8" customFormat="1" x14ac:dyDescent="0.25">
      <c r="C2753" s="3"/>
      <c r="D2753" s="1"/>
      <c r="E2753" s="1"/>
      <c r="F2753" s="1"/>
      <c r="G2753" s="3"/>
      <c r="H2753" s="1"/>
      <c r="I2753" s="1"/>
      <c r="J2753" s="1"/>
      <c r="K2753" s="3"/>
      <c r="L2753" s="1"/>
    </row>
    <row r="2754" spans="3:12" s="8" customFormat="1" x14ac:dyDescent="0.25">
      <c r="C2754" s="3"/>
      <c r="D2754" s="1"/>
      <c r="E2754" s="1"/>
      <c r="F2754" s="1"/>
      <c r="G2754" s="3"/>
      <c r="H2754" s="1"/>
      <c r="I2754" s="1"/>
      <c r="J2754" s="1"/>
      <c r="K2754" s="3"/>
      <c r="L2754" s="1"/>
    </row>
    <row r="2755" spans="3:12" s="8" customFormat="1" x14ac:dyDescent="0.25">
      <c r="C2755" s="3"/>
      <c r="D2755" s="1"/>
      <c r="E2755" s="1"/>
      <c r="F2755" s="1"/>
      <c r="G2755" s="3"/>
      <c r="H2755" s="1"/>
      <c r="I2755" s="1"/>
      <c r="J2755" s="1"/>
      <c r="K2755" s="3"/>
      <c r="L2755" s="1"/>
    </row>
    <row r="2756" spans="3:12" s="8" customFormat="1" x14ac:dyDescent="0.25">
      <c r="C2756" s="3"/>
      <c r="D2756" s="1"/>
      <c r="E2756" s="1"/>
      <c r="F2756" s="1"/>
      <c r="G2756" s="3"/>
      <c r="H2756" s="1"/>
      <c r="I2756" s="1"/>
      <c r="J2756" s="1"/>
      <c r="K2756" s="3"/>
      <c r="L2756" s="1"/>
    </row>
    <row r="2757" spans="3:12" s="8" customFormat="1" x14ac:dyDescent="0.25">
      <c r="C2757" s="3"/>
      <c r="D2757" s="1"/>
      <c r="E2757" s="1"/>
      <c r="F2757" s="1"/>
      <c r="G2757" s="3"/>
      <c r="H2757" s="1"/>
      <c r="I2757" s="1"/>
      <c r="J2757" s="1"/>
      <c r="K2757" s="3"/>
      <c r="L2757" s="1"/>
    </row>
    <row r="2758" spans="3:12" s="8" customFormat="1" x14ac:dyDescent="0.25">
      <c r="C2758" s="3"/>
      <c r="D2758" s="1"/>
      <c r="E2758" s="1"/>
      <c r="F2758" s="1"/>
      <c r="G2758" s="3"/>
      <c r="H2758" s="1"/>
      <c r="I2758" s="1"/>
      <c r="J2758" s="1"/>
      <c r="K2758" s="3"/>
      <c r="L2758" s="1"/>
    </row>
    <row r="2759" spans="3:12" s="8" customFormat="1" x14ac:dyDescent="0.25">
      <c r="C2759" s="3"/>
      <c r="D2759" s="1"/>
      <c r="E2759" s="1"/>
      <c r="F2759" s="1"/>
      <c r="G2759" s="3"/>
      <c r="H2759" s="1"/>
      <c r="I2759" s="1"/>
      <c r="J2759" s="1"/>
      <c r="K2759" s="3"/>
      <c r="L2759" s="1"/>
    </row>
    <row r="2760" spans="3:12" s="8" customFormat="1" x14ac:dyDescent="0.25">
      <c r="C2760" s="3"/>
      <c r="D2760" s="1"/>
      <c r="E2760" s="1"/>
      <c r="F2760" s="1"/>
      <c r="G2760" s="3"/>
      <c r="H2760" s="1"/>
      <c r="I2760" s="1"/>
      <c r="J2760" s="1"/>
      <c r="K2760" s="3"/>
      <c r="L2760" s="1"/>
    </row>
    <row r="2761" spans="3:12" s="8" customFormat="1" x14ac:dyDescent="0.25">
      <c r="C2761" s="3"/>
      <c r="D2761" s="1"/>
      <c r="E2761" s="1"/>
      <c r="F2761" s="1"/>
      <c r="G2761" s="3"/>
      <c r="H2761" s="1"/>
      <c r="I2761" s="1"/>
      <c r="J2761" s="1"/>
      <c r="K2761" s="3"/>
      <c r="L2761" s="1"/>
    </row>
    <row r="2762" spans="3:12" s="8" customFormat="1" x14ac:dyDescent="0.25">
      <c r="C2762" s="3"/>
      <c r="D2762" s="1"/>
      <c r="E2762" s="1"/>
      <c r="F2762" s="1"/>
      <c r="G2762" s="3"/>
      <c r="H2762" s="1"/>
      <c r="I2762" s="1"/>
      <c r="J2762" s="1"/>
      <c r="K2762" s="3"/>
      <c r="L2762" s="1"/>
    </row>
    <row r="2763" spans="3:12" s="8" customFormat="1" x14ac:dyDescent="0.25">
      <c r="C2763" s="3"/>
      <c r="D2763" s="1"/>
      <c r="E2763" s="1"/>
      <c r="F2763" s="1"/>
      <c r="G2763" s="3"/>
      <c r="H2763" s="1"/>
      <c r="I2763" s="1"/>
      <c r="J2763" s="1"/>
      <c r="K2763" s="3"/>
      <c r="L2763" s="1"/>
    </row>
    <row r="2764" spans="3:12" s="8" customFormat="1" x14ac:dyDescent="0.25">
      <c r="C2764" s="3"/>
      <c r="D2764" s="1"/>
      <c r="E2764" s="1"/>
      <c r="F2764" s="1"/>
      <c r="G2764" s="3"/>
      <c r="H2764" s="1"/>
      <c r="I2764" s="1"/>
      <c r="J2764" s="1"/>
      <c r="K2764" s="3"/>
      <c r="L2764" s="1"/>
    </row>
    <row r="2765" spans="3:12" s="8" customFormat="1" x14ac:dyDescent="0.25">
      <c r="C2765" s="3"/>
      <c r="D2765" s="1"/>
      <c r="E2765" s="1"/>
      <c r="F2765" s="1"/>
      <c r="G2765" s="3"/>
      <c r="H2765" s="1"/>
      <c r="I2765" s="1"/>
      <c r="J2765" s="1"/>
      <c r="K2765" s="3"/>
      <c r="L2765" s="1"/>
    </row>
    <row r="2766" spans="3:12" s="8" customFormat="1" x14ac:dyDescent="0.25">
      <c r="C2766" s="3"/>
      <c r="D2766" s="1"/>
      <c r="E2766" s="1"/>
      <c r="F2766" s="1"/>
      <c r="G2766" s="3"/>
      <c r="H2766" s="1"/>
      <c r="I2766" s="1"/>
      <c r="J2766" s="1"/>
      <c r="K2766" s="3"/>
      <c r="L2766" s="1"/>
    </row>
    <row r="2767" spans="3:12" s="8" customFormat="1" x14ac:dyDescent="0.25">
      <c r="C2767" s="3"/>
      <c r="D2767" s="1"/>
      <c r="E2767" s="1"/>
      <c r="F2767" s="1"/>
      <c r="G2767" s="3"/>
      <c r="H2767" s="1"/>
      <c r="I2767" s="1"/>
      <c r="J2767" s="1"/>
      <c r="K2767" s="3"/>
      <c r="L2767" s="1"/>
    </row>
    <row r="2768" spans="3:12" s="8" customFormat="1" x14ac:dyDescent="0.25">
      <c r="C2768" s="3"/>
      <c r="D2768" s="1"/>
      <c r="E2768" s="1"/>
      <c r="F2768" s="1"/>
      <c r="G2768" s="3"/>
      <c r="H2768" s="1"/>
      <c r="I2768" s="1"/>
      <c r="J2768" s="1"/>
      <c r="K2768" s="3"/>
      <c r="L2768" s="1"/>
    </row>
    <row r="2769" spans="3:12" s="8" customFormat="1" x14ac:dyDescent="0.25">
      <c r="C2769" s="3"/>
      <c r="D2769" s="1"/>
      <c r="E2769" s="1"/>
      <c r="F2769" s="1"/>
      <c r="G2769" s="3"/>
      <c r="H2769" s="1"/>
      <c r="I2769" s="1"/>
      <c r="J2769" s="1"/>
      <c r="K2769" s="3"/>
      <c r="L2769" s="1"/>
    </row>
    <row r="2770" spans="3:12" s="8" customFormat="1" x14ac:dyDescent="0.25">
      <c r="C2770" s="3"/>
      <c r="D2770" s="1"/>
      <c r="E2770" s="1"/>
      <c r="F2770" s="1"/>
      <c r="G2770" s="3"/>
      <c r="H2770" s="1"/>
      <c r="I2770" s="1"/>
      <c r="J2770" s="1"/>
      <c r="K2770" s="3"/>
      <c r="L2770" s="1"/>
    </row>
    <row r="2771" spans="3:12" s="8" customFormat="1" x14ac:dyDescent="0.25">
      <c r="C2771" s="3"/>
      <c r="D2771" s="1"/>
      <c r="E2771" s="1"/>
      <c r="F2771" s="1"/>
      <c r="G2771" s="3"/>
      <c r="H2771" s="1"/>
      <c r="I2771" s="1"/>
      <c r="J2771" s="1"/>
      <c r="K2771" s="3"/>
      <c r="L2771" s="1"/>
    </row>
    <row r="2772" spans="3:12" s="8" customFormat="1" x14ac:dyDescent="0.25">
      <c r="C2772" s="3"/>
      <c r="D2772" s="1"/>
      <c r="E2772" s="1"/>
      <c r="F2772" s="1"/>
      <c r="G2772" s="3"/>
      <c r="H2772" s="1"/>
      <c r="I2772" s="1"/>
      <c r="J2772" s="1"/>
      <c r="K2772" s="3"/>
      <c r="L2772" s="1"/>
    </row>
    <row r="2773" spans="3:12" s="8" customFormat="1" x14ac:dyDescent="0.25">
      <c r="C2773" s="3"/>
      <c r="D2773" s="1"/>
      <c r="E2773" s="1"/>
      <c r="F2773" s="1"/>
      <c r="G2773" s="3"/>
      <c r="H2773" s="1"/>
      <c r="I2773" s="1"/>
      <c r="J2773" s="1"/>
      <c r="K2773" s="3"/>
      <c r="L2773" s="1"/>
    </row>
    <row r="2774" spans="3:12" s="8" customFormat="1" x14ac:dyDescent="0.25">
      <c r="C2774" s="3"/>
      <c r="D2774" s="1"/>
      <c r="E2774" s="1"/>
      <c r="F2774" s="1"/>
      <c r="G2774" s="3"/>
      <c r="H2774" s="1"/>
      <c r="I2774" s="1"/>
      <c r="J2774" s="1"/>
      <c r="K2774" s="3"/>
      <c r="L2774" s="1"/>
    </row>
    <row r="2775" spans="3:12" s="8" customFormat="1" x14ac:dyDescent="0.25">
      <c r="C2775" s="3"/>
      <c r="D2775" s="1"/>
      <c r="E2775" s="1"/>
      <c r="F2775" s="1"/>
      <c r="G2775" s="3"/>
      <c r="H2775" s="1"/>
      <c r="I2775" s="1"/>
      <c r="J2775" s="1"/>
      <c r="K2775" s="3"/>
      <c r="L2775" s="1"/>
    </row>
    <row r="2776" spans="3:12" s="8" customFormat="1" x14ac:dyDescent="0.25">
      <c r="C2776" s="3"/>
      <c r="D2776" s="1"/>
      <c r="E2776" s="1"/>
      <c r="F2776" s="1"/>
      <c r="G2776" s="3"/>
      <c r="H2776" s="1"/>
      <c r="I2776" s="1"/>
      <c r="J2776" s="1"/>
      <c r="K2776" s="3"/>
      <c r="L2776" s="1"/>
    </row>
    <row r="2777" spans="3:12" s="8" customFormat="1" x14ac:dyDescent="0.25">
      <c r="C2777" s="3"/>
      <c r="D2777" s="1"/>
      <c r="E2777" s="1"/>
      <c r="F2777" s="1"/>
      <c r="G2777" s="3"/>
      <c r="H2777" s="1"/>
      <c r="I2777" s="1"/>
      <c r="J2777" s="1"/>
      <c r="K2777" s="3"/>
      <c r="L2777" s="1"/>
    </row>
    <row r="2778" spans="3:12" s="8" customFormat="1" x14ac:dyDescent="0.25">
      <c r="C2778" s="3"/>
      <c r="D2778" s="1"/>
      <c r="E2778" s="1"/>
      <c r="F2778" s="1"/>
      <c r="G2778" s="3"/>
      <c r="H2778" s="1"/>
      <c r="I2778" s="1"/>
      <c r="J2778" s="1"/>
      <c r="K2778" s="3"/>
      <c r="L2778" s="1"/>
    </row>
    <row r="2779" spans="3:12" s="8" customFormat="1" x14ac:dyDescent="0.25">
      <c r="C2779" s="3"/>
      <c r="D2779" s="1"/>
      <c r="E2779" s="1"/>
      <c r="F2779" s="1"/>
      <c r="G2779" s="3"/>
      <c r="H2779" s="1"/>
      <c r="I2779" s="1"/>
      <c r="J2779" s="1"/>
      <c r="K2779" s="3"/>
      <c r="L2779" s="1"/>
    </row>
    <row r="2780" spans="3:12" s="8" customFormat="1" x14ac:dyDescent="0.25">
      <c r="C2780" s="3"/>
      <c r="D2780" s="1"/>
      <c r="E2780" s="1"/>
      <c r="F2780" s="1"/>
      <c r="G2780" s="3"/>
      <c r="H2780" s="1"/>
      <c r="I2780" s="1"/>
      <c r="J2780" s="1"/>
      <c r="K2780" s="3"/>
      <c r="L2780" s="1"/>
    </row>
    <row r="2781" spans="3:12" s="8" customFormat="1" x14ac:dyDescent="0.25">
      <c r="C2781" s="3"/>
      <c r="D2781" s="1"/>
      <c r="E2781" s="1"/>
      <c r="F2781" s="1"/>
      <c r="G2781" s="3"/>
      <c r="H2781" s="1"/>
      <c r="I2781" s="1"/>
      <c r="J2781" s="1"/>
      <c r="K2781" s="3"/>
      <c r="L2781" s="1"/>
    </row>
    <row r="2782" spans="3:12" s="8" customFormat="1" x14ac:dyDescent="0.25">
      <c r="C2782" s="3"/>
      <c r="D2782" s="1"/>
      <c r="E2782" s="1"/>
      <c r="F2782" s="1"/>
      <c r="G2782" s="3"/>
      <c r="H2782" s="1"/>
      <c r="I2782" s="1"/>
      <c r="J2782" s="1"/>
      <c r="K2782" s="3"/>
      <c r="L2782" s="1"/>
    </row>
    <row r="2783" spans="3:12" s="8" customFormat="1" x14ac:dyDescent="0.25">
      <c r="C2783" s="3"/>
      <c r="D2783" s="1"/>
      <c r="E2783" s="1"/>
      <c r="F2783" s="1"/>
      <c r="G2783" s="3"/>
      <c r="H2783" s="1"/>
      <c r="I2783" s="1"/>
      <c r="J2783" s="1"/>
      <c r="K2783" s="3"/>
      <c r="L2783" s="1"/>
    </row>
    <row r="2784" spans="3:12" s="8" customFormat="1" x14ac:dyDescent="0.25">
      <c r="C2784" s="3"/>
      <c r="D2784" s="1"/>
      <c r="E2784" s="1"/>
      <c r="F2784" s="1"/>
      <c r="G2784" s="3"/>
      <c r="H2784" s="1"/>
      <c r="I2784" s="1"/>
      <c r="J2784" s="1"/>
      <c r="K2784" s="3"/>
      <c r="L2784" s="1"/>
    </row>
    <row r="2785" spans="3:12" s="8" customFormat="1" x14ac:dyDescent="0.25">
      <c r="C2785" s="3"/>
      <c r="D2785" s="1"/>
      <c r="E2785" s="1"/>
      <c r="F2785" s="1"/>
      <c r="G2785" s="3"/>
      <c r="H2785" s="1"/>
      <c r="I2785" s="1"/>
      <c r="J2785" s="1"/>
      <c r="K2785" s="3"/>
      <c r="L2785" s="1"/>
    </row>
    <row r="2786" spans="3:12" s="8" customFormat="1" x14ac:dyDescent="0.25">
      <c r="C2786" s="3"/>
      <c r="D2786" s="1"/>
      <c r="E2786" s="1"/>
      <c r="F2786" s="1"/>
      <c r="G2786" s="3"/>
      <c r="H2786" s="1"/>
      <c r="I2786" s="1"/>
      <c r="J2786" s="1"/>
      <c r="K2786" s="3"/>
      <c r="L2786" s="1"/>
    </row>
    <row r="2787" spans="3:12" s="8" customFormat="1" x14ac:dyDescent="0.25">
      <c r="C2787" s="3"/>
      <c r="D2787" s="1"/>
      <c r="E2787" s="1"/>
      <c r="F2787" s="1"/>
      <c r="G2787" s="3"/>
      <c r="H2787" s="1"/>
      <c r="I2787" s="1"/>
      <c r="J2787" s="1"/>
      <c r="K2787" s="3"/>
      <c r="L2787" s="1"/>
    </row>
    <row r="2788" spans="3:12" s="8" customFormat="1" x14ac:dyDescent="0.25">
      <c r="C2788" s="3"/>
      <c r="D2788" s="1"/>
      <c r="E2788" s="1"/>
      <c r="F2788" s="1"/>
      <c r="G2788" s="3"/>
      <c r="H2788" s="1"/>
      <c r="I2788" s="1"/>
      <c r="J2788" s="1"/>
      <c r="K2788" s="3"/>
      <c r="L2788" s="1"/>
    </row>
    <row r="2789" spans="3:12" s="8" customFormat="1" x14ac:dyDescent="0.25">
      <c r="C2789" s="3"/>
      <c r="D2789" s="1"/>
      <c r="E2789" s="1"/>
      <c r="F2789" s="1"/>
      <c r="G2789" s="3"/>
      <c r="H2789" s="1"/>
      <c r="I2789" s="1"/>
      <c r="J2789" s="1"/>
      <c r="K2789" s="3"/>
      <c r="L2789" s="1"/>
    </row>
    <row r="2790" spans="3:12" s="8" customFormat="1" x14ac:dyDescent="0.25">
      <c r="C2790" s="3"/>
      <c r="D2790" s="1"/>
      <c r="E2790" s="1"/>
      <c r="F2790" s="1"/>
      <c r="G2790" s="3"/>
      <c r="H2790" s="1"/>
      <c r="I2790" s="1"/>
      <c r="J2790" s="1"/>
      <c r="K2790" s="3"/>
      <c r="L2790" s="1"/>
    </row>
    <row r="2791" spans="3:12" s="8" customFormat="1" x14ac:dyDescent="0.25">
      <c r="C2791" s="3"/>
      <c r="D2791" s="1"/>
      <c r="E2791" s="1"/>
      <c r="F2791" s="1"/>
      <c r="G2791" s="3"/>
      <c r="H2791" s="1"/>
      <c r="I2791" s="1"/>
      <c r="J2791" s="1"/>
      <c r="K2791" s="3"/>
      <c r="L2791" s="1"/>
    </row>
    <row r="2792" spans="3:12" s="8" customFormat="1" x14ac:dyDescent="0.25">
      <c r="C2792" s="3"/>
      <c r="D2792" s="1"/>
      <c r="E2792" s="1"/>
      <c r="F2792" s="1"/>
      <c r="G2792" s="3"/>
      <c r="H2792" s="1"/>
      <c r="I2792" s="1"/>
      <c r="J2792" s="1"/>
      <c r="K2792" s="3"/>
      <c r="L2792" s="1"/>
    </row>
    <row r="2793" spans="3:12" s="8" customFormat="1" x14ac:dyDescent="0.25">
      <c r="C2793" s="3"/>
      <c r="D2793" s="1"/>
      <c r="E2793" s="1"/>
      <c r="F2793" s="1"/>
      <c r="G2793" s="3"/>
      <c r="H2793" s="1"/>
      <c r="I2793" s="1"/>
      <c r="J2793" s="1"/>
      <c r="K2793" s="3"/>
      <c r="L2793" s="1"/>
    </row>
    <row r="2794" spans="3:12" s="8" customFormat="1" x14ac:dyDescent="0.25">
      <c r="C2794" s="3"/>
      <c r="D2794" s="1"/>
      <c r="E2794" s="1"/>
      <c r="F2794" s="1"/>
      <c r="G2794" s="3"/>
      <c r="H2794" s="1"/>
      <c r="I2794" s="1"/>
      <c r="J2794" s="1"/>
      <c r="K2794" s="3"/>
      <c r="L2794" s="1"/>
    </row>
    <row r="2795" spans="3:12" s="8" customFormat="1" x14ac:dyDescent="0.25">
      <c r="C2795" s="3"/>
      <c r="D2795" s="1"/>
      <c r="E2795" s="1"/>
      <c r="F2795" s="1"/>
      <c r="G2795" s="3"/>
      <c r="H2795" s="1"/>
      <c r="I2795" s="1"/>
      <c r="J2795" s="1"/>
      <c r="K2795" s="3"/>
      <c r="L2795" s="1"/>
    </row>
    <row r="2796" spans="3:12" s="8" customFormat="1" x14ac:dyDescent="0.25">
      <c r="C2796" s="3"/>
      <c r="D2796" s="1"/>
      <c r="E2796" s="1"/>
      <c r="F2796" s="1"/>
      <c r="G2796" s="3"/>
      <c r="H2796" s="1"/>
      <c r="I2796" s="1"/>
      <c r="J2796" s="1"/>
      <c r="K2796" s="3"/>
      <c r="L2796" s="1"/>
    </row>
    <row r="2797" spans="3:12" s="8" customFormat="1" x14ac:dyDescent="0.25">
      <c r="C2797" s="3"/>
      <c r="D2797" s="1"/>
      <c r="E2797" s="1"/>
      <c r="F2797" s="1"/>
      <c r="G2797" s="3"/>
      <c r="H2797" s="1"/>
      <c r="I2797" s="1"/>
      <c r="J2797" s="1"/>
      <c r="K2797" s="3"/>
      <c r="L2797" s="1"/>
    </row>
    <row r="2798" spans="3:12" s="8" customFormat="1" x14ac:dyDescent="0.25">
      <c r="C2798" s="3"/>
      <c r="D2798" s="1"/>
      <c r="E2798" s="1"/>
      <c r="F2798" s="1"/>
      <c r="G2798" s="3"/>
      <c r="H2798" s="1"/>
      <c r="I2798" s="1"/>
      <c r="J2798" s="1"/>
      <c r="K2798" s="3"/>
      <c r="L2798" s="1"/>
    </row>
    <row r="2799" spans="3:12" s="8" customFormat="1" x14ac:dyDescent="0.25">
      <c r="C2799" s="3"/>
      <c r="D2799" s="1"/>
      <c r="E2799" s="1"/>
      <c r="F2799" s="1"/>
      <c r="G2799" s="3"/>
      <c r="H2799" s="1"/>
      <c r="I2799" s="1"/>
      <c r="J2799" s="1"/>
      <c r="K2799" s="3"/>
      <c r="L2799" s="1"/>
    </row>
    <row r="2800" spans="3:12" s="8" customFormat="1" x14ac:dyDescent="0.25">
      <c r="C2800" s="3"/>
      <c r="D2800" s="1"/>
      <c r="E2800" s="1"/>
      <c r="F2800" s="1"/>
      <c r="G2800" s="3"/>
      <c r="H2800" s="1"/>
      <c r="I2800" s="1"/>
      <c r="J2800" s="1"/>
      <c r="K2800" s="3"/>
      <c r="L2800" s="1"/>
    </row>
    <row r="2801" spans="3:12" s="8" customFormat="1" x14ac:dyDescent="0.25">
      <c r="C2801" s="3"/>
      <c r="D2801" s="1"/>
      <c r="E2801" s="1"/>
      <c r="F2801" s="1"/>
      <c r="G2801" s="3"/>
      <c r="H2801" s="1"/>
      <c r="I2801" s="1"/>
      <c r="J2801" s="1"/>
      <c r="K2801" s="3"/>
      <c r="L2801" s="1"/>
    </row>
    <row r="2802" spans="3:12" s="8" customFormat="1" x14ac:dyDescent="0.25">
      <c r="C2802" s="3"/>
      <c r="D2802" s="1"/>
      <c r="E2802" s="1"/>
      <c r="F2802" s="1"/>
      <c r="G2802" s="3"/>
      <c r="H2802" s="1"/>
      <c r="I2802" s="1"/>
      <c r="J2802" s="1"/>
      <c r="K2802" s="3"/>
      <c r="L2802" s="1"/>
    </row>
    <row r="2803" spans="3:12" s="8" customFormat="1" x14ac:dyDescent="0.25">
      <c r="C2803" s="3"/>
      <c r="D2803" s="1"/>
      <c r="E2803" s="1"/>
      <c r="F2803" s="1"/>
      <c r="G2803" s="3"/>
      <c r="H2803" s="1"/>
      <c r="I2803" s="1"/>
      <c r="J2803" s="1"/>
      <c r="K2803" s="3"/>
      <c r="L2803" s="1"/>
    </row>
    <row r="2804" spans="3:12" s="8" customFormat="1" x14ac:dyDescent="0.25">
      <c r="C2804" s="3"/>
      <c r="D2804" s="1"/>
      <c r="E2804" s="1"/>
      <c r="F2804" s="1"/>
      <c r="G2804" s="3"/>
      <c r="H2804" s="1"/>
      <c r="I2804" s="1"/>
      <c r="J2804" s="1"/>
      <c r="K2804" s="3"/>
      <c r="L2804" s="1"/>
    </row>
    <row r="2805" spans="3:12" s="8" customFormat="1" x14ac:dyDescent="0.25">
      <c r="C2805" s="3"/>
      <c r="D2805" s="1"/>
      <c r="E2805" s="1"/>
      <c r="F2805" s="1"/>
      <c r="G2805" s="3"/>
      <c r="H2805" s="1"/>
      <c r="I2805" s="1"/>
      <c r="J2805" s="1"/>
      <c r="K2805" s="3"/>
      <c r="L2805" s="1"/>
    </row>
    <row r="2806" spans="3:12" s="8" customFormat="1" x14ac:dyDescent="0.25">
      <c r="C2806" s="3"/>
      <c r="D2806" s="1"/>
      <c r="E2806" s="1"/>
      <c r="F2806" s="1"/>
      <c r="G2806" s="3"/>
      <c r="H2806" s="1"/>
      <c r="I2806" s="1"/>
      <c r="J2806" s="1"/>
      <c r="K2806" s="3"/>
      <c r="L2806" s="1"/>
    </row>
    <row r="2807" spans="3:12" s="8" customFormat="1" x14ac:dyDescent="0.25">
      <c r="C2807" s="3"/>
      <c r="D2807" s="1"/>
      <c r="E2807" s="1"/>
      <c r="F2807" s="1"/>
      <c r="G2807" s="3"/>
      <c r="H2807" s="1"/>
      <c r="I2807" s="1"/>
      <c r="J2807" s="1"/>
      <c r="K2807" s="3"/>
      <c r="L2807" s="1"/>
    </row>
    <row r="2808" spans="3:12" s="8" customFormat="1" x14ac:dyDescent="0.25">
      <c r="C2808" s="3"/>
      <c r="D2808" s="1"/>
      <c r="E2808" s="1"/>
      <c r="F2808" s="1"/>
      <c r="G2808" s="3"/>
      <c r="H2808" s="1"/>
      <c r="I2808" s="1"/>
      <c r="J2808" s="1"/>
      <c r="K2808" s="3"/>
      <c r="L2808" s="1"/>
    </row>
    <row r="2809" spans="3:12" s="8" customFormat="1" x14ac:dyDescent="0.25">
      <c r="C2809" s="3"/>
      <c r="D2809" s="1"/>
      <c r="E2809" s="1"/>
      <c r="F2809" s="1"/>
      <c r="G2809" s="3"/>
      <c r="H2809" s="1"/>
      <c r="I2809" s="1"/>
      <c r="J2809" s="1"/>
      <c r="K2809" s="3"/>
      <c r="L2809" s="1"/>
    </row>
    <row r="2810" spans="3:12" s="8" customFormat="1" x14ac:dyDescent="0.25">
      <c r="C2810" s="3"/>
      <c r="D2810" s="1"/>
      <c r="E2810" s="1"/>
      <c r="F2810" s="1"/>
      <c r="G2810" s="3"/>
      <c r="H2810" s="1"/>
      <c r="I2810" s="1"/>
      <c r="J2810" s="1"/>
      <c r="K2810" s="3"/>
      <c r="L2810" s="1"/>
    </row>
    <row r="2811" spans="3:12" s="8" customFormat="1" x14ac:dyDescent="0.25">
      <c r="C2811" s="3"/>
      <c r="D2811" s="1"/>
      <c r="E2811" s="1"/>
      <c r="F2811" s="1"/>
      <c r="G2811" s="3"/>
      <c r="H2811" s="1"/>
      <c r="I2811" s="1"/>
      <c r="J2811" s="1"/>
      <c r="K2811" s="3"/>
      <c r="L2811" s="1"/>
    </row>
    <row r="2812" spans="3:12" s="8" customFormat="1" x14ac:dyDescent="0.25">
      <c r="C2812" s="3"/>
      <c r="D2812" s="1"/>
      <c r="E2812" s="1"/>
      <c r="F2812" s="1"/>
      <c r="G2812" s="3"/>
      <c r="H2812" s="1"/>
      <c r="I2812" s="1"/>
      <c r="J2812" s="1"/>
      <c r="K2812" s="3"/>
      <c r="L2812" s="1"/>
    </row>
    <row r="2813" spans="3:12" s="8" customFormat="1" x14ac:dyDescent="0.25">
      <c r="C2813" s="3"/>
      <c r="D2813" s="1"/>
      <c r="E2813" s="1"/>
      <c r="F2813" s="1"/>
      <c r="G2813" s="3"/>
      <c r="H2813" s="1"/>
      <c r="I2813" s="1"/>
      <c r="J2813" s="1"/>
      <c r="K2813" s="3"/>
      <c r="L2813" s="1"/>
    </row>
    <row r="2814" spans="3:12" s="8" customFormat="1" x14ac:dyDescent="0.25">
      <c r="C2814" s="3"/>
      <c r="D2814" s="1"/>
      <c r="E2814" s="1"/>
      <c r="F2814" s="1"/>
      <c r="G2814" s="3"/>
      <c r="H2814" s="1"/>
      <c r="I2814" s="1"/>
      <c r="J2814" s="1"/>
      <c r="K2814" s="3"/>
      <c r="L2814" s="1"/>
    </row>
    <row r="2815" spans="3:12" s="8" customFormat="1" x14ac:dyDescent="0.25">
      <c r="C2815" s="3"/>
      <c r="D2815" s="1"/>
      <c r="E2815" s="1"/>
      <c r="F2815" s="1"/>
      <c r="G2815" s="3"/>
      <c r="H2815" s="1"/>
      <c r="I2815" s="1"/>
      <c r="J2815" s="1"/>
      <c r="K2815" s="3"/>
      <c r="L2815" s="1"/>
    </row>
    <row r="2816" spans="3:12" s="8" customFormat="1" x14ac:dyDescent="0.25">
      <c r="C2816" s="3"/>
      <c r="D2816" s="1"/>
      <c r="E2816" s="1"/>
      <c r="F2816" s="1"/>
      <c r="G2816" s="3"/>
      <c r="H2816" s="1"/>
      <c r="I2816" s="1"/>
      <c r="J2816" s="1"/>
      <c r="K2816" s="3"/>
      <c r="L2816" s="1"/>
    </row>
    <row r="2817" spans="3:12" s="8" customFormat="1" x14ac:dyDescent="0.25">
      <c r="C2817" s="3"/>
      <c r="D2817" s="1"/>
      <c r="E2817" s="1"/>
      <c r="F2817" s="1"/>
      <c r="G2817" s="3"/>
      <c r="H2817" s="1"/>
      <c r="I2817" s="1"/>
      <c r="J2817" s="1"/>
      <c r="K2817" s="3"/>
      <c r="L2817" s="1"/>
    </row>
    <row r="2818" spans="3:12" s="8" customFormat="1" x14ac:dyDescent="0.25">
      <c r="C2818" s="3"/>
      <c r="D2818" s="1"/>
      <c r="E2818" s="1"/>
      <c r="F2818" s="1"/>
      <c r="G2818" s="3"/>
      <c r="H2818" s="1"/>
      <c r="I2818" s="1"/>
      <c r="J2818" s="1"/>
      <c r="K2818" s="3"/>
      <c r="L2818" s="1"/>
    </row>
    <row r="2819" spans="3:12" s="8" customFormat="1" x14ac:dyDescent="0.25">
      <c r="C2819" s="3"/>
      <c r="D2819" s="1"/>
      <c r="E2819" s="1"/>
      <c r="F2819" s="1"/>
      <c r="G2819" s="3"/>
      <c r="H2819" s="1"/>
      <c r="I2819" s="1"/>
      <c r="J2819" s="1"/>
      <c r="K2819" s="3"/>
      <c r="L2819" s="1"/>
    </row>
    <row r="2820" spans="3:12" s="8" customFormat="1" x14ac:dyDescent="0.25">
      <c r="C2820" s="3"/>
      <c r="D2820" s="1"/>
      <c r="E2820" s="1"/>
      <c r="F2820" s="1"/>
      <c r="G2820" s="3"/>
      <c r="H2820" s="1"/>
      <c r="I2820" s="1"/>
      <c r="J2820" s="1"/>
      <c r="K2820" s="3"/>
      <c r="L2820" s="1"/>
    </row>
    <row r="2821" spans="3:12" s="8" customFormat="1" x14ac:dyDescent="0.25">
      <c r="C2821" s="3"/>
      <c r="D2821" s="1"/>
      <c r="E2821" s="1"/>
      <c r="F2821" s="1"/>
      <c r="G2821" s="3"/>
      <c r="H2821" s="1"/>
      <c r="I2821" s="1"/>
      <c r="J2821" s="1"/>
      <c r="K2821" s="3"/>
      <c r="L2821" s="1"/>
    </row>
    <row r="2822" spans="3:12" s="8" customFormat="1" x14ac:dyDescent="0.25">
      <c r="C2822" s="3"/>
      <c r="D2822" s="1"/>
      <c r="E2822" s="1"/>
      <c r="F2822" s="1"/>
      <c r="G2822" s="3"/>
      <c r="H2822" s="1"/>
      <c r="I2822" s="1"/>
      <c r="J2822" s="1"/>
      <c r="K2822" s="3"/>
      <c r="L2822" s="1"/>
    </row>
    <row r="2823" spans="3:12" s="8" customFormat="1" x14ac:dyDescent="0.25">
      <c r="C2823" s="3"/>
      <c r="D2823" s="1"/>
      <c r="E2823" s="1"/>
      <c r="F2823" s="1"/>
      <c r="G2823" s="3"/>
      <c r="H2823" s="1"/>
      <c r="I2823" s="1"/>
      <c r="J2823" s="1"/>
      <c r="K2823" s="3"/>
      <c r="L2823" s="1"/>
    </row>
    <row r="2824" spans="3:12" s="8" customFormat="1" x14ac:dyDescent="0.25">
      <c r="C2824" s="3"/>
      <c r="D2824" s="1"/>
      <c r="E2824" s="1"/>
      <c r="F2824" s="1"/>
      <c r="G2824" s="3"/>
      <c r="H2824" s="1"/>
      <c r="I2824" s="1"/>
      <c r="J2824" s="1"/>
      <c r="K2824" s="3"/>
      <c r="L2824" s="1"/>
    </row>
    <row r="2825" spans="3:12" s="8" customFormat="1" x14ac:dyDescent="0.25">
      <c r="C2825" s="3"/>
      <c r="D2825" s="1"/>
      <c r="E2825" s="1"/>
      <c r="F2825" s="1"/>
      <c r="G2825" s="3"/>
      <c r="H2825" s="1"/>
      <c r="I2825" s="1"/>
      <c r="J2825" s="1"/>
      <c r="K2825" s="3"/>
      <c r="L2825" s="1"/>
    </row>
    <row r="2826" spans="3:12" s="8" customFormat="1" x14ac:dyDescent="0.25">
      <c r="C2826" s="3"/>
      <c r="D2826" s="1"/>
      <c r="E2826" s="1"/>
      <c r="F2826" s="1"/>
      <c r="G2826" s="3"/>
      <c r="H2826" s="1"/>
      <c r="I2826" s="1"/>
      <c r="J2826" s="1"/>
      <c r="K2826" s="3"/>
      <c r="L2826" s="1"/>
    </row>
    <row r="2827" spans="3:12" s="8" customFormat="1" x14ac:dyDescent="0.25">
      <c r="C2827" s="3"/>
      <c r="D2827" s="1"/>
      <c r="E2827" s="1"/>
      <c r="F2827" s="1"/>
      <c r="G2827" s="3"/>
      <c r="H2827" s="1"/>
      <c r="I2827" s="1"/>
      <c r="J2827" s="1"/>
      <c r="K2827" s="3"/>
      <c r="L2827" s="1"/>
    </row>
    <row r="2828" spans="3:12" s="8" customFormat="1" x14ac:dyDescent="0.25">
      <c r="C2828" s="3"/>
      <c r="D2828" s="1"/>
      <c r="E2828" s="1"/>
      <c r="F2828" s="1"/>
      <c r="G2828" s="3"/>
      <c r="H2828" s="1"/>
      <c r="I2828" s="1"/>
      <c r="J2828" s="1"/>
      <c r="K2828" s="3"/>
      <c r="L2828" s="1"/>
    </row>
    <row r="2829" spans="3:12" s="8" customFormat="1" x14ac:dyDescent="0.25">
      <c r="C2829" s="3"/>
      <c r="D2829" s="1"/>
      <c r="E2829" s="1"/>
      <c r="F2829" s="1"/>
      <c r="G2829" s="3"/>
      <c r="H2829" s="1"/>
      <c r="I2829" s="1"/>
      <c r="J2829" s="1"/>
      <c r="K2829" s="3"/>
      <c r="L2829" s="1"/>
    </row>
    <row r="2830" spans="3:12" s="8" customFormat="1" x14ac:dyDescent="0.25">
      <c r="C2830" s="3"/>
      <c r="D2830" s="1"/>
      <c r="E2830" s="1"/>
      <c r="F2830" s="1"/>
      <c r="G2830" s="3"/>
      <c r="H2830" s="1"/>
      <c r="I2830" s="1"/>
      <c r="J2830" s="1"/>
      <c r="K2830" s="3"/>
      <c r="L2830" s="1"/>
    </row>
    <row r="2831" spans="3:12" s="8" customFormat="1" x14ac:dyDescent="0.25">
      <c r="C2831" s="3"/>
      <c r="D2831" s="1"/>
      <c r="E2831" s="1"/>
      <c r="F2831" s="1"/>
      <c r="G2831" s="3"/>
      <c r="H2831" s="1"/>
      <c r="I2831" s="1"/>
      <c r="J2831" s="1"/>
      <c r="K2831" s="3"/>
      <c r="L2831" s="1"/>
    </row>
    <row r="2832" spans="3:12" s="8" customFormat="1" x14ac:dyDescent="0.25">
      <c r="C2832" s="3"/>
      <c r="D2832" s="1"/>
      <c r="E2832" s="1"/>
      <c r="F2832" s="1"/>
      <c r="G2832" s="3"/>
      <c r="H2832" s="1"/>
      <c r="I2832" s="1"/>
      <c r="J2832" s="1"/>
      <c r="K2832" s="3"/>
      <c r="L2832" s="1"/>
    </row>
    <row r="2833" spans="3:12" s="8" customFormat="1" x14ac:dyDescent="0.25">
      <c r="C2833" s="3"/>
      <c r="D2833" s="1"/>
      <c r="E2833" s="1"/>
      <c r="F2833" s="1"/>
      <c r="G2833" s="3"/>
      <c r="H2833" s="1"/>
      <c r="I2833" s="1"/>
      <c r="J2833" s="1"/>
      <c r="K2833" s="3"/>
      <c r="L2833" s="1"/>
    </row>
    <row r="2834" spans="3:12" s="8" customFormat="1" x14ac:dyDescent="0.25">
      <c r="C2834" s="3"/>
      <c r="D2834" s="1"/>
      <c r="E2834" s="1"/>
      <c r="F2834" s="1"/>
      <c r="G2834" s="3"/>
      <c r="H2834" s="1"/>
      <c r="I2834" s="1"/>
      <c r="J2834" s="1"/>
      <c r="K2834" s="3"/>
      <c r="L2834" s="1"/>
    </row>
    <row r="2835" spans="3:12" s="8" customFormat="1" x14ac:dyDescent="0.25">
      <c r="C2835" s="3"/>
      <c r="D2835" s="1"/>
      <c r="E2835" s="1"/>
      <c r="F2835" s="1"/>
      <c r="G2835" s="3"/>
      <c r="H2835" s="1"/>
      <c r="I2835" s="1"/>
      <c r="J2835" s="1"/>
      <c r="K2835" s="3"/>
      <c r="L2835" s="1"/>
    </row>
    <row r="2836" spans="3:12" s="8" customFormat="1" x14ac:dyDescent="0.25">
      <c r="C2836" s="3"/>
      <c r="D2836" s="1"/>
      <c r="E2836" s="1"/>
      <c r="F2836" s="1"/>
      <c r="G2836" s="3"/>
      <c r="H2836" s="1"/>
      <c r="I2836" s="1"/>
      <c r="J2836" s="1"/>
      <c r="K2836" s="3"/>
      <c r="L2836" s="1"/>
    </row>
    <row r="2837" spans="3:12" s="8" customFormat="1" x14ac:dyDescent="0.25">
      <c r="C2837" s="3"/>
      <c r="D2837" s="1"/>
      <c r="E2837" s="1"/>
      <c r="F2837" s="1"/>
      <c r="G2837" s="3"/>
      <c r="H2837" s="1"/>
      <c r="I2837" s="1"/>
      <c r="J2837" s="1"/>
      <c r="K2837" s="3"/>
      <c r="L2837" s="1"/>
    </row>
    <row r="2838" spans="3:12" s="8" customFormat="1" x14ac:dyDescent="0.25">
      <c r="C2838" s="3"/>
      <c r="D2838" s="1"/>
      <c r="E2838" s="1"/>
      <c r="F2838" s="1"/>
      <c r="G2838" s="3"/>
      <c r="H2838" s="1"/>
      <c r="I2838" s="1"/>
      <c r="J2838" s="1"/>
      <c r="K2838" s="3"/>
      <c r="L2838" s="1"/>
    </row>
    <row r="2839" spans="3:12" s="8" customFormat="1" x14ac:dyDescent="0.25">
      <c r="C2839" s="3"/>
      <c r="D2839" s="1"/>
      <c r="E2839" s="1"/>
      <c r="F2839" s="1"/>
      <c r="G2839" s="3"/>
      <c r="H2839" s="1"/>
      <c r="I2839" s="1"/>
      <c r="J2839" s="1"/>
      <c r="K2839" s="3"/>
      <c r="L2839" s="1"/>
    </row>
    <row r="2840" spans="3:12" s="8" customFormat="1" x14ac:dyDescent="0.25">
      <c r="C2840" s="3"/>
      <c r="D2840" s="1"/>
      <c r="E2840" s="1"/>
      <c r="F2840" s="1"/>
      <c r="G2840" s="3"/>
      <c r="H2840" s="1"/>
      <c r="I2840" s="1"/>
      <c r="J2840" s="1"/>
      <c r="K2840" s="3"/>
      <c r="L2840" s="1"/>
    </row>
    <row r="2841" spans="3:12" s="8" customFormat="1" x14ac:dyDescent="0.25">
      <c r="C2841" s="3"/>
      <c r="D2841" s="1"/>
      <c r="E2841" s="1"/>
      <c r="F2841" s="1"/>
      <c r="G2841" s="3"/>
      <c r="H2841" s="1"/>
      <c r="I2841" s="1"/>
      <c r="J2841" s="1"/>
      <c r="K2841" s="3"/>
      <c r="L2841" s="1"/>
    </row>
    <row r="2842" spans="3:12" s="8" customFormat="1" x14ac:dyDescent="0.25">
      <c r="C2842" s="3"/>
      <c r="D2842" s="1"/>
      <c r="E2842" s="1"/>
      <c r="F2842" s="1"/>
      <c r="G2842" s="3"/>
      <c r="H2842" s="1"/>
      <c r="I2842" s="1"/>
      <c r="J2842" s="1"/>
      <c r="K2842" s="3"/>
      <c r="L2842" s="1"/>
    </row>
    <row r="2843" spans="3:12" s="8" customFormat="1" x14ac:dyDescent="0.25">
      <c r="C2843" s="3"/>
      <c r="D2843" s="1"/>
      <c r="E2843" s="1"/>
      <c r="F2843" s="1"/>
      <c r="G2843" s="3"/>
      <c r="H2843" s="1"/>
      <c r="I2843" s="1"/>
      <c r="J2843" s="1"/>
      <c r="K2843" s="3"/>
      <c r="L2843" s="1"/>
    </row>
    <row r="2844" spans="3:12" s="8" customFormat="1" x14ac:dyDescent="0.25">
      <c r="C2844" s="3"/>
      <c r="D2844" s="1"/>
      <c r="E2844" s="1"/>
      <c r="F2844" s="1"/>
      <c r="G2844" s="3"/>
      <c r="H2844" s="1"/>
      <c r="I2844" s="1"/>
      <c r="J2844" s="1"/>
      <c r="K2844" s="3"/>
      <c r="L2844" s="1"/>
    </row>
    <row r="2845" spans="3:12" s="8" customFormat="1" x14ac:dyDescent="0.25">
      <c r="C2845" s="3"/>
      <c r="D2845" s="1"/>
      <c r="E2845" s="1"/>
      <c r="F2845" s="1"/>
      <c r="G2845" s="3"/>
      <c r="H2845" s="1"/>
      <c r="I2845" s="1"/>
      <c r="J2845" s="1"/>
      <c r="K2845" s="3"/>
      <c r="L2845" s="1"/>
    </row>
    <row r="2846" spans="3:12" s="8" customFormat="1" x14ac:dyDescent="0.25">
      <c r="C2846" s="3"/>
      <c r="D2846" s="1"/>
      <c r="E2846" s="1"/>
      <c r="F2846" s="1"/>
      <c r="G2846" s="3"/>
      <c r="H2846" s="1"/>
      <c r="I2846" s="1"/>
      <c r="J2846" s="1"/>
      <c r="K2846" s="3"/>
      <c r="L2846" s="1"/>
    </row>
    <row r="2847" spans="3:12" s="8" customFormat="1" x14ac:dyDescent="0.25">
      <c r="C2847" s="3"/>
      <c r="D2847" s="1"/>
      <c r="E2847" s="1"/>
      <c r="F2847" s="1"/>
      <c r="G2847" s="3"/>
      <c r="H2847" s="1"/>
      <c r="I2847" s="1"/>
      <c r="J2847" s="1"/>
      <c r="K2847" s="3"/>
      <c r="L2847" s="1"/>
    </row>
    <row r="2848" spans="3:12" s="8" customFormat="1" x14ac:dyDescent="0.25">
      <c r="C2848" s="3"/>
      <c r="D2848" s="1"/>
      <c r="E2848" s="1"/>
      <c r="F2848" s="1"/>
      <c r="G2848" s="3"/>
      <c r="H2848" s="1"/>
      <c r="I2848" s="1"/>
      <c r="J2848" s="1"/>
      <c r="K2848" s="3"/>
      <c r="L2848" s="1"/>
    </row>
    <row r="2849" spans="3:12" s="8" customFormat="1" x14ac:dyDescent="0.25">
      <c r="C2849" s="3"/>
      <c r="D2849" s="1"/>
      <c r="E2849" s="1"/>
      <c r="F2849" s="1"/>
      <c r="G2849" s="3"/>
      <c r="H2849" s="1"/>
      <c r="I2849" s="1"/>
      <c r="J2849" s="1"/>
      <c r="K2849" s="3"/>
      <c r="L2849" s="1"/>
    </row>
    <row r="2850" spans="3:12" s="8" customFormat="1" x14ac:dyDescent="0.25">
      <c r="C2850" s="3"/>
      <c r="D2850" s="1"/>
      <c r="E2850" s="1"/>
      <c r="F2850" s="1"/>
      <c r="G2850" s="3"/>
      <c r="H2850" s="1"/>
      <c r="I2850" s="1"/>
      <c r="J2850" s="1"/>
      <c r="K2850" s="3"/>
      <c r="L2850" s="1"/>
    </row>
    <row r="2851" spans="3:12" s="8" customFormat="1" x14ac:dyDescent="0.25">
      <c r="C2851" s="3"/>
      <c r="D2851" s="1"/>
      <c r="E2851" s="1"/>
      <c r="F2851" s="1"/>
      <c r="G2851" s="3"/>
      <c r="H2851" s="1"/>
      <c r="I2851" s="1"/>
      <c r="J2851" s="1"/>
      <c r="K2851" s="3"/>
      <c r="L2851" s="1"/>
    </row>
    <row r="2852" spans="3:12" s="8" customFormat="1" x14ac:dyDescent="0.25">
      <c r="C2852" s="3"/>
      <c r="D2852" s="1"/>
      <c r="E2852" s="1"/>
      <c r="F2852" s="1"/>
      <c r="G2852" s="3"/>
      <c r="H2852" s="1"/>
      <c r="I2852" s="1"/>
      <c r="J2852" s="1"/>
      <c r="K2852" s="3"/>
      <c r="L2852" s="1"/>
    </row>
    <row r="2853" spans="3:12" s="8" customFormat="1" x14ac:dyDescent="0.25">
      <c r="C2853" s="3"/>
      <c r="D2853" s="1"/>
      <c r="E2853" s="1"/>
      <c r="F2853" s="1"/>
      <c r="G2853" s="3"/>
      <c r="H2853" s="1"/>
      <c r="I2853" s="1"/>
      <c r="J2853" s="1"/>
      <c r="K2853" s="3"/>
      <c r="L2853" s="1"/>
    </row>
    <row r="2854" spans="3:12" s="8" customFormat="1" x14ac:dyDescent="0.25">
      <c r="C2854" s="3"/>
      <c r="D2854" s="1"/>
      <c r="E2854" s="1"/>
      <c r="F2854" s="1"/>
      <c r="G2854" s="3"/>
      <c r="H2854" s="1"/>
      <c r="I2854" s="1"/>
      <c r="J2854" s="1"/>
      <c r="K2854" s="3"/>
      <c r="L2854" s="1"/>
    </row>
    <row r="2855" spans="3:12" s="8" customFormat="1" x14ac:dyDescent="0.25">
      <c r="C2855" s="3"/>
      <c r="D2855" s="1"/>
      <c r="E2855" s="1"/>
      <c r="F2855" s="1"/>
      <c r="G2855" s="3"/>
      <c r="H2855" s="1"/>
      <c r="I2855" s="1"/>
      <c r="J2855" s="1"/>
      <c r="K2855" s="3"/>
      <c r="L2855" s="1"/>
    </row>
    <row r="2856" spans="3:12" s="8" customFormat="1" x14ac:dyDescent="0.25">
      <c r="C2856" s="3"/>
      <c r="D2856" s="1"/>
      <c r="E2856" s="1"/>
      <c r="F2856" s="1"/>
      <c r="G2856" s="3"/>
      <c r="H2856" s="1"/>
      <c r="I2856" s="1"/>
      <c r="J2856" s="1"/>
      <c r="K2856" s="3"/>
      <c r="L2856" s="1"/>
    </row>
    <row r="2857" spans="3:12" s="8" customFormat="1" x14ac:dyDescent="0.25">
      <c r="C2857" s="3"/>
      <c r="D2857" s="1"/>
      <c r="E2857" s="1"/>
      <c r="F2857" s="1"/>
      <c r="G2857" s="3"/>
      <c r="H2857" s="1"/>
      <c r="I2857" s="1"/>
      <c r="J2857" s="1"/>
      <c r="K2857" s="3"/>
      <c r="L2857" s="1"/>
    </row>
    <row r="2858" spans="3:12" s="8" customFormat="1" x14ac:dyDescent="0.25">
      <c r="C2858" s="3"/>
      <c r="D2858" s="1"/>
      <c r="E2858" s="1"/>
      <c r="F2858" s="1"/>
      <c r="G2858" s="3"/>
      <c r="H2858" s="1"/>
      <c r="I2858" s="1"/>
      <c r="J2858" s="1"/>
      <c r="K2858" s="3"/>
      <c r="L2858" s="1"/>
    </row>
    <row r="2859" spans="3:12" s="8" customFormat="1" x14ac:dyDescent="0.25">
      <c r="C2859" s="3"/>
      <c r="D2859" s="1"/>
      <c r="E2859" s="1"/>
      <c r="F2859" s="1"/>
      <c r="G2859" s="3"/>
      <c r="H2859" s="1"/>
      <c r="I2859" s="1"/>
      <c r="J2859" s="1"/>
      <c r="K2859" s="3"/>
      <c r="L2859" s="1"/>
    </row>
    <row r="2860" spans="3:12" s="8" customFormat="1" x14ac:dyDescent="0.25">
      <c r="C2860" s="3"/>
      <c r="D2860" s="1"/>
      <c r="E2860" s="1"/>
      <c r="F2860" s="1"/>
      <c r="G2860" s="3"/>
      <c r="H2860" s="1"/>
      <c r="I2860" s="1"/>
      <c r="J2860" s="1"/>
      <c r="K2860" s="3"/>
      <c r="L2860" s="1"/>
    </row>
    <row r="2861" spans="3:12" s="8" customFormat="1" x14ac:dyDescent="0.25">
      <c r="C2861" s="3"/>
      <c r="D2861" s="1"/>
      <c r="E2861" s="1"/>
      <c r="F2861" s="1"/>
      <c r="G2861" s="3"/>
      <c r="H2861" s="1"/>
      <c r="I2861" s="1"/>
      <c r="J2861" s="1"/>
      <c r="K2861" s="3"/>
      <c r="L2861" s="1"/>
    </row>
    <row r="2862" spans="3:12" s="8" customFormat="1" x14ac:dyDescent="0.25">
      <c r="C2862" s="3"/>
      <c r="D2862" s="1"/>
      <c r="E2862" s="1"/>
      <c r="F2862" s="1"/>
      <c r="G2862" s="3"/>
      <c r="H2862" s="1"/>
      <c r="I2862" s="1"/>
      <c r="J2862" s="1"/>
      <c r="K2862" s="3"/>
      <c r="L2862" s="1"/>
    </row>
    <row r="2863" spans="3:12" s="8" customFormat="1" x14ac:dyDescent="0.25">
      <c r="C2863" s="3"/>
      <c r="D2863" s="1"/>
      <c r="E2863" s="1"/>
      <c r="F2863" s="1"/>
      <c r="G2863" s="3"/>
      <c r="H2863" s="1"/>
      <c r="I2863" s="1"/>
      <c r="J2863" s="1"/>
      <c r="K2863" s="3"/>
      <c r="L2863" s="1"/>
    </row>
    <row r="2864" spans="3:12" s="8" customFormat="1" x14ac:dyDescent="0.25">
      <c r="C2864" s="3"/>
      <c r="D2864" s="1"/>
      <c r="E2864" s="1"/>
      <c r="F2864" s="1"/>
      <c r="G2864" s="3"/>
      <c r="H2864" s="1"/>
      <c r="I2864" s="1"/>
      <c r="J2864" s="1"/>
      <c r="K2864" s="3"/>
      <c r="L2864" s="1"/>
    </row>
    <row r="2865" spans="3:12" s="8" customFormat="1" x14ac:dyDescent="0.25">
      <c r="C2865" s="3"/>
      <c r="D2865" s="1"/>
      <c r="E2865" s="1"/>
      <c r="F2865" s="1"/>
      <c r="G2865" s="3"/>
      <c r="H2865" s="1"/>
      <c r="I2865" s="1"/>
      <c r="J2865" s="1"/>
      <c r="K2865" s="3"/>
      <c r="L2865" s="1"/>
    </row>
    <row r="2866" spans="3:12" s="8" customFormat="1" x14ac:dyDescent="0.25">
      <c r="C2866" s="3"/>
      <c r="D2866" s="1"/>
      <c r="E2866" s="1"/>
      <c r="F2866" s="1"/>
      <c r="G2866" s="3"/>
      <c r="H2866" s="1"/>
      <c r="I2866" s="1"/>
      <c r="J2866" s="1"/>
      <c r="K2866" s="3"/>
      <c r="L2866" s="1"/>
    </row>
    <row r="2867" spans="3:12" s="8" customFormat="1" x14ac:dyDescent="0.25">
      <c r="C2867" s="3"/>
      <c r="D2867" s="1"/>
      <c r="E2867" s="1"/>
      <c r="F2867" s="1"/>
      <c r="G2867" s="3"/>
      <c r="H2867" s="1"/>
      <c r="I2867" s="1"/>
      <c r="J2867" s="1"/>
      <c r="K2867" s="3"/>
      <c r="L2867" s="1"/>
    </row>
    <row r="2868" spans="3:12" s="8" customFormat="1" x14ac:dyDescent="0.25">
      <c r="C2868" s="3"/>
      <c r="D2868" s="1"/>
      <c r="E2868" s="1"/>
      <c r="F2868" s="1"/>
      <c r="G2868" s="3"/>
      <c r="H2868" s="1"/>
      <c r="I2868" s="1"/>
      <c r="J2868" s="1"/>
      <c r="K2868" s="3"/>
      <c r="L2868" s="1"/>
    </row>
    <row r="2869" spans="3:12" s="8" customFormat="1" x14ac:dyDescent="0.25">
      <c r="C2869" s="3"/>
      <c r="D2869" s="1"/>
      <c r="E2869" s="1"/>
      <c r="F2869" s="1"/>
      <c r="G2869" s="3"/>
      <c r="H2869" s="1"/>
      <c r="I2869" s="1"/>
      <c r="J2869" s="1"/>
      <c r="K2869" s="3"/>
      <c r="L2869" s="1"/>
    </row>
    <row r="2870" spans="3:12" s="8" customFormat="1" x14ac:dyDescent="0.25">
      <c r="C2870" s="3"/>
      <c r="D2870" s="1"/>
      <c r="E2870" s="1"/>
      <c r="F2870" s="1"/>
      <c r="G2870" s="3"/>
      <c r="H2870" s="1"/>
      <c r="I2870" s="1"/>
      <c r="J2870" s="1"/>
      <c r="K2870" s="3"/>
      <c r="L2870" s="1"/>
    </row>
    <row r="2871" spans="3:12" s="8" customFormat="1" x14ac:dyDescent="0.25">
      <c r="C2871" s="3"/>
      <c r="D2871" s="1"/>
      <c r="E2871" s="1"/>
      <c r="F2871" s="1"/>
      <c r="G2871" s="3"/>
      <c r="H2871" s="1"/>
      <c r="I2871" s="1"/>
      <c r="J2871" s="1"/>
      <c r="K2871" s="3"/>
      <c r="L2871" s="1"/>
    </row>
    <row r="2872" spans="3:12" s="8" customFormat="1" x14ac:dyDescent="0.25">
      <c r="C2872" s="3"/>
      <c r="D2872" s="1"/>
      <c r="E2872" s="1"/>
      <c r="F2872" s="1"/>
      <c r="G2872" s="3"/>
      <c r="H2872" s="1"/>
      <c r="I2872" s="1"/>
      <c r="J2872" s="1"/>
      <c r="K2872" s="3"/>
      <c r="L2872" s="1"/>
    </row>
    <row r="2873" spans="3:12" s="8" customFormat="1" x14ac:dyDescent="0.25">
      <c r="C2873" s="3"/>
      <c r="D2873" s="1"/>
      <c r="E2873" s="1"/>
      <c r="F2873" s="1"/>
      <c r="G2873" s="3"/>
      <c r="H2873" s="1"/>
      <c r="I2873" s="1"/>
      <c r="J2873" s="1"/>
      <c r="K2873" s="3"/>
      <c r="L2873" s="1"/>
    </row>
    <row r="2874" spans="3:12" s="8" customFormat="1" x14ac:dyDescent="0.25">
      <c r="C2874" s="3"/>
      <c r="D2874" s="1"/>
      <c r="E2874" s="1"/>
      <c r="F2874" s="1"/>
      <c r="G2874" s="3"/>
      <c r="H2874" s="1"/>
      <c r="I2874" s="1"/>
      <c r="J2874" s="1"/>
      <c r="K2874" s="3"/>
      <c r="L2874" s="1"/>
    </row>
    <row r="2875" spans="3:12" s="8" customFormat="1" x14ac:dyDescent="0.25">
      <c r="C2875" s="3"/>
      <c r="D2875" s="1"/>
      <c r="E2875" s="1"/>
      <c r="F2875" s="1"/>
      <c r="G2875" s="3"/>
      <c r="H2875" s="1"/>
      <c r="I2875" s="1"/>
      <c r="J2875" s="1"/>
      <c r="K2875" s="3"/>
      <c r="L2875" s="1"/>
    </row>
    <row r="2876" spans="3:12" s="8" customFormat="1" x14ac:dyDescent="0.25">
      <c r="C2876" s="3"/>
      <c r="D2876" s="1"/>
      <c r="E2876" s="1"/>
      <c r="F2876" s="1"/>
      <c r="G2876" s="3"/>
      <c r="H2876" s="1"/>
      <c r="I2876" s="1"/>
      <c r="J2876" s="1"/>
      <c r="K2876" s="3"/>
      <c r="L2876" s="1"/>
    </row>
    <row r="2877" spans="3:12" s="8" customFormat="1" x14ac:dyDescent="0.25">
      <c r="C2877" s="3"/>
      <c r="D2877" s="1"/>
      <c r="E2877" s="1"/>
      <c r="F2877" s="1"/>
      <c r="G2877" s="3"/>
      <c r="H2877" s="1"/>
      <c r="I2877" s="1"/>
      <c r="J2877" s="1"/>
      <c r="K2877" s="3"/>
      <c r="L2877" s="1"/>
    </row>
    <row r="2878" spans="3:12" s="8" customFormat="1" x14ac:dyDescent="0.25">
      <c r="C2878" s="3"/>
      <c r="D2878" s="1"/>
      <c r="E2878" s="1"/>
      <c r="F2878" s="1"/>
      <c r="G2878" s="3"/>
      <c r="H2878" s="1"/>
      <c r="I2878" s="1"/>
      <c r="J2878" s="1"/>
      <c r="K2878" s="3"/>
      <c r="L2878" s="1"/>
    </row>
    <row r="2879" spans="3:12" s="8" customFormat="1" x14ac:dyDescent="0.25">
      <c r="C2879" s="3"/>
      <c r="D2879" s="1"/>
      <c r="E2879" s="1"/>
      <c r="F2879" s="1"/>
      <c r="G2879" s="3"/>
      <c r="H2879" s="1"/>
      <c r="I2879" s="1"/>
      <c r="J2879" s="1"/>
      <c r="K2879" s="3"/>
      <c r="L2879" s="1"/>
    </row>
    <row r="2880" spans="3:12" s="8" customFormat="1" x14ac:dyDescent="0.25">
      <c r="C2880" s="3"/>
      <c r="D2880" s="1"/>
      <c r="E2880" s="1"/>
      <c r="F2880" s="1"/>
      <c r="G2880" s="3"/>
      <c r="H2880" s="1"/>
      <c r="I2880" s="1"/>
      <c r="J2880" s="1"/>
      <c r="K2880" s="3"/>
      <c r="L2880" s="1"/>
    </row>
    <row r="2881" spans="3:12" s="8" customFormat="1" x14ac:dyDescent="0.25">
      <c r="C2881" s="3"/>
      <c r="D2881" s="1"/>
      <c r="E2881" s="1"/>
      <c r="F2881" s="1"/>
      <c r="G2881" s="3"/>
      <c r="H2881" s="1"/>
      <c r="I2881" s="1"/>
      <c r="J2881" s="1"/>
      <c r="K2881" s="3"/>
      <c r="L2881" s="1"/>
    </row>
    <row r="2882" spans="3:12" s="8" customFormat="1" x14ac:dyDescent="0.25">
      <c r="C2882" s="3"/>
      <c r="D2882" s="1"/>
      <c r="E2882" s="1"/>
      <c r="F2882" s="1"/>
      <c r="G2882" s="3"/>
      <c r="H2882" s="1"/>
      <c r="I2882" s="1"/>
      <c r="J2882" s="1"/>
      <c r="K2882" s="3"/>
      <c r="L2882" s="1"/>
    </row>
    <row r="2883" spans="3:12" s="8" customFormat="1" x14ac:dyDescent="0.25">
      <c r="C2883" s="3"/>
      <c r="D2883" s="1"/>
      <c r="E2883" s="1"/>
      <c r="F2883" s="1"/>
      <c r="G2883" s="3"/>
      <c r="H2883" s="1"/>
      <c r="I2883" s="1"/>
      <c r="J2883" s="1"/>
      <c r="K2883" s="3"/>
      <c r="L2883" s="1"/>
    </row>
    <row r="2884" spans="3:12" s="8" customFormat="1" x14ac:dyDescent="0.25">
      <c r="C2884" s="3"/>
      <c r="D2884" s="1"/>
      <c r="E2884" s="1"/>
      <c r="F2884" s="1"/>
      <c r="G2884" s="3"/>
      <c r="H2884" s="1"/>
      <c r="I2884" s="1"/>
      <c r="J2884" s="1"/>
      <c r="K2884" s="3"/>
      <c r="L2884" s="1"/>
    </row>
    <row r="2885" spans="3:12" s="8" customFormat="1" x14ac:dyDescent="0.25">
      <c r="C2885" s="3"/>
      <c r="D2885" s="1"/>
      <c r="E2885" s="1"/>
      <c r="F2885" s="1"/>
      <c r="G2885" s="3"/>
      <c r="H2885" s="1"/>
      <c r="I2885" s="1"/>
      <c r="J2885" s="1"/>
      <c r="K2885" s="3"/>
      <c r="L2885" s="1"/>
    </row>
    <row r="2886" spans="3:12" s="8" customFormat="1" x14ac:dyDescent="0.25">
      <c r="C2886" s="3"/>
      <c r="D2886" s="1"/>
      <c r="E2886" s="1"/>
      <c r="F2886" s="1"/>
      <c r="G2886" s="3"/>
      <c r="H2886" s="1"/>
      <c r="I2886" s="1"/>
      <c r="J2886" s="1"/>
      <c r="K2886" s="3"/>
      <c r="L2886" s="1"/>
    </row>
    <row r="2887" spans="3:12" s="8" customFormat="1" x14ac:dyDescent="0.25">
      <c r="C2887" s="3"/>
      <c r="D2887" s="1"/>
      <c r="E2887" s="1"/>
      <c r="F2887" s="1"/>
      <c r="G2887" s="3"/>
      <c r="H2887" s="1"/>
      <c r="I2887" s="1"/>
      <c r="J2887" s="1"/>
      <c r="K2887" s="3"/>
      <c r="L2887" s="1"/>
    </row>
    <row r="2888" spans="3:12" s="8" customFormat="1" x14ac:dyDescent="0.25">
      <c r="C2888" s="3"/>
      <c r="D2888" s="1"/>
      <c r="E2888" s="1"/>
      <c r="F2888" s="1"/>
      <c r="G2888" s="3"/>
      <c r="H2888" s="1"/>
      <c r="I2888" s="1"/>
      <c r="J2888" s="1"/>
      <c r="K2888" s="3"/>
      <c r="L2888" s="1"/>
    </row>
    <row r="2889" spans="3:12" s="8" customFormat="1" x14ac:dyDescent="0.25">
      <c r="C2889" s="3"/>
      <c r="D2889" s="1"/>
      <c r="E2889" s="1"/>
      <c r="F2889" s="1"/>
      <c r="G2889" s="3"/>
      <c r="H2889" s="1"/>
      <c r="I2889" s="1"/>
      <c r="J2889" s="1"/>
      <c r="K2889" s="3"/>
      <c r="L2889" s="1"/>
    </row>
    <row r="2890" spans="3:12" s="8" customFormat="1" x14ac:dyDescent="0.25">
      <c r="C2890" s="3"/>
      <c r="D2890" s="1"/>
      <c r="E2890" s="1"/>
      <c r="F2890" s="1"/>
      <c r="G2890" s="3"/>
      <c r="H2890" s="1"/>
      <c r="I2890" s="1"/>
      <c r="J2890" s="1"/>
      <c r="K2890" s="3"/>
      <c r="L2890" s="1"/>
    </row>
    <row r="2891" spans="3:12" s="8" customFormat="1" x14ac:dyDescent="0.25">
      <c r="C2891" s="3"/>
      <c r="D2891" s="1"/>
      <c r="E2891" s="1"/>
      <c r="F2891" s="1"/>
      <c r="G2891" s="3"/>
      <c r="H2891" s="1"/>
      <c r="I2891" s="1"/>
      <c r="J2891" s="1"/>
      <c r="K2891" s="3"/>
      <c r="L2891" s="1"/>
    </row>
    <row r="2892" spans="3:12" s="8" customFormat="1" x14ac:dyDescent="0.25">
      <c r="C2892" s="3"/>
      <c r="D2892" s="1"/>
      <c r="E2892" s="1"/>
      <c r="F2892" s="1"/>
      <c r="G2892" s="3"/>
      <c r="H2892" s="1"/>
      <c r="I2892" s="1"/>
      <c r="J2892" s="1"/>
      <c r="K2892" s="3"/>
      <c r="L2892" s="1"/>
    </row>
    <row r="2893" spans="3:12" s="8" customFormat="1" x14ac:dyDescent="0.25">
      <c r="C2893" s="3"/>
      <c r="D2893" s="1"/>
      <c r="E2893" s="1"/>
      <c r="F2893" s="1"/>
      <c r="G2893" s="3"/>
      <c r="H2893" s="1"/>
      <c r="I2893" s="1"/>
      <c r="J2893" s="1"/>
      <c r="K2893" s="3"/>
      <c r="L2893" s="1"/>
    </row>
    <row r="2894" spans="3:12" s="8" customFormat="1" x14ac:dyDescent="0.25">
      <c r="C2894" s="3"/>
      <c r="D2894" s="1"/>
      <c r="E2894" s="1"/>
      <c r="F2894" s="1"/>
      <c r="G2894" s="3"/>
      <c r="H2894" s="1"/>
      <c r="I2894" s="1"/>
      <c r="J2894" s="1"/>
      <c r="K2894" s="3"/>
      <c r="L2894" s="1"/>
    </row>
    <row r="2895" spans="3:12" s="8" customFormat="1" x14ac:dyDescent="0.25">
      <c r="C2895" s="3"/>
      <c r="D2895" s="1"/>
      <c r="E2895" s="1"/>
      <c r="F2895" s="1"/>
      <c r="G2895" s="3"/>
      <c r="H2895" s="1"/>
      <c r="I2895" s="1"/>
      <c r="J2895" s="1"/>
      <c r="K2895" s="3"/>
      <c r="L2895" s="1"/>
    </row>
    <row r="2896" spans="3:12" s="8" customFormat="1" x14ac:dyDescent="0.25">
      <c r="C2896" s="3"/>
      <c r="D2896" s="1"/>
      <c r="E2896" s="1"/>
      <c r="F2896" s="1"/>
      <c r="G2896" s="3"/>
      <c r="H2896" s="1"/>
      <c r="I2896" s="1"/>
      <c r="J2896" s="1"/>
      <c r="K2896" s="3"/>
      <c r="L2896" s="1"/>
    </row>
    <row r="2897" spans="3:12" s="8" customFormat="1" x14ac:dyDescent="0.25">
      <c r="C2897" s="3"/>
      <c r="D2897" s="1"/>
      <c r="E2897" s="1"/>
      <c r="F2897" s="1"/>
      <c r="G2897" s="3"/>
      <c r="H2897" s="1"/>
      <c r="I2897" s="1"/>
      <c r="J2897" s="1"/>
      <c r="K2897" s="3"/>
      <c r="L2897" s="1"/>
    </row>
    <row r="2898" spans="3:12" s="8" customFormat="1" x14ac:dyDescent="0.25">
      <c r="C2898" s="3"/>
      <c r="D2898" s="1"/>
      <c r="E2898" s="1"/>
      <c r="F2898" s="1"/>
      <c r="G2898" s="3"/>
      <c r="H2898" s="1"/>
      <c r="I2898" s="1"/>
      <c r="J2898" s="1"/>
      <c r="K2898" s="3"/>
      <c r="L2898" s="1"/>
    </row>
    <row r="2899" spans="3:12" s="8" customFormat="1" x14ac:dyDescent="0.25">
      <c r="C2899" s="3"/>
      <c r="D2899" s="1"/>
      <c r="E2899" s="1"/>
      <c r="F2899" s="1"/>
      <c r="G2899" s="3"/>
      <c r="H2899" s="1"/>
      <c r="I2899" s="1"/>
      <c r="J2899" s="1"/>
      <c r="K2899" s="3"/>
      <c r="L2899" s="1"/>
    </row>
    <row r="2900" spans="3:12" s="8" customFormat="1" x14ac:dyDescent="0.25">
      <c r="C2900" s="3"/>
      <c r="D2900" s="1"/>
      <c r="E2900" s="1"/>
      <c r="F2900" s="1"/>
      <c r="G2900" s="3"/>
      <c r="H2900" s="1"/>
      <c r="I2900" s="1"/>
      <c r="J2900" s="1"/>
      <c r="K2900" s="3"/>
      <c r="L2900" s="1"/>
    </row>
    <row r="2901" spans="3:12" s="8" customFormat="1" x14ac:dyDescent="0.25">
      <c r="C2901" s="3"/>
      <c r="D2901" s="1"/>
      <c r="E2901" s="1"/>
      <c r="F2901" s="1"/>
      <c r="G2901" s="3"/>
      <c r="H2901" s="1"/>
      <c r="I2901" s="1"/>
      <c r="J2901" s="1"/>
      <c r="K2901" s="3"/>
      <c r="L2901" s="1"/>
    </row>
    <row r="2902" spans="3:12" s="8" customFormat="1" x14ac:dyDescent="0.25">
      <c r="C2902" s="3"/>
      <c r="D2902" s="1"/>
      <c r="E2902" s="1"/>
      <c r="F2902" s="1"/>
      <c r="G2902" s="3"/>
      <c r="H2902" s="1"/>
      <c r="I2902" s="1"/>
      <c r="J2902" s="1"/>
      <c r="K2902" s="3"/>
      <c r="L2902" s="1"/>
    </row>
    <row r="2903" spans="3:12" s="8" customFormat="1" x14ac:dyDescent="0.25">
      <c r="C2903" s="3"/>
      <c r="D2903" s="1"/>
      <c r="E2903" s="1"/>
      <c r="F2903" s="1"/>
      <c r="G2903" s="3"/>
      <c r="H2903" s="1"/>
      <c r="I2903" s="1"/>
      <c r="J2903" s="1"/>
      <c r="K2903" s="3"/>
      <c r="L2903" s="1"/>
    </row>
    <row r="2904" spans="3:12" s="8" customFormat="1" x14ac:dyDescent="0.25">
      <c r="C2904" s="3"/>
      <c r="D2904" s="1"/>
      <c r="E2904" s="1"/>
      <c r="F2904" s="1"/>
      <c r="G2904" s="3"/>
      <c r="H2904" s="1"/>
      <c r="I2904" s="1"/>
      <c r="J2904" s="1"/>
      <c r="K2904" s="3"/>
      <c r="L2904" s="1"/>
    </row>
    <row r="2905" spans="3:12" s="8" customFormat="1" x14ac:dyDescent="0.25">
      <c r="C2905" s="3"/>
      <c r="D2905" s="1"/>
      <c r="E2905" s="1"/>
      <c r="F2905" s="1"/>
      <c r="G2905" s="3"/>
      <c r="H2905" s="1"/>
      <c r="I2905" s="1"/>
      <c r="J2905" s="1"/>
      <c r="K2905" s="3"/>
      <c r="L2905" s="1"/>
    </row>
    <row r="2906" spans="3:12" s="8" customFormat="1" x14ac:dyDescent="0.25">
      <c r="C2906" s="3"/>
      <c r="D2906" s="1"/>
      <c r="E2906" s="1"/>
      <c r="F2906" s="1"/>
      <c r="G2906" s="3"/>
      <c r="H2906" s="1"/>
      <c r="I2906" s="1"/>
      <c r="J2906" s="1"/>
      <c r="K2906" s="3"/>
      <c r="L2906" s="1"/>
    </row>
    <row r="2907" spans="3:12" s="8" customFormat="1" x14ac:dyDescent="0.25">
      <c r="C2907" s="3"/>
      <c r="D2907" s="1"/>
      <c r="E2907" s="1"/>
      <c r="F2907" s="1"/>
      <c r="G2907" s="3"/>
      <c r="H2907" s="1"/>
      <c r="I2907" s="1"/>
      <c r="J2907" s="1"/>
      <c r="K2907" s="3"/>
      <c r="L2907" s="1"/>
    </row>
    <row r="2908" spans="3:12" s="8" customFormat="1" x14ac:dyDescent="0.25">
      <c r="C2908" s="3"/>
      <c r="D2908" s="1"/>
      <c r="E2908" s="1"/>
      <c r="F2908" s="1"/>
      <c r="G2908" s="3"/>
      <c r="H2908" s="1"/>
      <c r="I2908" s="1"/>
      <c r="J2908" s="1"/>
      <c r="K2908" s="3"/>
      <c r="L2908" s="1"/>
    </row>
    <row r="2909" spans="3:12" s="8" customFormat="1" x14ac:dyDescent="0.25">
      <c r="C2909" s="3"/>
      <c r="D2909" s="1"/>
      <c r="E2909" s="1"/>
      <c r="F2909" s="1"/>
      <c r="G2909" s="3"/>
      <c r="H2909" s="1"/>
      <c r="I2909" s="1"/>
      <c r="J2909" s="1"/>
      <c r="K2909" s="3"/>
      <c r="L2909" s="1"/>
    </row>
    <row r="2910" spans="3:12" s="8" customFormat="1" x14ac:dyDescent="0.25">
      <c r="C2910" s="3"/>
      <c r="D2910" s="1"/>
      <c r="E2910" s="1"/>
      <c r="F2910" s="1"/>
      <c r="G2910" s="3"/>
      <c r="H2910" s="1"/>
      <c r="I2910" s="1"/>
      <c r="J2910" s="1"/>
      <c r="K2910" s="3"/>
      <c r="L2910" s="1"/>
    </row>
    <row r="2911" spans="3:12" s="8" customFormat="1" x14ac:dyDescent="0.25">
      <c r="C2911" s="3"/>
      <c r="D2911" s="1"/>
      <c r="E2911" s="1"/>
      <c r="F2911" s="1"/>
      <c r="G2911" s="3"/>
      <c r="H2911" s="1"/>
      <c r="I2911" s="1"/>
      <c r="J2911" s="1"/>
      <c r="K2911" s="3"/>
      <c r="L2911" s="1"/>
    </row>
    <row r="2912" spans="3:12" s="8" customFormat="1" x14ac:dyDescent="0.25">
      <c r="C2912" s="3"/>
      <c r="D2912" s="1"/>
      <c r="E2912" s="1"/>
      <c r="F2912" s="1"/>
      <c r="G2912" s="3"/>
      <c r="H2912" s="1"/>
      <c r="I2912" s="1"/>
      <c r="J2912" s="1"/>
      <c r="K2912" s="3"/>
      <c r="L2912" s="1"/>
    </row>
    <row r="2913" spans="3:12" s="8" customFormat="1" x14ac:dyDescent="0.25">
      <c r="C2913" s="3"/>
      <c r="D2913" s="1"/>
      <c r="E2913" s="1"/>
      <c r="F2913" s="1"/>
      <c r="G2913" s="3"/>
      <c r="H2913" s="1"/>
      <c r="I2913" s="1"/>
      <c r="J2913" s="1"/>
      <c r="K2913" s="3"/>
      <c r="L2913" s="1"/>
    </row>
    <row r="2914" spans="3:12" s="8" customFormat="1" x14ac:dyDescent="0.25">
      <c r="C2914" s="3"/>
      <c r="D2914" s="1"/>
      <c r="E2914" s="1"/>
      <c r="F2914" s="1"/>
      <c r="G2914" s="3"/>
      <c r="H2914" s="1"/>
      <c r="I2914" s="1"/>
      <c r="J2914" s="1"/>
      <c r="K2914" s="3"/>
      <c r="L2914" s="1"/>
    </row>
    <row r="2915" spans="3:12" s="8" customFormat="1" x14ac:dyDescent="0.25">
      <c r="C2915" s="3"/>
      <c r="D2915" s="1"/>
      <c r="E2915" s="1"/>
      <c r="F2915" s="1"/>
      <c r="G2915" s="3"/>
      <c r="H2915" s="1"/>
      <c r="I2915" s="1"/>
      <c r="J2915" s="1"/>
      <c r="K2915" s="3"/>
      <c r="L2915" s="1"/>
    </row>
    <row r="2916" spans="3:12" s="8" customFormat="1" x14ac:dyDescent="0.25">
      <c r="C2916" s="3"/>
      <c r="D2916" s="1"/>
      <c r="E2916" s="1"/>
      <c r="F2916" s="1"/>
      <c r="G2916" s="3"/>
      <c r="H2916" s="1"/>
      <c r="I2916" s="1"/>
      <c r="J2916" s="1"/>
      <c r="K2916" s="3"/>
      <c r="L2916" s="1"/>
    </row>
    <row r="2917" spans="3:12" s="8" customFormat="1" x14ac:dyDescent="0.25">
      <c r="C2917" s="3"/>
      <c r="D2917" s="1"/>
      <c r="E2917" s="1"/>
      <c r="F2917" s="1"/>
      <c r="G2917" s="3"/>
      <c r="H2917" s="1"/>
      <c r="I2917" s="1"/>
      <c r="J2917" s="1"/>
      <c r="K2917" s="3"/>
      <c r="L2917" s="1"/>
    </row>
    <row r="2918" spans="3:12" s="8" customFormat="1" x14ac:dyDescent="0.25">
      <c r="C2918" s="3"/>
      <c r="D2918" s="1"/>
      <c r="E2918" s="1"/>
      <c r="F2918" s="1"/>
      <c r="G2918" s="3"/>
      <c r="H2918" s="1"/>
      <c r="I2918" s="1"/>
      <c r="J2918" s="1"/>
      <c r="K2918" s="3"/>
      <c r="L2918" s="1"/>
    </row>
    <row r="2919" spans="3:12" s="8" customFormat="1" x14ac:dyDescent="0.25">
      <c r="C2919" s="3"/>
      <c r="D2919" s="1"/>
      <c r="E2919" s="1"/>
      <c r="F2919" s="1"/>
      <c r="G2919" s="3"/>
      <c r="H2919" s="1"/>
      <c r="I2919" s="1"/>
      <c r="J2919" s="1"/>
      <c r="K2919" s="3"/>
      <c r="L2919" s="1"/>
    </row>
    <row r="2920" spans="3:12" s="8" customFormat="1" x14ac:dyDescent="0.25">
      <c r="C2920" s="3"/>
      <c r="D2920" s="1"/>
      <c r="E2920" s="1"/>
      <c r="F2920" s="1"/>
      <c r="G2920" s="3"/>
      <c r="H2920" s="1"/>
      <c r="I2920" s="1"/>
      <c r="J2920" s="1"/>
      <c r="K2920" s="3"/>
      <c r="L2920" s="1"/>
    </row>
    <row r="2921" spans="3:12" s="8" customFormat="1" x14ac:dyDescent="0.25">
      <c r="C2921" s="3"/>
      <c r="D2921" s="1"/>
      <c r="E2921" s="1"/>
      <c r="F2921" s="1"/>
      <c r="G2921" s="3"/>
      <c r="H2921" s="1"/>
      <c r="I2921" s="1"/>
      <c r="J2921" s="1"/>
      <c r="K2921" s="3"/>
      <c r="L2921" s="1"/>
    </row>
    <row r="2922" spans="3:12" s="8" customFormat="1" x14ac:dyDescent="0.25">
      <c r="C2922" s="3"/>
      <c r="D2922" s="1"/>
      <c r="E2922" s="1"/>
      <c r="F2922" s="1"/>
      <c r="G2922" s="3"/>
      <c r="H2922" s="1"/>
      <c r="I2922" s="1"/>
      <c r="J2922" s="1"/>
      <c r="K2922" s="3"/>
      <c r="L2922" s="1"/>
    </row>
    <row r="2923" spans="3:12" s="8" customFormat="1" x14ac:dyDescent="0.25">
      <c r="C2923" s="3"/>
      <c r="D2923" s="1"/>
      <c r="E2923" s="1"/>
      <c r="F2923" s="1"/>
      <c r="G2923" s="3"/>
      <c r="H2923" s="1"/>
      <c r="I2923" s="1"/>
      <c r="J2923" s="1"/>
      <c r="K2923" s="3"/>
      <c r="L2923" s="1"/>
    </row>
    <row r="2924" spans="3:12" s="8" customFormat="1" x14ac:dyDescent="0.25">
      <c r="C2924" s="3"/>
      <c r="D2924" s="1"/>
      <c r="E2924" s="1"/>
      <c r="F2924" s="1"/>
      <c r="G2924" s="3"/>
      <c r="H2924" s="1"/>
      <c r="I2924" s="1"/>
      <c r="J2924" s="1"/>
      <c r="K2924" s="3"/>
      <c r="L2924" s="1"/>
    </row>
    <row r="2925" spans="3:12" s="8" customFormat="1" x14ac:dyDescent="0.25">
      <c r="C2925" s="3"/>
      <c r="D2925" s="1"/>
      <c r="E2925" s="1"/>
      <c r="F2925" s="1"/>
      <c r="G2925" s="3"/>
      <c r="H2925" s="1"/>
      <c r="I2925" s="1"/>
      <c r="J2925" s="1"/>
      <c r="K2925" s="3"/>
      <c r="L2925" s="1"/>
    </row>
    <row r="2926" spans="3:12" s="8" customFormat="1" x14ac:dyDescent="0.25">
      <c r="C2926" s="3"/>
      <c r="D2926" s="1"/>
      <c r="E2926" s="1"/>
      <c r="F2926" s="1"/>
      <c r="G2926" s="3"/>
      <c r="H2926" s="1"/>
      <c r="I2926" s="1"/>
      <c r="J2926" s="1"/>
      <c r="K2926" s="3"/>
      <c r="L2926" s="1"/>
    </row>
    <row r="2927" spans="3:12" s="8" customFormat="1" x14ac:dyDescent="0.25">
      <c r="C2927" s="3"/>
      <c r="D2927" s="1"/>
      <c r="E2927" s="1"/>
      <c r="F2927" s="1"/>
      <c r="G2927" s="3"/>
      <c r="H2927" s="1"/>
      <c r="I2927" s="1"/>
      <c r="J2927" s="1"/>
      <c r="K2927" s="3"/>
      <c r="L2927" s="1"/>
    </row>
    <row r="2928" spans="3:12" s="8" customFormat="1" x14ac:dyDescent="0.25">
      <c r="C2928" s="3"/>
      <c r="D2928" s="1"/>
      <c r="E2928" s="1"/>
      <c r="F2928" s="1"/>
      <c r="G2928" s="3"/>
      <c r="H2928" s="1"/>
      <c r="I2928" s="1"/>
      <c r="J2928" s="1"/>
      <c r="K2928" s="3"/>
      <c r="L2928" s="1"/>
    </row>
    <row r="2929" spans="3:12" s="8" customFormat="1" x14ac:dyDescent="0.25">
      <c r="C2929" s="3"/>
      <c r="D2929" s="1"/>
      <c r="E2929" s="1"/>
      <c r="F2929" s="1"/>
      <c r="G2929" s="3"/>
      <c r="H2929" s="1"/>
      <c r="I2929" s="1"/>
      <c r="J2929" s="1"/>
      <c r="K2929" s="3"/>
      <c r="L2929" s="1"/>
    </row>
    <row r="2930" spans="3:12" s="8" customFormat="1" x14ac:dyDescent="0.25">
      <c r="C2930" s="3"/>
      <c r="D2930" s="1"/>
      <c r="E2930" s="1"/>
      <c r="F2930" s="1"/>
      <c r="G2930" s="3"/>
      <c r="H2930" s="1"/>
      <c r="I2930" s="1"/>
      <c r="J2930" s="1"/>
      <c r="K2930" s="3"/>
      <c r="L2930" s="1"/>
    </row>
    <row r="2931" spans="3:12" s="8" customFormat="1" x14ac:dyDescent="0.25">
      <c r="C2931" s="3"/>
      <c r="D2931" s="1"/>
      <c r="E2931" s="1"/>
      <c r="F2931" s="1"/>
      <c r="G2931" s="3"/>
      <c r="H2931" s="1"/>
      <c r="I2931" s="1"/>
      <c r="J2931" s="1"/>
      <c r="K2931" s="3"/>
      <c r="L2931" s="1"/>
    </row>
    <row r="2932" spans="3:12" s="8" customFormat="1" x14ac:dyDescent="0.25">
      <c r="C2932" s="3"/>
      <c r="D2932" s="1"/>
      <c r="E2932" s="1"/>
      <c r="F2932" s="1"/>
      <c r="G2932" s="3"/>
      <c r="H2932" s="1"/>
      <c r="I2932" s="1"/>
      <c r="J2932" s="1"/>
      <c r="K2932" s="3"/>
      <c r="L2932" s="1"/>
    </row>
    <row r="2933" spans="3:12" s="8" customFormat="1" x14ac:dyDescent="0.25">
      <c r="C2933" s="3"/>
      <c r="D2933" s="1"/>
      <c r="E2933" s="1"/>
      <c r="F2933" s="1"/>
      <c r="G2933" s="3"/>
      <c r="H2933" s="1"/>
      <c r="I2933" s="1"/>
      <c r="J2933" s="1"/>
      <c r="K2933" s="3"/>
      <c r="L2933" s="1"/>
    </row>
    <row r="2934" spans="3:12" s="8" customFormat="1" x14ac:dyDescent="0.25">
      <c r="C2934" s="3"/>
      <c r="D2934" s="1"/>
      <c r="E2934" s="1"/>
      <c r="F2934" s="1"/>
      <c r="G2934" s="3"/>
      <c r="H2934" s="1"/>
      <c r="I2934" s="1"/>
      <c r="J2934" s="1"/>
      <c r="K2934" s="3"/>
      <c r="L2934" s="1"/>
    </row>
    <row r="2935" spans="3:12" s="8" customFormat="1" x14ac:dyDescent="0.25">
      <c r="C2935" s="3"/>
      <c r="D2935" s="1"/>
      <c r="E2935" s="1"/>
      <c r="F2935" s="1"/>
      <c r="G2935" s="3"/>
      <c r="H2935" s="1"/>
      <c r="I2935" s="1"/>
      <c r="J2935" s="1"/>
      <c r="K2935" s="3"/>
      <c r="L2935" s="1"/>
    </row>
    <row r="2936" spans="3:12" s="8" customFormat="1" x14ac:dyDescent="0.25">
      <c r="C2936" s="3"/>
      <c r="D2936" s="1"/>
      <c r="E2936" s="1"/>
      <c r="F2936" s="1"/>
      <c r="G2936" s="3"/>
      <c r="H2936" s="1"/>
      <c r="I2936" s="1"/>
      <c r="J2936" s="1"/>
      <c r="K2936" s="3"/>
      <c r="L2936" s="1"/>
    </row>
    <row r="2937" spans="3:12" s="8" customFormat="1" x14ac:dyDescent="0.25">
      <c r="C2937" s="3"/>
      <c r="D2937" s="1"/>
      <c r="E2937" s="1"/>
      <c r="F2937" s="1"/>
      <c r="G2937" s="3"/>
      <c r="H2937" s="1"/>
      <c r="I2937" s="1"/>
      <c r="J2937" s="1"/>
      <c r="K2937" s="3"/>
      <c r="L2937" s="1"/>
    </row>
    <row r="2938" spans="3:12" s="8" customFormat="1" x14ac:dyDescent="0.25">
      <c r="C2938" s="3"/>
      <c r="D2938" s="1"/>
      <c r="E2938" s="1"/>
      <c r="F2938" s="1"/>
      <c r="G2938" s="3"/>
      <c r="H2938" s="1"/>
      <c r="I2938" s="1"/>
      <c r="J2938" s="1"/>
      <c r="K2938" s="3"/>
      <c r="L2938" s="1"/>
    </row>
    <row r="2939" spans="3:12" s="8" customFormat="1" x14ac:dyDescent="0.25">
      <c r="C2939" s="3"/>
      <c r="D2939" s="1"/>
      <c r="E2939" s="1"/>
      <c r="F2939" s="1"/>
      <c r="G2939" s="3"/>
      <c r="H2939" s="1"/>
      <c r="I2939" s="1"/>
      <c r="J2939" s="1"/>
      <c r="K2939" s="3"/>
      <c r="L2939" s="1"/>
    </row>
    <row r="2940" spans="3:12" s="8" customFormat="1" x14ac:dyDescent="0.25">
      <c r="C2940" s="3"/>
      <c r="D2940" s="1"/>
      <c r="E2940" s="1"/>
      <c r="F2940" s="1"/>
      <c r="G2940" s="3"/>
      <c r="H2940" s="1"/>
      <c r="I2940" s="1"/>
      <c r="J2940" s="1"/>
      <c r="K2940" s="3"/>
      <c r="L2940" s="1"/>
    </row>
    <row r="2941" spans="3:12" s="8" customFormat="1" x14ac:dyDescent="0.25">
      <c r="C2941" s="3"/>
      <c r="D2941" s="1"/>
      <c r="E2941" s="1"/>
      <c r="F2941" s="1"/>
      <c r="G2941" s="3"/>
      <c r="H2941" s="1"/>
      <c r="I2941" s="1"/>
      <c r="J2941" s="1"/>
      <c r="K2941" s="3"/>
      <c r="L2941" s="1"/>
    </row>
    <row r="2942" spans="3:12" s="8" customFormat="1" x14ac:dyDescent="0.25">
      <c r="C2942" s="3"/>
      <c r="D2942" s="1"/>
      <c r="E2942" s="1"/>
      <c r="F2942" s="1"/>
      <c r="G2942" s="3"/>
      <c r="H2942" s="1"/>
      <c r="I2942" s="1"/>
      <c r="J2942" s="1"/>
      <c r="K2942" s="3"/>
      <c r="L2942" s="1"/>
    </row>
    <row r="2943" spans="3:12" s="8" customFormat="1" x14ac:dyDescent="0.25">
      <c r="C2943" s="3"/>
      <c r="D2943" s="1"/>
      <c r="E2943" s="1"/>
      <c r="F2943" s="1"/>
      <c r="G2943" s="3"/>
      <c r="H2943" s="1"/>
      <c r="I2943" s="1"/>
      <c r="J2943" s="1"/>
      <c r="K2943" s="3"/>
      <c r="L2943" s="1"/>
    </row>
    <row r="2944" spans="3:12" s="8" customFormat="1" x14ac:dyDescent="0.25">
      <c r="C2944" s="3"/>
      <c r="D2944" s="1"/>
      <c r="E2944" s="1"/>
      <c r="F2944" s="1"/>
      <c r="G2944" s="3"/>
      <c r="H2944" s="1"/>
      <c r="I2944" s="1"/>
      <c r="J2944" s="1"/>
      <c r="K2944" s="3"/>
      <c r="L2944" s="1"/>
    </row>
    <row r="2945" spans="3:12" s="8" customFormat="1" x14ac:dyDescent="0.25">
      <c r="C2945" s="3"/>
      <c r="D2945" s="1"/>
      <c r="E2945" s="1"/>
      <c r="F2945" s="1"/>
      <c r="G2945" s="3"/>
      <c r="H2945" s="1"/>
      <c r="I2945" s="1"/>
      <c r="J2945" s="1"/>
      <c r="K2945" s="3"/>
      <c r="L2945" s="1"/>
    </row>
    <row r="2946" spans="3:12" s="8" customFormat="1" x14ac:dyDescent="0.25">
      <c r="C2946" s="3"/>
      <c r="D2946" s="1"/>
      <c r="E2946" s="1"/>
      <c r="F2946" s="1"/>
      <c r="G2946" s="3"/>
      <c r="H2946" s="1"/>
      <c r="I2946" s="1"/>
      <c r="J2946" s="1"/>
      <c r="K2946" s="3"/>
      <c r="L2946" s="1"/>
    </row>
    <row r="2947" spans="3:12" s="8" customFormat="1" x14ac:dyDescent="0.25">
      <c r="C2947" s="3"/>
      <c r="D2947" s="1"/>
      <c r="E2947" s="1"/>
      <c r="F2947" s="1"/>
      <c r="G2947" s="3"/>
      <c r="H2947" s="1"/>
      <c r="I2947" s="1"/>
      <c r="J2947" s="1"/>
      <c r="K2947" s="3"/>
      <c r="L2947" s="1"/>
    </row>
    <row r="2948" spans="3:12" s="8" customFormat="1" x14ac:dyDescent="0.25">
      <c r="C2948" s="3"/>
      <c r="D2948" s="1"/>
      <c r="E2948" s="1"/>
      <c r="F2948" s="1"/>
      <c r="G2948" s="3"/>
      <c r="H2948" s="1"/>
      <c r="I2948" s="1"/>
      <c r="J2948" s="1"/>
      <c r="K2948" s="3"/>
      <c r="L2948" s="1"/>
    </row>
    <row r="2949" spans="3:12" s="8" customFormat="1" x14ac:dyDescent="0.25">
      <c r="C2949" s="3"/>
      <c r="D2949" s="1"/>
      <c r="E2949" s="1"/>
      <c r="F2949" s="1"/>
      <c r="G2949" s="3"/>
      <c r="H2949" s="1"/>
      <c r="I2949" s="1"/>
      <c r="J2949" s="1"/>
      <c r="K2949" s="3"/>
      <c r="L2949" s="1"/>
    </row>
    <row r="2950" spans="3:12" s="8" customFormat="1" x14ac:dyDescent="0.25">
      <c r="C2950" s="3"/>
      <c r="D2950" s="1"/>
      <c r="E2950" s="1"/>
      <c r="F2950" s="1"/>
      <c r="G2950" s="3"/>
      <c r="H2950" s="1"/>
      <c r="I2950" s="1"/>
      <c r="J2950" s="1"/>
      <c r="K2950" s="3"/>
      <c r="L2950" s="1"/>
    </row>
    <row r="2951" spans="3:12" s="8" customFormat="1" x14ac:dyDescent="0.25">
      <c r="C2951" s="3"/>
      <c r="D2951" s="1"/>
      <c r="E2951" s="1"/>
      <c r="F2951" s="1"/>
      <c r="G2951" s="3"/>
      <c r="H2951" s="1"/>
      <c r="I2951" s="1"/>
      <c r="J2951" s="1"/>
      <c r="K2951" s="3"/>
      <c r="L2951" s="1"/>
    </row>
    <row r="2952" spans="3:12" s="8" customFormat="1" x14ac:dyDescent="0.25">
      <c r="C2952" s="3"/>
      <c r="D2952" s="1"/>
      <c r="E2952" s="1"/>
      <c r="F2952" s="1"/>
      <c r="G2952" s="3"/>
      <c r="H2952" s="1"/>
      <c r="I2952" s="1"/>
      <c r="J2952" s="1"/>
      <c r="K2952" s="3"/>
      <c r="L2952" s="1"/>
    </row>
    <row r="2953" spans="3:12" s="8" customFormat="1" x14ac:dyDescent="0.25">
      <c r="C2953" s="3"/>
      <c r="D2953" s="1"/>
      <c r="E2953" s="1"/>
      <c r="F2953" s="1"/>
      <c r="G2953" s="3"/>
      <c r="H2953" s="1"/>
      <c r="I2953" s="1"/>
      <c r="J2953" s="1"/>
      <c r="K2953" s="3"/>
      <c r="L2953" s="1"/>
    </row>
    <row r="2954" spans="3:12" s="8" customFormat="1" x14ac:dyDescent="0.25">
      <c r="C2954" s="3"/>
      <c r="D2954" s="1"/>
      <c r="E2954" s="1"/>
      <c r="F2954" s="1"/>
      <c r="G2954" s="3"/>
      <c r="H2954" s="1"/>
      <c r="I2954" s="1"/>
      <c r="J2954" s="1"/>
      <c r="K2954" s="3"/>
      <c r="L2954" s="1"/>
    </row>
    <row r="2955" spans="3:12" s="8" customFormat="1" x14ac:dyDescent="0.25">
      <c r="C2955" s="3"/>
      <c r="D2955" s="1"/>
      <c r="E2955" s="1"/>
      <c r="F2955" s="1"/>
      <c r="G2955" s="3"/>
      <c r="H2955" s="1"/>
      <c r="I2955" s="1"/>
      <c r="J2955" s="1"/>
      <c r="K2955" s="3"/>
      <c r="L2955" s="1"/>
    </row>
    <row r="2956" spans="3:12" s="8" customFormat="1" x14ac:dyDescent="0.25">
      <c r="C2956" s="3"/>
      <c r="D2956" s="1"/>
      <c r="E2956" s="1"/>
      <c r="F2956" s="1"/>
      <c r="G2956" s="3"/>
      <c r="H2956" s="1"/>
      <c r="I2956" s="1"/>
      <c r="J2956" s="1"/>
      <c r="K2956" s="3"/>
      <c r="L2956" s="1"/>
    </row>
    <row r="2957" spans="3:12" s="8" customFormat="1" x14ac:dyDescent="0.25">
      <c r="C2957" s="3"/>
      <c r="D2957" s="1"/>
      <c r="E2957" s="1"/>
      <c r="F2957" s="1"/>
      <c r="G2957" s="3"/>
      <c r="H2957" s="1"/>
      <c r="I2957" s="1"/>
      <c r="J2957" s="1"/>
      <c r="K2957" s="3"/>
      <c r="L2957" s="1"/>
    </row>
    <row r="2958" spans="3:12" s="8" customFormat="1" x14ac:dyDescent="0.25">
      <c r="C2958" s="3"/>
      <c r="D2958" s="1"/>
      <c r="E2958" s="1"/>
      <c r="F2958" s="1"/>
      <c r="G2958" s="3"/>
      <c r="H2958" s="1"/>
      <c r="I2958" s="1"/>
      <c r="J2958" s="1"/>
      <c r="K2958" s="3"/>
      <c r="L2958" s="1"/>
    </row>
    <row r="2959" spans="3:12" s="8" customFormat="1" x14ac:dyDescent="0.25">
      <c r="C2959" s="3"/>
      <c r="D2959" s="1"/>
      <c r="E2959" s="1"/>
      <c r="F2959" s="1"/>
      <c r="G2959" s="3"/>
      <c r="H2959" s="1"/>
      <c r="I2959" s="1"/>
      <c r="J2959" s="1"/>
      <c r="K2959" s="3"/>
      <c r="L2959" s="1"/>
    </row>
    <row r="2960" spans="3:12" s="8" customFormat="1" x14ac:dyDescent="0.25">
      <c r="C2960" s="3"/>
      <c r="D2960" s="1"/>
      <c r="E2960" s="1"/>
      <c r="F2960" s="1"/>
      <c r="G2960" s="3"/>
      <c r="H2960" s="1"/>
      <c r="I2960" s="1"/>
      <c r="J2960" s="1"/>
      <c r="K2960" s="3"/>
      <c r="L2960" s="1"/>
    </row>
    <row r="2961" spans="3:12" s="8" customFormat="1" x14ac:dyDescent="0.25">
      <c r="C2961" s="3"/>
      <c r="D2961" s="1"/>
      <c r="E2961" s="1"/>
      <c r="F2961" s="1"/>
      <c r="G2961" s="3"/>
      <c r="H2961" s="1"/>
      <c r="I2961" s="1"/>
      <c r="J2961" s="1"/>
      <c r="K2961" s="3"/>
      <c r="L2961" s="1"/>
    </row>
    <row r="2962" spans="3:12" s="8" customFormat="1" x14ac:dyDescent="0.25">
      <c r="C2962" s="3"/>
      <c r="D2962" s="1"/>
      <c r="E2962" s="1"/>
      <c r="F2962" s="1"/>
      <c r="G2962" s="3"/>
      <c r="H2962" s="1"/>
      <c r="I2962" s="1"/>
      <c r="J2962" s="1"/>
      <c r="K2962" s="3"/>
      <c r="L2962" s="1"/>
    </row>
    <row r="2963" spans="3:12" s="8" customFormat="1" x14ac:dyDescent="0.25">
      <c r="C2963" s="3"/>
      <c r="D2963" s="1"/>
      <c r="E2963" s="1"/>
      <c r="F2963" s="1"/>
      <c r="G2963" s="3"/>
      <c r="H2963" s="1"/>
      <c r="I2963" s="1"/>
      <c r="J2963" s="1"/>
      <c r="K2963" s="3"/>
      <c r="L2963" s="1"/>
    </row>
    <row r="2964" spans="3:12" s="8" customFormat="1" x14ac:dyDescent="0.25">
      <c r="C2964" s="3"/>
      <c r="D2964" s="1"/>
      <c r="E2964" s="1"/>
      <c r="F2964" s="1"/>
      <c r="G2964" s="3"/>
      <c r="H2964" s="1"/>
      <c r="I2964" s="1"/>
      <c r="J2964" s="1"/>
      <c r="K2964" s="3"/>
      <c r="L2964" s="1"/>
    </row>
    <row r="2965" spans="3:12" s="8" customFormat="1" x14ac:dyDescent="0.25">
      <c r="C2965" s="3"/>
      <c r="D2965" s="1"/>
      <c r="E2965" s="1"/>
      <c r="F2965" s="1"/>
      <c r="G2965" s="3"/>
      <c r="H2965" s="1"/>
      <c r="I2965" s="1"/>
      <c r="J2965" s="1"/>
      <c r="K2965" s="3"/>
      <c r="L2965" s="1"/>
    </row>
    <row r="2966" spans="3:12" s="8" customFormat="1" x14ac:dyDescent="0.25">
      <c r="C2966" s="3"/>
      <c r="D2966" s="1"/>
      <c r="E2966" s="1"/>
      <c r="F2966" s="1"/>
      <c r="G2966" s="3"/>
      <c r="H2966" s="1"/>
      <c r="I2966" s="1"/>
      <c r="J2966" s="1"/>
      <c r="K2966" s="3"/>
      <c r="L2966" s="1"/>
    </row>
    <row r="2967" spans="3:12" s="8" customFormat="1" x14ac:dyDescent="0.25">
      <c r="C2967" s="3"/>
      <c r="D2967" s="1"/>
      <c r="E2967" s="1"/>
      <c r="F2967" s="1"/>
      <c r="G2967" s="3"/>
      <c r="H2967" s="1"/>
      <c r="I2967" s="1"/>
      <c r="J2967" s="1"/>
      <c r="K2967" s="3"/>
      <c r="L2967" s="1"/>
    </row>
    <row r="2968" spans="3:12" s="8" customFormat="1" x14ac:dyDescent="0.25">
      <c r="C2968" s="3"/>
      <c r="D2968" s="1"/>
      <c r="E2968" s="1"/>
      <c r="F2968" s="1"/>
      <c r="G2968" s="3"/>
      <c r="H2968" s="1"/>
      <c r="I2968" s="1"/>
      <c r="J2968" s="1"/>
      <c r="K2968" s="3"/>
      <c r="L2968" s="1"/>
    </row>
    <row r="2969" spans="3:12" s="8" customFormat="1" x14ac:dyDescent="0.25">
      <c r="C2969" s="3"/>
      <c r="D2969" s="1"/>
      <c r="E2969" s="1"/>
      <c r="F2969" s="1"/>
      <c r="G2969" s="3"/>
      <c r="H2969" s="1"/>
      <c r="I2969" s="1"/>
      <c r="J2969" s="1"/>
      <c r="K2969" s="3"/>
      <c r="L2969" s="1"/>
    </row>
    <row r="2970" spans="3:12" s="8" customFormat="1" x14ac:dyDescent="0.25">
      <c r="C2970" s="3"/>
      <c r="D2970" s="1"/>
      <c r="E2970" s="1"/>
      <c r="F2970" s="1"/>
      <c r="G2970" s="3"/>
      <c r="H2970" s="1"/>
      <c r="I2970" s="1"/>
      <c r="J2970" s="1"/>
      <c r="K2970" s="3"/>
      <c r="L2970" s="1"/>
    </row>
    <row r="2971" spans="3:12" s="8" customFormat="1" x14ac:dyDescent="0.25">
      <c r="C2971" s="3"/>
      <c r="D2971" s="1"/>
      <c r="E2971" s="1"/>
      <c r="F2971" s="1"/>
      <c r="G2971" s="3"/>
      <c r="H2971" s="1"/>
      <c r="I2971" s="1"/>
      <c r="J2971" s="1"/>
      <c r="K2971" s="3"/>
      <c r="L2971" s="1"/>
    </row>
    <row r="2972" spans="3:12" s="8" customFormat="1" x14ac:dyDescent="0.25">
      <c r="C2972" s="3"/>
      <c r="D2972" s="1"/>
      <c r="E2972" s="1"/>
      <c r="F2972" s="1"/>
      <c r="G2972" s="3"/>
      <c r="H2972" s="1"/>
      <c r="I2972" s="1"/>
      <c r="J2972" s="1"/>
      <c r="K2972" s="3"/>
      <c r="L2972" s="1"/>
    </row>
    <row r="2973" spans="3:12" s="8" customFormat="1" x14ac:dyDescent="0.25">
      <c r="C2973" s="3"/>
      <c r="D2973" s="1"/>
      <c r="E2973" s="1"/>
      <c r="F2973" s="1"/>
      <c r="G2973" s="3"/>
      <c r="H2973" s="1"/>
      <c r="I2973" s="1"/>
      <c r="J2973" s="1"/>
      <c r="K2973" s="3"/>
      <c r="L2973" s="1"/>
    </row>
    <row r="2974" spans="3:12" s="8" customFormat="1" x14ac:dyDescent="0.25">
      <c r="C2974" s="3"/>
      <c r="D2974" s="1"/>
      <c r="E2974" s="1"/>
      <c r="F2974" s="1"/>
      <c r="G2974" s="3"/>
      <c r="H2974" s="1"/>
      <c r="I2974" s="1"/>
      <c r="J2974" s="1"/>
      <c r="K2974" s="3"/>
      <c r="L2974" s="1"/>
    </row>
    <row r="2975" spans="3:12" s="8" customFormat="1" x14ac:dyDescent="0.25">
      <c r="C2975" s="3"/>
      <c r="D2975" s="1"/>
      <c r="E2975" s="1"/>
      <c r="F2975" s="1"/>
      <c r="G2975" s="3"/>
      <c r="H2975" s="1"/>
      <c r="I2975" s="1"/>
      <c r="J2975" s="1"/>
      <c r="K2975" s="3"/>
      <c r="L2975" s="1"/>
    </row>
    <row r="2976" spans="3:12" s="8" customFormat="1" x14ac:dyDescent="0.25">
      <c r="C2976" s="3"/>
      <c r="D2976" s="1"/>
      <c r="E2976" s="1"/>
      <c r="F2976" s="1"/>
      <c r="G2976" s="3"/>
      <c r="H2976" s="1"/>
      <c r="I2976" s="1"/>
      <c r="J2976" s="1"/>
      <c r="K2976" s="3"/>
      <c r="L2976" s="1"/>
    </row>
    <row r="2977" spans="3:12" s="8" customFormat="1" x14ac:dyDescent="0.25">
      <c r="C2977" s="3"/>
      <c r="D2977" s="1"/>
      <c r="E2977" s="1"/>
      <c r="F2977" s="1"/>
      <c r="G2977" s="3"/>
      <c r="H2977" s="1"/>
      <c r="I2977" s="1"/>
      <c r="J2977" s="1"/>
      <c r="K2977" s="3"/>
      <c r="L2977" s="1"/>
    </row>
    <row r="2978" spans="3:12" s="8" customFormat="1" x14ac:dyDescent="0.25">
      <c r="C2978" s="3"/>
      <c r="D2978" s="1"/>
      <c r="E2978" s="1"/>
      <c r="F2978" s="1"/>
      <c r="G2978" s="3"/>
      <c r="H2978" s="1"/>
      <c r="I2978" s="1"/>
      <c r="J2978" s="1"/>
      <c r="K2978" s="3"/>
      <c r="L2978" s="1"/>
    </row>
    <row r="2979" spans="3:12" s="8" customFormat="1" x14ac:dyDescent="0.25">
      <c r="C2979" s="3"/>
      <c r="D2979" s="1"/>
      <c r="E2979" s="1"/>
      <c r="F2979" s="1"/>
      <c r="G2979" s="3"/>
      <c r="H2979" s="1"/>
      <c r="I2979" s="1"/>
      <c r="J2979" s="1"/>
      <c r="K2979" s="3"/>
      <c r="L2979" s="1"/>
    </row>
    <row r="2980" spans="3:12" s="8" customFormat="1" x14ac:dyDescent="0.25">
      <c r="C2980" s="3"/>
      <c r="D2980" s="1"/>
      <c r="E2980" s="1"/>
      <c r="F2980" s="1"/>
      <c r="G2980" s="3"/>
      <c r="H2980" s="1"/>
      <c r="I2980" s="1"/>
      <c r="J2980" s="1"/>
      <c r="K2980" s="3"/>
      <c r="L2980" s="1"/>
    </row>
    <row r="2981" spans="3:12" s="8" customFormat="1" x14ac:dyDescent="0.25">
      <c r="C2981" s="3"/>
      <c r="D2981" s="1"/>
      <c r="E2981" s="1"/>
      <c r="F2981" s="1"/>
      <c r="G2981" s="3"/>
      <c r="H2981" s="1"/>
      <c r="I2981" s="1"/>
      <c r="J2981" s="1"/>
      <c r="K2981" s="3"/>
      <c r="L2981" s="1"/>
    </row>
    <row r="2982" spans="3:12" s="8" customFormat="1" x14ac:dyDescent="0.25">
      <c r="C2982" s="3"/>
      <c r="D2982" s="1"/>
      <c r="E2982" s="1"/>
      <c r="F2982" s="1"/>
      <c r="G2982" s="3"/>
      <c r="H2982" s="1"/>
      <c r="I2982" s="1"/>
      <c r="J2982" s="1"/>
      <c r="K2982" s="3"/>
      <c r="L2982" s="1"/>
    </row>
    <row r="2983" spans="3:12" s="8" customFormat="1" x14ac:dyDescent="0.25">
      <c r="C2983" s="3"/>
      <c r="D2983" s="1"/>
      <c r="E2983" s="1"/>
      <c r="F2983" s="1"/>
      <c r="G2983" s="3"/>
      <c r="H2983" s="1"/>
      <c r="I2983" s="1"/>
      <c r="J2983" s="1"/>
      <c r="K2983" s="3"/>
      <c r="L2983" s="1"/>
    </row>
    <row r="2984" spans="3:12" s="8" customFormat="1" x14ac:dyDescent="0.25">
      <c r="C2984" s="3"/>
      <c r="D2984" s="1"/>
      <c r="E2984" s="1"/>
      <c r="F2984" s="1"/>
      <c r="G2984" s="3"/>
      <c r="H2984" s="1"/>
      <c r="I2984" s="1"/>
      <c r="J2984" s="1"/>
      <c r="K2984" s="3"/>
      <c r="L2984" s="1"/>
    </row>
    <row r="2985" spans="3:12" s="8" customFormat="1" x14ac:dyDescent="0.25">
      <c r="C2985" s="3"/>
      <c r="D2985" s="1"/>
      <c r="E2985" s="1"/>
      <c r="F2985" s="1"/>
      <c r="G2985" s="3"/>
      <c r="H2985" s="1"/>
      <c r="I2985" s="1"/>
      <c r="J2985" s="1"/>
      <c r="K2985" s="3"/>
      <c r="L2985" s="1"/>
    </row>
    <row r="2986" spans="3:12" s="8" customFormat="1" x14ac:dyDescent="0.25">
      <c r="C2986" s="3"/>
      <c r="D2986" s="1"/>
      <c r="E2986" s="1"/>
      <c r="F2986" s="1"/>
      <c r="G2986" s="3"/>
      <c r="H2986" s="1"/>
      <c r="I2986" s="1"/>
      <c r="J2986" s="1"/>
      <c r="K2986" s="3"/>
      <c r="L2986" s="1"/>
    </row>
    <row r="2987" spans="3:12" s="8" customFormat="1" x14ac:dyDescent="0.25">
      <c r="C2987" s="3"/>
      <c r="D2987" s="1"/>
      <c r="E2987" s="1"/>
      <c r="F2987" s="1"/>
      <c r="G2987" s="3"/>
      <c r="H2987" s="1"/>
      <c r="I2987" s="1"/>
      <c r="J2987" s="1"/>
      <c r="K2987" s="3"/>
      <c r="L2987" s="1"/>
    </row>
    <row r="2988" spans="3:12" s="8" customFormat="1" x14ac:dyDescent="0.25">
      <c r="C2988" s="3"/>
      <c r="D2988" s="1"/>
      <c r="E2988" s="1"/>
      <c r="F2988" s="1"/>
      <c r="G2988" s="3"/>
      <c r="H2988" s="1"/>
      <c r="I2988" s="1"/>
      <c r="J2988" s="1"/>
      <c r="K2988" s="3"/>
      <c r="L2988" s="1"/>
    </row>
    <row r="2989" spans="3:12" s="8" customFormat="1" x14ac:dyDescent="0.25">
      <c r="C2989" s="3"/>
      <c r="D2989" s="1"/>
      <c r="E2989" s="1"/>
      <c r="F2989" s="1"/>
      <c r="G2989" s="3"/>
      <c r="H2989" s="1"/>
      <c r="I2989" s="1"/>
      <c r="J2989" s="1"/>
      <c r="K2989" s="3"/>
      <c r="L2989" s="1"/>
    </row>
    <row r="2990" spans="3:12" s="8" customFormat="1" x14ac:dyDescent="0.25">
      <c r="C2990" s="3"/>
      <c r="D2990" s="1"/>
      <c r="E2990" s="1"/>
      <c r="F2990" s="1"/>
      <c r="G2990" s="3"/>
      <c r="H2990" s="1"/>
      <c r="I2990" s="1"/>
      <c r="J2990" s="1"/>
      <c r="K2990" s="3"/>
      <c r="L2990" s="1"/>
    </row>
    <row r="2991" spans="3:12" s="8" customFormat="1" x14ac:dyDescent="0.25">
      <c r="C2991" s="3"/>
      <c r="D2991" s="1"/>
      <c r="E2991" s="1"/>
      <c r="F2991" s="1"/>
      <c r="G2991" s="3"/>
      <c r="H2991" s="1"/>
      <c r="I2991" s="1"/>
      <c r="J2991" s="1"/>
      <c r="K2991" s="3"/>
      <c r="L2991" s="1"/>
    </row>
    <row r="2992" spans="3:12" s="8" customFormat="1" x14ac:dyDescent="0.25">
      <c r="C2992" s="3"/>
      <c r="D2992" s="1"/>
      <c r="E2992" s="1"/>
      <c r="F2992" s="1"/>
      <c r="G2992" s="3"/>
      <c r="H2992" s="1"/>
      <c r="I2992" s="1"/>
      <c r="J2992" s="1"/>
      <c r="K2992" s="3"/>
      <c r="L2992" s="1"/>
    </row>
    <row r="2993" spans="3:12" s="8" customFormat="1" x14ac:dyDescent="0.25">
      <c r="C2993" s="3"/>
      <c r="D2993" s="1"/>
      <c r="E2993" s="1"/>
      <c r="F2993" s="1"/>
      <c r="G2993" s="3"/>
      <c r="H2993" s="1"/>
      <c r="I2993" s="1"/>
      <c r="J2993" s="1"/>
      <c r="K2993" s="3"/>
      <c r="L2993" s="1"/>
    </row>
    <row r="2994" spans="3:12" s="8" customFormat="1" x14ac:dyDescent="0.25">
      <c r="C2994" s="3"/>
      <c r="D2994" s="1"/>
      <c r="E2994" s="1"/>
      <c r="F2994" s="1"/>
      <c r="G2994" s="3"/>
      <c r="H2994" s="1"/>
      <c r="I2994" s="1"/>
      <c r="J2994" s="1"/>
      <c r="K2994" s="3"/>
      <c r="L2994" s="1"/>
    </row>
    <row r="2995" spans="3:12" s="8" customFormat="1" x14ac:dyDescent="0.25">
      <c r="C2995" s="3"/>
      <c r="D2995" s="1"/>
      <c r="E2995" s="1"/>
      <c r="F2995" s="1"/>
      <c r="G2995" s="3"/>
      <c r="H2995" s="1"/>
      <c r="I2995" s="1"/>
      <c r="J2995" s="1"/>
      <c r="K2995" s="3"/>
      <c r="L2995" s="1"/>
    </row>
    <row r="2996" spans="3:12" s="8" customFormat="1" x14ac:dyDescent="0.25">
      <c r="C2996" s="3"/>
      <c r="D2996" s="1"/>
      <c r="E2996" s="1"/>
      <c r="F2996" s="1"/>
      <c r="G2996" s="3"/>
      <c r="H2996" s="1"/>
      <c r="I2996" s="1"/>
      <c r="J2996" s="1"/>
      <c r="K2996" s="3"/>
      <c r="L2996" s="1"/>
    </row>
    <row r="2997" spans="3:12" s="8" customFormat="1" x14ac:dyDescent="0.25">
      <c r="C2997" s="3"/>
      <c r="D2997" s="1"/>
      <c r="E2997" s="1"/>
      <c r="F2997" s="1"/>
      <c r="G2997" s="3"/>
      <c r="H2997" s="1"/>
      <c r="I2997" s="1"/>
      <c r="J2997" s="1"/>
      <c r="K2997" s="3"/>
      <c r="L2997" s="1"/>
    </row>
    <row r="2998" spans="3:12" s="8" customFormat="1" x14ac:dyDescent="0.25">
      <c r="C2998" s="3"/>
      <c r="D2998" s="1"/>
      <c r="E2998" s="1"/>
      <c r="F2998" s="1"/>
      <c r="G2998" s="3"/>
      <c r="H2998" s="1"/>
      <c r="I2998" s="1"/>
      <c r="J2998" s="1"/>
      <c r="K2998" s="3"/>
      <c r="L2998" s="1"/>
    </row>
    <row r="2999" spans="3:12" s="8" customFormat="1" x14ac:dyDescent="0.25">
      <c r="C2999" s="3"/>
      <c r="D2999" s="1"/>
      <c r="E2999" s="1"/>
      <c r="F2999" s="1"/>
      <c r="G2999" s="3"/>
      <c r="H2999" s="1"/>
      <c r="I2999" s="1"/>
      <c r="J2999" s="1"/>
      <c r="K2999" s="3"/>
      <c r="L2999" s="1"/>
    </row>
    <row r="3000" spans="3:12" s="8" customFormat="1" x14ac:dyDescent="0.25">
      <c r="C3000" s="3"/>
      <c r="D3000" s="1"/>
      <c r="E3000" s="1"/>
      <c r="F3000" s="1"/>
      <c r="G3000" s="3"/>
      <c r="H3000" s="1"/>
      <c r="I3000" s="1"/>
      <c r="J3000" s="1"/>
      <c r="K3000" s="3"/>
      <c r="L3000" s="1"/>
    </row>
    <row r="3001" spans="3:12" s="8" customFormat="1" x14ac:dyDescent="0.25">
      <c r="C3001" s="3"/>
      <c r="D3001" s="1"/>
      <c r="E3001" s="1"/>
      <c r="F3001" s="1"/>
      <c r="G3001" s="3"/>
      <c r="H3001" s="1"/>
      <c r="I3001" s="1"/>
      <c r="J3001" s="1"/>
      <c r="K3001" s="3"/>
      <c r="L3001" s="1"/>
    </row>
    <row r="3002" spans="3:12" s="8" customFormat="1" x14ac:dyDescent="0.25">
      <c r="C3002" s="3"/>
      <c r="D3002" s="1"/>
      <c r="E3002" s="1"/>
      <c r="F3002" s="1"/>
      <c r="G3002" s="3"/>
      <c r="H3002" s="1"/>
      <c r="I3002" s="1"/>
      <c r="J3002" s="1"/>
      <c r="K3002" s="3"/>
      <c r="L3002" s="1"/>
    </row>
    <row r="3003" spans="3:12" s="8" customFormat="1" x14ac:dyDescent="0.25">
      <c r="C3003" s="3"/>
      <c r="D3003" s="1"/>
      <c r="E3003" s="1"/>
      <c r="F3003" s="1"/>
      <c r="G3003" s="3"/>
      <c r="H3003" s="1"/>
      <c r="I3003" s="1"/>
      <c r="J3003" s="1"/>
      <c r="K3003" s="3"/>
      <c r="L3003" s="1"/>
    </row>
    <row r="3004" spans="3:12" s="8" customFormat="1" x14ac:dyDescent="0.25">
      <c r="C3004" s="3"/>
      <c r="D3004" s="1"/>
      <c r="E3004" s="1"/>
      <c r="F3004" s="1"/>
      <c r="G3004" s="3"/>
      <c r="H3004" s="1"/>
      <c r="I3004" s="1"/>
      <c r="J3004" s="1"/>
      <c r="K3004" s="3"/>
      <c r="L3004" s="1"/>
    </row>
    <row r="3005" spans="3:12" s="8" customFormat="1" x14ac:dyDescent="0.25">
      <c r="C3005" s="3"/>
      <c r="D3005" s="1"/>
      <c r="E3005" s="1"/>
      <c r="F3005" s="1"/>
      <c r="G3005" s="3"/>
      <c r="H3005" s="1"/>
      <c r="I3005" s="1"/>
      <c r="J3005" s="1"/>
      <c r="K3005" s="3"/>
      <c r="L3005" s="1"/>
    </row>
    <row r="3006" spans="3:12" s="8" customFormat="1" x14ac:dyDescent="0.25">
      <c r="C3006" s="3"/>
      <c r="D3006" s="1"/>
      <c r="E3006" s="1"/>
      <c r="F3006" s="1"/>
      <c r="G3006" s="3"/>
      <c r="H3006" s="1"/>
      <c r="I3006" s="1"/>
      <c r="J3006" s="1"/>
      <c r="K3006" s="3"/>
      <c r="L3006" s="1"/>
    </row>
    <row r="3007" spans="3:12" s="8" customFormat="1" x14ac:dyDescent="0.25">
      <c r="C3007" s="3"/>
      <c r="D3007" s="1"/>
      <c r="E3007" s="1"/>
      <c r="F3007" s="1"/>
      <c r="G3007" s="3"/>
      <c r="H3007" s="1"/>
      <c r="I3007" s="1"/>
      <c r="J3007" s="1"/>
      <c r="K3007" s="3"/>
      <c r="L3007" s="1"/>
    </row>
    <row r="3008" spans="3:12" s="8" customFormat="1" x14ac:dyDescent="0.25">
      <c r="C3008" s="3"/>
      <c r="D3008" s="1"/>
      <c r="E3008" s="1"/>
      <c r="F3008" s="1"/>
      <c r="G3008" s="3"/>
      <c r="H3008" s="1"/>
      <c r="I3008" s="1"/>
      <c r="J3008" s="1"/>
      <c r="K3008" s="3"/>
      <c r="L3008" s="1"/>
    </row>
    <row r="3009" spans="3:12" s="8" customFormat="1" x14ac:dyDescent="0.25">
      <c r="C3009" s="3"/>
      <c r="D3009" s="1"/>
      <c r="E3009" s="1"/>
      <c r="F3009" s="1"/>
      <c r="G3009" s="3"/>
      <c r="H3009" s="1"/>
      <c r="I3009" s="1"/>
      <c r="J3009" s="1"/>
      <c r="K3009" s="3"/>
      <c r="L3009" s="1"/>
    </row>
    <row r="3010" spans="3:12" s="8" customFormat="1" x14ac:dyDescent="0.25">
      <c r="C3010" s="3"/>
      <c r="D3010" s="1"/>
      <c r="E3010" s="1"/>
      <c r="F3010" s="1"/>
      <c r="G3010" s="3"/>
      <c r="H3010" s="1"/>
      <c r="I3010" s="1"/>
      <c r="J3010" s="1"/>
      <c r="K3010" s="3"/>
      <c r="L3010" s="1"/>
    </row>
    <row r="3011" spans="3:12" s="8" customFormat="1" x14ac:dyDescent="0.25">
      <c r="C3011" s="3"/>
      <c r="D3011" s="1"/>
      <c r="E3011" s="1"/>
      <c r="F3011" s="1"/>
      <c r="G3011" s="3"/>
      <c r="H3011" s="1"/>
      <c r="I3011" s="1"/>
      <c r="J3011" s="1"/>
      <c r="K3011" s="3"/>
      <c r="L3011" s="1"/>
    </row>
    <row r="3012" spans="3:12" s="8" customFormat="1" x14ac:dyDescent="0.25">
      <c r="C3012" s="3"/>
      <c r="D3012" s="1"/>
      <c r="E3012" s="1"/>
      <c r="F3012" s="1"/>
      <c r="G3012" s="3"/>
      <c r="H3012" s="1"/>
      <c r="I3012" s="1"/>
      <c r="J3012" s="1"/>
      <c r="K3012" s="3"/>
      <c r="L3012" s="1"/>
    </row>
    <row r="3013" spans="3:12" s="8" customFormat="1" x14ac:dyDescent="0.25">
      <c r="C3013" s="3"/>
      <c r="D3013" s="1"/>
      <c r="E3013" s="1"/>
      <c r="F3013" s="1"/>
      <c r="G3013" s="3"/>
      <c r="H3013" s="1"/>
      <c r="I3013" s="1"/>
      <c r="J3013" s="1"/>
      <c r="K3013" s="3"/>
      <c r="L3013" s="1"/>
    </row>
    <row r="3014" spans="3:12" s="8" customFormat="1" x14ac:dyDescent="0.25">
      <c r="C3014" s="3"/>
      <c r="D3014" s="1"/>
      <c r="E3014" s="1"/>
      <c r="F3014" s="1"/>
      <c r="G3014" s="3"/>
      <c r="H3014" s="1"/>
      <c r="I3014" s="1"/>
      <c r="J3014" s="1"/>
      <c r="K3014" s="3"/>
      <c r="L3014" s="1"/>
    </row>
    <row r="3015" spans="3:12" s="8" customFormat="1" x14ac:dyDescent="0.25">
      <c r="C3015" s="3"/>
      <c r="D3015" s="1"/>
      <c r="E3015" s="1"/>
      <c r="F3015" s="1"/>
      <c r="G3015" s="3"/>
      <c r="H3015" s="1"/>
      <c r="I3015" s="1"/>
      <c r="J3015" s="1"/>
      <c r="K3015" s="3"/>
      <c r="L3015" s="1"/>
    </row>
    <row r="3016" spans="3:12" s="8" customFormat="1" x14ac:dyDescent="0.25">
      <c r="C3016" s="3"/>
      <c r="D3016" s="1"/>
      <c r="E3016" s="1"/>
      <c r="F3016" s="1"/>
      <c r="G3016" s="3"/>
      <c r="H3016" s="1"/>
      <c r="I3016" s="1"/>
      <c r="J3016" s="1"/>
      <c r="K3016" s="3"/>
      <c r="L3016" s="1"/>
    </row>
    <row r="3017" spans="3:12" s="8" customFormat="1" x14ac:dyDescent="0.25">
      <c r="C3017" s="3"/>
      <c r="D3017" s="1"/>
      <c r="E3017" s="1"/>
      <c r="F3017" s="1"/>
      <c r="G3017" s="3"/>
      <c r="H3017" s="1"/>
      <c r="I3017" s="1"/>
      <c r="J3017" s="1"/>
      <c r="K3017" s="3"/>
      <c r="L3017" s="1"/>
    </row>
    <row r="3018" spans="3:12" s="8" customFormat="1" x14ac:dyDescent="0.25">
      <c r="C3018" s="3"/>
      <c r="D3018" s="1"/>
      <c r="E3018" s="1"/>
      <c r="F3018" s="1"/>
      <c r="G3018" s="3"/>
      <c r="H3018" s="1"/>
      <c r="I3018" s="1"/>
      <c r="J3018" s="1"/>
      <c r="K3018" s="3"/>
      <c r="L3018" s="1"/>
    </row>
    <row r="3019" spans="3:12" s="8" customFormat="1" x14ac:dyDescent="0.25">
      <c r="C3019" s="3"/>
      <c r="D3019" s="1"/>
      <c r="E3019" s="1"/>
      <c r="F3019" s="1"/>
      <c r="G3019" s="3"/>
      <c r="H3019" s="1"/>
      <c r="I3019" s="1"/>
      <c r="J3019" s="1"/>
      <c r="K3019" s="3"/>
      <c r="L3019" s="1"/>
    </row>
    <row r="3020" spans="3:12" s="8" customFormat="1" x14ac:dyDescent="0.25">
      <c r="C3020" s="3"/>
      <c r="D3020" s="1"/>
      <c r="E3020" s="1"/>
      <c r="F3020" s="1"/>
      <c r="G3020" s="3"/>
      <c r="H3020" s="1"/>
      <c r="I3020" s="1"/>
      <c r="J3020" s="1"/>
      <c r="K3020" s="3"/>
      <c r="L3020" s="1"/>
    </row>
    <row r="3021" spans="3:12" s="8" customFormat="1" x14ac:dyDescent="0.25">
      <c r="C3021" s="3"/>
      <c r="D3021" s="1"/>
      <c r="E3021" s="1"/>
      <c r="F3021" s="1"/>
      <c r="G3021" s="3"/>
      <c r="H3021" s="1"/>
      <c r="I3021" s="1"/>
      <c r="J3021" s="1"/>
      <c r="K3021" s="3"/>
      <c r="L3021" s="1"/>
    </row>
    <row r="3022" spans="3:12" s="8" customFormat="1" x14ac:dyDescent="0.25">
      <c r="C3022" s="3"/>
      <c r="D3022" s="1"/>
      <c r="E3022" s="1"/>
      <c r="F3022" s="1"/>
      <c r="G3022" s="3"/>
      <c r="H3022" s="1"/>
      <c r="I3022" s="1"/>
      <c r="J3022" s="1"/>
      <c r="K3022" s="3"/>
      <c r="L3022" s="1"/>
    </row>
    <row r="3023" spans="3:12" s="8" customFormat="1" x14ac:dyDescent="0.25">
      <c r="C3023" s="3"/>
      <c r="D3023" s="1"/>
      <c r="E3023" s="1"/>
      <c r="F3023" s="1"/>
      <c r="G3023" s="3"/>
      <c r="H3023" s="1"/>
      <c r="I3023" s="1"/>
      <c r="J3023" s="1"/>
      <c r="K3023" s="3"/>
      <c r="L3023" s="1"/>
    </row>
    <row r="3024" spans="3:12" s="8" customFormat="1" x14ac:dyDescent="0.25">
      <c r="C3024" s="3"/>
      <c r="D3024" s="1"/>
      <c r="E3024" s="1"/>
      <c r="F3024" s="1"/>
      <c r="G3024" s="3"/>
      <c r="H3024" s="1"/>
      <c r="I3024" s="1"/>
      <c r="J3024" s="1"/>
      <c r="K3024" s="3"/>
      <c r="L3024" s="1"/>
    </row>
    <row r="3025" spans="3:12" s="8" customFormat="1" x14ac:dyDescent="0.25">
      <c r="C3025" s="3"/>
      <c r="D3025" s="1"/>
      <c r="E3025" s="1"/>
      <c r="F3025" s="1"/>
      <c r="G3025" s="3"/>
      <c r="H3025" s="1"/>
      <c r="I3025" s="1"/>
      <c r="J3025" s="1"/>
      <c r="K3025" s="3"/>
      <c r="L3025" s="1"/>
    </row>
    <row r="3026" spans="3:12" s="8" customFormat="1" x14ac:dyDescent="0.25">
      <c r="C3026" s="3"/>
      <c r="D3026" s="1"/>
      <c r="E3026" s="1"/>
      <c r="F3026" s="1"/>
      <c r="G3026" s="3"/>
      <c r="H3026" s="1"/>
      <c r="I3026" s="1"/>
      <c r="J3026" s="1"/>
      <c r="K3026" s="3"/>
      <c r="L3026" s="1"/>
    </row>
    <row r="3027" spans="3:12" s="8" customFormat="1" x14ac:dyDescent="0.25">
      <c r="C3027" s="3"/>
      <c r="D3027" s="1"/>
      <c r="E3027" s="1"/>
      <c r="F3027" s="1"/>
      <c r="G3027" s="3"/>
      <c r="H3027" s="1"/>
      <c r="I3027" s="1"/>
      <c r="J3027" s="1"/>
      <c r="K3027" s="3"/>
      <c r="L3027" s="1"/>
    </row>
    <row r="3028" spans="3:12" s="8" customFormat="1" x14ac:dyDescent="0.25">
      <c r="C3028" s="3"/>
      <c r="D3028" s="1"/>
      <c r="E3028" s="1"/>
      <c r="F3028" s="1"/>
      <c r="G3028" s="3"/>
      <c r="H3028" s="1"/>
      <c r="I3028" s="1"/>
      <c r="J3028" s="1"/>
      <c r="K3028" s="3"/>
      <c r="L3028" s="1"/>
    </row>
    <row r="3029" spans="3:12" s="8" customFormat="1" x14ac:dyDescent="0.25">
      <c r="C3029" s="3"/>
      <c r="D3029" s="1"/>
      <c r="E3029" s="1"/>
      <c r="F3029" s="1"/>
      <c r="G3029" s="3"/>
      <c r="H3029" s="1"/>
      <c r="I3029" s="1"/>
      <c r="J3029" s="1"/>
      <c r="K3029" s="3"/>
      <c r="L3029" s="1"/>
    </row>
    <row r="3030" spans="3:12" s="8" customFormat="1" x14ac:dyDescent="0.25">
      <c r="C3030" s="3"/>
      <c r="D3030" s="1"/>
      <c r="E3030" s="1"/>
      <c r="F3030" s="1"/>
      <c r="G3030" s="3"/>
      <c r="H3030" s="1"/>
      <c r="I3030" s="1"/>
      <c r="J3030" s="1"/>
      <c r="K3030" s="3"/>
      <c r="L3030" s="1"/>
    </row>
    <row r="3031" spans="3:12" s="8" customFormat="1" x14ac:dyDescent="0.25">
      <c r="C3031" s="3"/>
      <c r="D3031" s="1"/>
      <c r="E3031" s="1"/>
      <c r="F3031" s="1"/>
      <c r="G3031" s="3"/>
      <c r="H3031" s="1"/>
      <c r="I3031" s="1"/>
      <c r="J3031" s="1"/>
      <c r="K3031" s="3"/>
      <c r="L3031" s="1"/>
    </row>
    <row r="3032" spans="3:12" s="8" customFormat="1" x14ac:dyDescent="0.25">
      <c r="C3032" s="3"/>
      <c r="D3032" s="1"/>
      <c r="E3032" s="1"/>
      <c r="F3032" s="1"/>
      <c r="G3032" s="3"/>
      <c r="H3032" s="1"/>
      <c r="I3032" s="1"/>
      <c r="J3032" s="1"/>
      <c r="K3032" s="3"/>
      <c r="L3032" s="1"/>
    </row>
    <row r="3033" spans="3:12" s="8" customFormat="1" x14ac:dyDescent="0.25">
      <c r="C3033" s="3"/>
      <c r="D3033" s="1"/>
      <c r="E3033" s="1"/>
      <c r="F3033" s="1"/>
      <c r="G3033" s="3"/>
      <c r="H3033" s="1"/>
      <c r="I3033" s="1"/>
      <c r="J3033" s="1"/>
      <c r="K3033" s="3"/>
      <c r="L3033" s="1"/>
    </row>
    <row r="3034" spans="3:12" s="8" customFormat="1" x14ac:dyDescent="0.25">
      <c r="C3034" s="3"/>
      <c r="D3034" s="1"/>
      <c r="E3034" s="1"/>
      <c r="F3034" s="1"/>
      <c r="G3034" s="3"/>
      <c r="H3034" s="1"/>
      <c r="I3034" s="1"/>
      <c r="J3034" s="1"/>
      <c r="K3034" s="3"/>
      <c r="L3034" s="1"/>
    </row>
    <row r="3035" spans="3:12" s="8" customFormat="1" x14ac:dyDescent="0.25">
      <c r="C3035" s="3"/>
      <c r="D3035" s="1"/>
      <c r="E3035" s="1"/>
      <c r="F3035" s="1"/>
      <c r="G3035" s="3"/>
      <c r="H3035" s="1"/>
      <c r="I3035" s="1"/>
      <c r="J3035" s="1"/>
      <c r="K3035" s="3"/>
      <c r="L3035" s="1"/>
    </row>
    <row r="3036" spans="3:12" s="8" customFormat="1" x14ac:dyDescent="0.25">
      <c r="C3036" s="3"/>
      <c r="D3036" s="1"/>
      <c r="E3036" s="1"/>
      <c r="F3036" s="1"/>
      <c r="G3036" s="3"/>
      <c r="H3036" s="1"/>
      <c r="I3036" s="1"/>
      <c r="J3036" s="1"/>
      <c r="K3036" s="3"/>
      <c r="L3036" s="1"/>
    </row>
    <row r="3037" spans="3:12" s="8" customFormat="1" x14ac:dyDescent="0.25">
      <c r="C3037" s="3"/>
      <c r="D3037" s="1"/>
      <c r="E3037" s="1"/>
      <c r="F3037" s="1"/>
      <c r="G3037" s="3"/>
      <c r="H3037" s="1"/>
      <c r="I3037" s="1"/>
      <c r="J3037" s="1"/>
      <c r="K3037" s="3"/>
      <c r="L3037" s="1"/>
    </row>
    <row r="3038" spans="3:12" s="8" customFormat="1" x14ac:dyDescent="0.25">
      <c r="C3038" s="3"/>
      <c r="D3038" s="1"/>
      <c r="E3038" s="1"/>
      <c r="F3038" s="1"/>
      <c r="G3038" s="3"/>
      <c r="H3038" s="1"/>
      <c r="I3038" s="1"/>
      <c r="J3038" s="1"/>
      <c r="K3038" s="3"/>
      <c r="L3038" s="1"/>
    </row>
    <row r="3039" spans="3:12" s="8" customFormat="1" x14ac:dyDescent="0.25">
      <c r="C3039" s="3"/>
      <c r="D3039" s="1"/>
      <c r="E3039" s="1"/>
      <c r="F3039" s="1"/>
      <c r="G3039" s="3"/>
      <c r="H3039" s="1"/>
      <c r="I3039" s="1"/>
      <c r="J3039" s="1"/>
      <c r="K3039" s="3"/>
      <c r="L3039" s="1"/>
    </row>
    <row r="3040" spans="3:12" s="8" customFormat="1" x14ac:dyDescent="0.25">
      <c r="C3040" s="3"/>
      <c r="D3040" s="1"/>
      <c r="E3040" s="1"/>
      <c r="F3040" s="1"/>
      <c r="G3040" s="3"/>
      <c r="H3040" s="1"/>
      <c r="I3040" s="1"/>
      <c r="J3040" s="1"/>
      <c r="K3040" s="3"/>
      <c r="L3040" s="1"/>
    </row>
    <row r="3041" spans="3:12" s="8" customFormat="1" x14ac:dyDescent="0.25">
      <c r="C3041" s="3"/>
      <c r="D3041" s="1"/>
      <c r="E3041" s="1"/>
      <c r="F3041" s="1"/>
      <c r="G3041" s="3"/>
      <c r="H3041" s="1"/>
      <c r="I3041" s="1"/>
      <c r="J3041" s="1"/>
      <c r="K3041" s="3"/>
      <c r="L3041" s="1"/>
    </row>
    <row r="3042" spans="3:12" s="8" customFormat="1" x14ac:dyDescent="0.25">
      <c r="C3042" s="3"/>
      <c r="D3042" s="1"/>
      <c r="E3042" s="1"/>
      <c r="F3042" s="1"/>
      <c r="G3042" s="3"/>
      <c r="H3042" s="1"/>
      <c r="I3042" s="1"/>
      <c r="J3042" s="1"/>
      <c r="K3042" s="3"/>
      <c r="L3042" s="1"/>
    </row>
    <row r="3043" spans="3:12" s="8" customFormat="1" x14ac:dyDescent="0.25">
      <c r="C3043" s="3"/>
      <c r="D3043" s="1"/>
      <c r="E3043" s="1"/>
      <c r="F3043" s="1"/>
      <c r="G3043" s="3"/>
      <c r="H3043" s="1"/>
      <c r="I3043" s="1"/>
      <c r="J3043" s="1"/>
      <c r="K3043" s="3"/>
      <c r="L3043" s="1"/>
    </row>
    <row r="3044" spans="3:12" s="8" customFormat="1" x14ac:dyDescent="0.25">
      <c r="C3044" s="3"/>
      <c r="D3044" s="1"/>
      <c r="E3044" s="1"/>
      <c r="F3044" s="1"/>
      <c r="G3044" s="3"/>
      <c r="H3044" s="1"/>
      <c r="I3044" s="1"/>
      <c r="J3044" s="1"/>
      <c r="K3044" s="3"/>
      <c r="L3044" s="1"/>
    </row>
    <row r="3045" spans="3:12" s="8" customFormat="1" x14ac:dyDescent="0.25">
      <c r="C3045" s="3"/>
      <c r="D3045" s="1"/>
      <c r="E3045" s="1"/>
      <c r="F3045" s="1"/>
      <c r="G3045" s="3"/>
      <c r="H3045" s="1"/>
      <c r="I3045" s="1"/>
      <c r="J3045" s="1"/>
      <c r="K3045" s="3"/>
      <c r="L3045" s="1"/>
    </row>
    <row r="3046" spans="3:12" s="8" customFormat="1" x14ac:dyDescent="0.25">
      <c r="C3046" s="3"/>
      <c r="D3046" s="1"/>
      <c r="E3046" s="1"/>
      <c r="F3046" s="1"/>
      <c r="G3046" s="3"/>
      <c r="H3046" s="1"/>
      <c r="I3046" s="1"/>
      <c r="J3046" s="1"/>
      <c r="K3046" s="3"/>
      <c r="L3046" s="1"/>
    </row>
    <row r="3047" spans="3:12" s="8" customFormat="1" x14ac:dyDescent="0.25">
      <c r="C3047" s="3"/>
      <c r="D3047" s="1"/>
      <c r="E3047" s="1"/>
      <c r="F3047" s="1"/>
      <c r="G3047" s="3"/>
      <c r="H3047" s="1"/>
      <c r="I3047" s="1"/>
      <c r="J3047" s="1"/>
      <c r="K3047" s="3"/>
      <c r="L3047" s="1"/>
    </row>
    <row r="3048" spans="3:12" s="8" customFormat="1" x14ac:dyDescent="0.25">
      <c r="C3048" s="3"/>
      <c r="D3048" s="1"/>
      <c r="E3048" s="1"/>
      <c r="F3048" s="1"/>
      <c r="G3048" s="3"/>
      <c r="H3048" s="1"/>
      <c r="I3048" s="1"/>
      <c r="J3048" s="1"/>
      <c r="K3048" s="3"/>
      <c r="L3048" s="1"/>
    </row>
    <row r="3049" spans="3:12" s="8" customFormat="1" x14ac:dyDescent="0.25">
      <c r="C3049" s="3"/>
      <c r="D3049" s="1"/>
      <c r="E3049" s="1"/>
      <c r="F3049" s="1"/>
      <c r="G3049" s="3"/>
      <c r="H3049" s="1"/>
      <c r="I3049" s="1"/>
      <c r="J3049" s="1"/>
      <c r="K3049" s="3"/>
      <c r="L3049" s="1"/>
    </row>
    <row r="3050" spans="3:12" s="8" customFormat="1" x14ac:dyDescent="0.25">
      <c r="C3050" s="3"/>
      <c r="D3050" s="1"/>
      <c r="E3050" s="1"/>
      <c r="F3050" s="1"/>
      <c r="G3050" s="3"/>
      <c r="H3050" s="1"/>
      <c r="I3050" s="1"/>
      <c r="J3050" s="1"/>
      <c r="K3050" s="3"/>
      <c r="L3050" s="1"/>
    </row>
    <row r="3051" spans="3:12" s="8" customFormat="1" x14ac:dyDescent="0.25">
      <c r="C3051" s="3"/>
      <c r="D3051" s="1"/>
      <c r="E3051" s="1"/>
      <c r="F3051" s="1"/>
      <c r="G3051" s="3"/>
      <c r="H3051" s="1"/>
      <c r="I3051" s="1"/>
      <c r="J3051" s="1"/>
      <c r="K3051" s="3"/>
      <c r="L3051" s="1"/>
    </row>
    <row r="3052" spans="3:12" s="8" customFormat="1" x14ac:dyDescent="0.25">
      <c r="C3052" s="3"/>
      <c r="D3052" s="1"/>
      <c r="E3052" s="1"/>
      <c r="F3052" s="1"/>
      <c r="G3052" s="3"/>
      <c r="H3052" s="1"/>
      <c r="I3052" s="1"/>
      <c r="J3052" s="1"/>
      <c r="K3052" s="3"/>
      <c r="L3052" s="1"/>
    </row>
    <row r="3053" spans="3:12" s="8" customFormat="1" x14ac:dyDescent="0.25">
      <c r="C3053" s="3"/>
      <c r="D3053" s="1"/>
      <c r="E3053" s="1"/>
      <c r="F3053" s="1"/>
      <c r="G3053" s="3"/>
      <c r="H3053" s="1"/>
      <c r="I3053" s="1"/>
      <c r="J3053" s="1"/>
      <c r="K3053" s="3"/>
      <c r="L3053" s="1"/>
    </row>
    <row r="3054" spans="3:12" s="8" customFormat="1" x14ac:dyDescent="0.25">
      <c r="C3054" s="3"/>
      <c r="D3054" s="1"/>
      <c r="E3054" s="1"/>
      <c r="F3054" s="1"/>
      <c r="G3054" s="3"/>
      <c r="H3054" s="1"/>
      <c r="I3054" s="1"/>
      <c r="J3054" s="1"/>
      <c r="K3054" s="3"/>
      <c r="L3054" s="1"/>
    </row>
    <row r="3055" spans="3:12" s="8" customFormat="1" x14ac:dyDescent="0.25">
      <c r="C3055" s="3"/>
      <c r="D3055" s="1"/>
      <c r="E3055" s="1"/>
      <c r="F3055" s="1"/>
      <c r="G3055" s="3"/>
      <c r="H3055" s="1"/>
      <c r="I3055" s="1"/>
      <c r="J3055" s="1"/>
      <c r="K3055" s="3"/>
      <c r="L3055" s="1"/>
    </row>
    <row r="3056" spans="3:12" s="8" customFormat="1" x14ac:dyDescent="0.25">
      <c r="C3056" s="3"/>
      <c r="D3056" s="1"/>
      <c r="E3056" s="1"/>
      <c r="F3056" s="1"/>
      <c r="G3056" s="3"/>
      <c r="H3056" s="1"/>
      <c r="I3056" s="1"/>
      <c r="J3056" s="1"/>
      <c r="K3056" s="3"/>
      <c r="L3056" s="1"/>
    </row>
    <row r="3057" spans="3:12" s="8" customFormat="1" x14ac:dyDescent="0.25">
      <c r="C3057" s="3"/>
      <c r="D3057" s="1"/>
      <c r="E3057" s="1"/>
      <c r="F3057" s="1"/>
      <c r="G3057" s="3"/>
      <c r="H3057" s="1"/>
      <c r="I3057" s="1"/>
      <c r="J3057" s="1"/>
      <c r="K3057" s="3"/>
      <c r="L3057" s="1"/>
    </row>
    <row r="3058" spans="3:12" s="8" customFormat="1" x14ac:dyDescent="0.25">
      <c r="C3058" s="3"/>
      <c r="D3058" s="1"/>
      <c r="E3058" s="1"/>
      <c r="F3058" s="1"/>
      <c r="G3058" s="3"/>
      <c r="H3058" s="1"/>
      <c r="I3058" s="1"/>
      <c r="J3058" s="1"/>
      <c r="K3058" s="3"/>
      <c r="L3058" s="1"/>
    </row>
    <row r="3059" spans="3:12" s="8" customFormat="1" x14ac:dyDescent="0.25">
      <c r="C3059" s="3"/>
      <c r="D3059" s="1"/>
      <c r="E3059" s="1"/>
      <c r="F3059" s="1"/>
      <c r="G3059" s="3"/>
      <c r="H3059" s="1"/>
      <c r="I3059" s="1"/>
      <c r="J3059" s="1"/>
      <c r="K3059" s="3"/>
      <c r="L3059" s="1"/>
    </row>
    <row r="3060" spans="3:12" s="8" customFormat="1" x14ac:dyDescent="0.25">
      <c r="C3060" s="3"/>
      <c r="D3060" s="1"/>
      <c r="E3060" s="1"/>
      <c r="F3060" s="1"/>
      <c r="G3060" s="3"/>
      <c r="H3060" s="1"/>
      <c r="I3060" s="1"/>
      <c r="J3060" s="1"/>
      <c r="K3060" s="3"/>
      <c r="L3060" s="1"/>
    </row>
    <row r="3061" spans="3:12" s="8" customFormat="1" x14ac:dyDescent="0.25">
      <c r="C3061" s="3"/>
      <c r="D3061" s="1"/>
      <c r="E3061" s="1"/>
      <c r="F3061" s="1"/>
      <c r="G3061" s="3"/>
      <c r="H3061" s="1"/>
      <c r="I3061" s="1"/>
      <c r="J3061" s="1"/>
      <c r="K3061" s="3"/>
      <c r="L3061" s="1"/>
    </row>
    <row r="3062" spans="3:12" s="8" customFormat="1" x14ac:dyDescent="0.25">
      <c r="C3062" s="3"/>
      <c r="D3062" s="1"/>
      <c r="E3062" s="1"/>
      <c r="F3062" s="1"/>
      <c r="G3062" s="3"/>
      <c r="H3062" s="1"/>
      <c r="I3062" s="1"/>
      <c r="J3062" s="1"/>
      <c r="K3062" s="3"/>
      <c r="L3062" s="1"/>
    </row>
    <row r="3063" spans="3:12" s="8" customFormat="1" x14ac:dyDescent="0.25">
      <c r="C3063" s="3"/>
      <c r="D3063" s="1"/>
      <c r="E3063" s="1"/>
      <c r="F3063" s="1"/>
      <c r="G3063" s="3"/>
      <c r="H3063" s="1"/>
      <c r="I3063" s="1"/>
      <c r="J3063" s="1"/>
      <c r="K3063" s="3"/>
      <c r="L3063" s="1"/>
    </row>
    <row r="3064" spans="3:12" s="8" customFormat="1" x14ac:dyDescent="0.25">
      <c r="C3064" s="3"/>
      <c r="D3064" s="1"/>
      <c r="E3064" s="1"/>
      <c r="F3064" s="1"/>
      <c r="G3064" s="3"/>
      <c r="H3064" s="1"/>
      <c r="I3064" s="1"/>
      <c r="J3064" s="1"/>
      <c r="K3064" s="3"/>
      <c r="L3064" s="1"/>
    </row>
    <row r="3065" spans="3:12" s="8" customFormat="1" x14ac:dyDescent="0.25">
      <c r="C3065" s="3"/>
      <c r="D3065" s="1"/>
      <c r="E3065" s="1"/>
      <c r="F3065" s="1"/>
      <c r="G3065" s="3"/>
      <c r="H3065" s="1"/>
      <c r="I3065" s="1"/>
      <c r="J3065" s="1"/>
      <c r="K3065" s="3"/>
      <c r="L3065" s="1"/>
    </row>
    <row r="3066" spans="3:12" s="8" customFormat="1" x14ac:dyDescent="0.25">
      <c r="C3066" s="3"/>
      <c r="D3066" s="1"/>
      <c r="E3066" s="1"/>
      <c r="F3066" s="1"/>
      <c r="G3066" s="3"/>
      <c r="H3066" s="1"/>
      <c r="I3066" s="1"/>
      <c r="J3066" s="1"/>
      <c r="K3066" s="3"/>
      <c r="L3066" s="1"/>
    </row>
    <row r="3067" spans="3:12" s="8" customFormat="1" x14ac:dyDescent="0.25">
      <c r="C3067" s="3"/>
      <c r="D3067" s="1"/>
      <c r="E3067" s="1"/>
      <c r="F3067" s="1"/>
      <c r="G3067" s="3"/>
      <c r="H3067" s="1"/>
      <c r="I3067" s="1"/>
      <c r="J3067" s="1"/>
      <c r="K3067" s="3"/>
      <c r="L3067" s="1"/>
    </row>
    <row r="3068" spans="3:12" s="8" customFormat="1" x14ac:dyDescent="0.25">
      <c r="C3068" s="3"/>
      <c r="D3068" s="1"/>
      <c r="E3068" s="1"/>
      <c r="F3068" s="1"/>
      <c r="G3068" s="3"/>
      <c r="H3068" s="1"/>
      <c r="I3068" s="1"/>
      <c r="J3068" s="1"/>
      <c r="K3068" s="3"/>
      <c r="L3068" s="1"/>
    </row>
    <row r="3069" spans="3:12" s="8" customFormat="1" x14ac:dyDescent="0.25">
      <c r="C3069" s="3"/>
      <c r="D3069" s="1"/>
      <c r="E3069" s="1"/>
      <c r="F3069" s="1"/>
      <c r="G3069" s="3"/>
      <c r="H3069" s="1"/>
      <c r="I3069" s="1"/>
      <c r="J3069" s="1"/>
      <c r="K3069" s="3"/>
      <c r="L3069" s="1"/>
    </row>
    <row r="3070" spans="3:12" s="8" customFormat="1" x14ac:dyDescent="0.25">
      <c r="C3070" s="3"/>
      <c r="D3070" s="1"/>
      <c r="E3070" s="1"/>
      <c r="F3070" s="1"/>
      <c r="G3070" s="3"/>
      <c r="H3070" s="1"/>
      <c r="I3070" s="1"/>
      <c r="J3070" s="1"/>
      <c r="K3070" s="3"/>
      <c r="L3070" s="1"/>
    </row>
    <row r="3071" spans="3:12" s="8" customFormat="1" x14ac:dyDescent="0.25">
      <c r="C3071" s="3"/>
      <c r="D3071" s="1"/>
      <c r="E3071" s="1"/>
      <c r="F3071" s="1"/>
      <c r="G3071" s="3"/>
      <c r="H3071" s="1"/>
      <c r="I3071" s="1"/>
      <c r="J3071" s="1"/>
      <c r="K3071" s="3"/>
      <c r="L3071" s="1"/>
    </row>
    <row r="3072" spans="3:12" s="8" customFormat="1" x14ac:dyDescent="0.25">
      <c r="C3072" s="3"/>
      <c r="D3072" s="1"/>
      <c r="E3072" s="1"/>
      <c r="F3072" s="1"/>
      <c r="G3072" s="3"/>
      <c r="H3072" s="1"/>
      <c r="I3072" s="1"/>
      <c r="J3072" s="1"/>
      <c r="K3072" s="3"/>
      <c r="L3072" s="1"/>
    </row>
    <row r="3073" spans="3:12" s="8" customFormat="1" x14ac:dyDescent="0.25">
      <c r="C3073" s="3"/>
      <c r="D3073" s="1"/>
      <c r="E3073" s="1"/>
      <c r="F3073" s="1"/>
      <c r="G3073" s="3"/>
      <c r="H3073" s="1"/>
      <c r="I3073" s="1"/>
      <c r="J3073" s="1"/>
      <c r="K3073" s="3"/>
      <c r="L3073" s="1"/>
    </row>
    <row r="3074" spans="3:12" s="8" customFormat="1" x14ac:dyDescent="0.25">
      <c r="C3074" s="3"/>
      <c r="D3074" s="1"/>
      <c r="E3074" s="1"/>
      <c r="F3074" s="1"/>
      <c r="G3074" s="3"/>
      <c r="H3074" s="1"/>
      <c r="I3074" s="1"/>
      <c r="J3074" s="1"/>
      <c r="K3074" s="3"/>
      <c r="L3074" s="1"/>
    </row>
    <row r="3075" spans="3:12" s="8" customFormat="1" x14ac:dyDescent="0.25">
      <c r="C3075" s="3"/>
      <c r="D3075" s="1"/>
      <c r="E3075" s="1"/>
      <c r="F3075" s="1"/>
      <c r="G3075" s="3"/>
      <c r="H3075" s="1"/>
      <c r="I3075" s="1"/>
      <c r="J3075" s="1"/>
      <c r="K3075" s="3"/>
      <c r="L3075" s="1"/>
    </row>
    <row r="3076" spans="3:12" s="8" customFormat="1" x14ac:dyDescent="0.25">
      <c r="C3076" s="3"/>
      <c r="D3076" s="1"/>
      <c r="E3076" s="1"/>
      <c r="F3076" s="1"/>
      <c r="G3076" s="3"/>
      <c r="H3076" s="1"/>
      <c r="I3076" s="1"/>
      <c r="J3076" s="1"/>
      <c r="K3076" s="3"/>
      <c r="L3076" s="1"/>
    </row>
    <row r="3077" spans="3:12" s="8" customFormat="1" x14ac:dyDescent="0.25">
      <c r="C3077" s="3"/>
      <c r="D3077" s="1"/>
      <c r="E3077" s="1"/>
      <c r="F3077" s="1"/>
      <c r="G3077" s="3"/>
      <c r="H3077" s="1"/>
      <c r="I3077" s="1"/>
      <c r="J3077" s="1"/>
      <c r="K3077" s="3"/>
      <c r="L3077" s="1"/>
    </row>
    <row r="3078" spans="3:12" s="8" customFormat="1" x14ac:dyDescent="0.25">
      <c r="C3078" s="3"/>
      <c r="D3078" s="1"/>
      <c r="E3078" s="1"/>
      <c r="F3078" s="1"/>
      <c r="G3078" s="3"/>
      <c r="H3078" s="1"/>
      <c r="I3078" s="1"/>
      <c r="J3078" s="1"/>
      <c r="K3078" s="3"/>
      <c r="L3078" s="1"/>
    </row>
    <row r="3079" spans="3:12" s="8" customFormat="1" x14ac:dyDescent="0.25">
      <c r="C3079" s="3"/>
      <c r="D3079" s="1"/>
      <c r="E3079" s="1"/>
      <c r="F3079" s="1"/>
      <c r="G3079" s="3"/>
      <c r="H3079" s="1"/>
      <c r="I3079" s="1"/>
      <c r="J3079" s="1"/>
      <c r="K3079" s="3"/>
      <c r="L3079" s="1"/>
    </row>
    <row r="3080" spans="3:12" s="8" customFormat="1" x14ac:dyDescent="0.25">
      <c r="C3080" s="3"/>
      <c r="D3080" s="1"/>
      <c r="E3080" s="1"/>
      <c r="F3080" s="1"/>
      <c r="G3080" s="3"/>
      <c r="H3080" s="1"/>
      <c r="I3080" s="1"/>
      <c r="J3080" s="1"/>
      <c r="K3080" s="3"/>
      <c r="L3080" s="1"/>
    </row>
    <row r="3081" spans="3:12" s="8" customFormat="1" x14ac:dyDescent="0.25">
      <c r="C3081" s="3"/>
      <c r="D3081" s="1"/>
      <c r="E3081" s="1"/>
      <c r="F3081" s="1"/>
      <c r="G3081" s="3"/>
      <c r="H3081" s="1"/>
      <c r="I3081" s="1"/>
      <c r="J3081" s="1"/>
      <c r="K3081" s="3"/>
      <c r="L3081" s="1"/>
    </row>
    <row r="3082" spans="3:12" s="8" customFormat="1" x14ac:dyDescent="0.25">
      <c r="C3082" s="3"/>
      <c r="D3082" s="1"/>
      <c r="E3082" s="1"/>
      <c r="F3082" s="1"/>
      <c r="G3082" s="3"/>
      <c r="H3082" s="1"/>
      <c r="I3082" s="1"/>
      <c r="J3082" s="1"/>
      <c r="K3082" s="3"/>
      <c r="L3082" s="1"/>
    </row>
    <row r="3083" spans="3:12" s="8" customFormat="1" x14ac:dyDescent="0.25">
      <c r="C3083" s="3"/>
      <c r="D3083" s="1"/>
      <c r="E3083" s="1"/>
      <c r="F3083" s="1"/>
      <c r="G3083" s="3"/>
      <c r="H3083" s="1"/>
      <c r="I3083" s="1"/>
      <c r="J3083" s="1"/>
      <c r="K3083" s="3"/>
      <c r="L3083" s="1"/>
    </row>
    <row r="3084" spans="3:12" s="8" customFormat="1" x14ac:dyDescent="0.25">
      <c r="C3084" s="3"/>
      <c r="D3084" s="1"/>
      <c r="E3084" s="1"/>
      <c r="F3084" s="1"/>
      <c r="G3084" s="3"/>
      <c r="H3084" s="1"/>
      <c r="I3084" s="1"/>
      <c r="J3084" s="1"/>
      <c r="K3084" s="3"/>
      <c r="L3084" s="1"/>
    </row>
    <row r="3085" spans="3:12" s="8" customFormat="1" x14ac:dyDescent="0.25">
      <c r="C3085" s="3"/>
      <c r="D3085" s="1"/>
      <c r="E3085" s="1"/>
      <c r="F3085" s="1"/>
      <c r="G3085" s="3"/>
      <c r="H3085" s="1"/>
      <c r="I3085" s="1"/>
      <c r="J3085" s="1"/>
      <c r="K3085" s="3"/>
      <c r="L3085" s="1"/>
    </row>
    <row r="3086" spans="3:12" s="8" customFormat="1" x14ac:dyDescent="0.25">
      <c r="C3086" s="3"/>
      <c r="D3086" s="1"/>
      <c r="E3086" s="1"/>
      <c r="F3086" s="1"/>
      <c r="G3086" s="3"/>
      <c r="H3086" s="1"/>
      <c r="I3086" s="1"/>
      <c r="J3086" s="1"/>
      <c r="K3086" s="3"/>
      <c r="L3086" s="1"/>
    </row>
    <row r="3087" spans="3:12" s="8" customFormat="1" x14ac:dyDescent="0.25">
      <c r="C3087" s="3"/>
      <c r="D3087" s="1"/>
      <c r="E3087" s="1"/>
      <c r="F3087" s="1"/>
      <c r="G3087" s="3"/>
      <c r="H3087" s="1"/>
      <c r="I3087" s="1"/>
      <c r="J3087" s="1"/>
      <c r="K3087" s="3"/>
      <c r="L3087" s="1"/>
    </row>
    <row r="3088" spans="3:12" s="8" customFormat="1" x14ac:dyDescent="0.25">
      <c r="C3088" s="3"/>
      <c r="D3088" s="1"/>
      <c r="E3088" s="1"/>
      <c r="F3088" s="1"/>
      <c r="G3088" s="3"/>
      <c r="H3088" s="1"/>
      <c r="I3088" s="1"/>
      <c r="J3088" s="1"/>
      <c r="K3088" s="3"/>
      <c r="L3088" s="1"/>
    </row>
    <row r="3089" spans="3:12" s="8" customFormat="1" x14ac:dyDescent="0.25">
      <c r="C3089" s="3"/>
      <c r="D3089" s="1"/>
      <c r="E3089" s="1"/>
      <c r="F3089" s="1"/>
      <c r="G3089" s="3"/>
      <c r="H3089" s="1"/>
      <c r="I3089" s="1"/>
      <c r="J3089" s="1"/>
      <c r="K3089" s="3"/>
      <c r="L3089" s="1"/>
    </row>
    <row r="3090" spans="3:12" s="8" customFormat="1" x14ac:dyDescent="0.25">
      <c r="C3090" s="3"/>
      <c r="D3090" s="1"/>
      <c r="E3090" s="1"/>
      <c r="F3090" s="1"/>
      <c r="G3090" s="3"/>
      <c r="H3090" s="1"/>
      <c r="I3090" s="1"/>
      <c r="J3090" s="1"/>
      <c r="K3090" s="3"/>
      <c r="L3090" s="1"/>
    </row>
    <row r="3091" spans="3:12" s="8" customFormat="1" x14ac:dyDescent="0.25">
      <c r="C3091" s="3"/>
      <c r="D3091" s="1"/>
      <c r="E3091" s="1"/>
      <c r="F3091" s="1"/>
      <c r="G3091" s="3"/>
      <c r="H3091" s="1"/>
      <c r="I3091" s="1"/>
      <c r="J3091" s="1"/>
      <c r="K3091" s="3"/>
      <c r="L3091" s="1"/>
    </row>
    <row r="3092" spans="3:12" s="8" customFormat="1" x14ac:dyDescent="0.25">
      <c r="C3092" s="3"/>
      <c r="D3092" s="1"/>
      <c r="E3092" s="1"/>
      <c r="F3092" s="1"/>
      <c r="G3092" s="3"/>
      <c r="H3092" s="1"/>
      <c r="I3092" s="1"/>
      <c r="J3092" s="1"/>
      <c r="K3092" s="3"/>
      <c r="L3092" s="1"/>
    </row>
    <row r="3093" spans="3:12" s="8" customFormat="1" x14ac:dyDescent="0.25">
      <c r="C3093" s="3"/>
      <c r="D3093" s="1"/>
      <c r="E3093" s="1"/>
      <c r="F3093" s="1"/>
      <c r="G3093" s="3"/>
      <c r="H3093" s="1"/>
      <c r="I3093" s="1"/>
      <c r="J3093" s="1"/>
      <c r="K3093" s="3"/>
      <c r="L3093" s="1"/>
    </row>
    <row r="3094" spans="3:12" s="8" customFormat="1" x14ac:dyDescent="0.25">
      <c r="C3094" s="3"/>
      <c r="D3094" s="1"/>
      <c r="E3094" s="1"/>
      <c r="F3094" s="1"/>
      <c r="G3094" s="3"/>
      <c r="H3094" s="1"/>
      <c r="I3094" s="1"/>
      <c r="J3094" s="1"/>
      <c r="K3094" s="3"/>
      <c r="L3094" s="1"/>
    </row>
    <row r="3095" spans="3:12" s="8" customFormat="1" x14ac:dyDescent="0.25">
      <c r="C3095" s="3"/>
      <c r="D3095" s="1"/>
      <c r="E3095" s="1"/>
      <c r="F3095" s="1"/>
      <c r="G3095" s="3"/>
      <c r="H3095" s="1"/>
      <c r="I3095" s="1"/>
      <c r="J3095" s="1"/>
      <c r="K3095" s="3"/>
      <c r="L3095" s="1"/>
    </row>
    <row r="3096" spans="3:12" s="8" customFormat="1" x14ac:dyDescent="0.25">
      <c r="C3096" s="3"/>
      <c r="D3096" s="1"/>
      <c r="E3096" s="1"/>
      <c r="F3096" s="1"/>
      <c r="G3096" s="3"/>
      <c r="H3096" s="1"/>
      <c r="I3096" s="1"/>
      <c r="J3096" s="1"/>
      <c r="K3096" s="3"/>
      <c r="L3096" s="1"/>
    </row>
    <row r="3097" spans="3:12" s="8" customFormat="1" x14ac:dyDescent="0.25">
      <c r="C3097" s="3"/>
      <c r="D3097" s="1"/>
      <c r="E3097" s="1"/>
      <c r="F3097" s="1"/>
      <c r="G3097" s="3"/>
      <c r="H3097" s="1"/>
      <c r="I3097" s="1"/>
      <c r="J3097" s="1"/>
      <c r="K3097" s="3"/>
      <c r="L3097" s="1"/>
    </row>
    <row r="3098" spans="3:12" s="8" customFormat="1" x14ac:dyDescent="0.25">
      <c r="C3098" s="3"/>
      <c r="D3098" s="1"/>
      <c r="E3098" s="1"/>
      <c r="F3098" s="1"/>
      <c r="G3098" s="3"/>
      <c r="H3098" s="1"/>
      <c r="I3098" s="1"/>
      <c r="J3098" s="1"/>
      <c r="K3098" s="3"/>
      <c r="L3098" s="1"/>
    </row>
    <row r="3099" spans="3:12" s="8" customFormat="1" x14ac:dyDescent="0.25">
      <c r="C3099" s="3"/>
      <c r="D3099" s="1"/>
      <c r="E3099" s="1"/>
      <c r="F3099" s="1"/>
      <c r="G3099" s="3"/>
      <c r="H3099" s="1"/>
      <c r="I3099" s="1"/>
      <c r="J3099" s="1"/>
      <c r="K3099" s="3"/>
      <c r="L3099" s="1"/>
    </row>
    <row r="3100" spans="3:12" s="8" customFormat="1" x14ac:dyDescent="0.25">
      <c r="C3100" s="3"/>
      <c r="D3100" s="1"/>
      <c r="E3100" s="1"/>
      <c r="F3100" s="1"/>
      <c r="G3100" s="3"/>
      <c r="H3100" s="1"/>
      <c r="I3100" s="1"/>
      <c r="J3100" s="1"/>
      <c r="K3100" s="3"/>
      <c r="L3100" s="1"/>
    </row>
    <row r="3101" spans="3:12" s="8" customFormat="1" x14ac:dyDescent="0.25">
      <c r="C3101" s="3"/>
      <c r="D3101" s="1"/>
      <c r="E3101" s="1"/>
      <c r="F3101" s="1"/>
      <c r="G3101" s="3"/>
      <c r="H3101" s="1"/>
      <c r="I3101" s="1"/>
      <c r="J3101" s="1"/>
      <c r="K3101" s="3"/>
      <c r="L3101" s="1"/>
    </row>
    <row r="3102" spans="3:12" s="8" customFormat="1" x14ac:dyDescent="0.25">
      <c r="C3102" s="3"/>
      <c r="D3102" s="1"/>
      <c r="E3102" s="1"/>
      <c r="F3102" s="1"/>
      <c r="G3102" s="3"/>
      <c r="H3102" s="1"/>
      <c r="I3102" s="1"/>
      <c r="J3102" s="1"/>
      <c r="K3102" s="3"/>
      <c r="L3102" s="1"/>
    </row>
    <row r="3103" spans="3:12" s="8" customFormat="1" x14ac:dyDescent="0.25">
      <c r="C3103" s="3"/>
      <c r="D3103" s="1"/>
      <c r="E3103" s="1"/>
      <c r="F3103" s="1"/>
      <c r="G3103" s="3"/>
      <c r="H3103" s="1"/>
      <c r="I3103" s="1"/>
      <c r="J3103" s="1"/>
      <c r="K3103" s="3"/>
      <c r="L3103" s="1"/>
    </row>
    <row r="3104" spans="3:12" s="8" customFormat="1" x14ac:dyDescent="0.25">
      <c r="C3104" s="3"/>
      <c r="D3104" s="1"/>
      <c r="E3104" s="1"/>
      <c r="F3104" s="1"/>
      <c r="G3104" s="3"/>
      <c r="H3104" s="1"/>
      <c r="I3104" s="1"/>
      <c r="J3104" s="1"/>
      <c r="K3104" s="3"/>
      <c r="L3104" s="1"/>
    </row>
    <row r="3105" spans="3:12" s="8" customFormat="1" x14ac:dyDescent="0.25">
      <c r="C3105" s="3"/>
      <c r="D3105" s="1"/>
      <c r="E3105" s="1"/>
      <c r="F3105" s="1"/>
      <c r="G3105" s="3"/>
      <c r="H3105" s="1"/>
      <c r="I3105" s="1"/>
      <c r="J3105" s="1"/>
      <c r="K3105" s="3"/>
      <c r="L3105" s="1"/>
    </row>
    <row r="3106" spans="3:12" s="8" customFormat="1" x14ac:dyDescent="0.25">
      <c r="C3106" s="3"/>
      <c r="D3106" s="1"/>
      <c r="E3106" s="1"/>
      <c r="F3106" s="1"/>
      <c r="G3106" s="3"/>
      <c r="H3106" s="1"/>
      <c r="I3106" s="1"/>
      <c r="J3106" s="1"/>
      <c r="K3106" s="3"/>
      <c r="L3106" s="1"/>
    </row>
    <row r="3107" spans="3:12" s="8" customFormat="1" x14ac:dyDescent="0.25">
      <c r="C3107" s="3"/>
      <c r="D3107" s="1"/>
      <c r="E3107" s="1"/>
      <c r="F3107" s="1"/>
      <c r="G3107" s="3"/>
      <c r="H3107" s="1"/>
      <c r="I3107" s="1"/>
      <c r="J3107" s="1"/>
      <c r="K3107" s="3"/>
      <c r="L3107" s="1"/>
    </row>
    <row r="3108" spans="3:12" s="8" customFormat="1" x14ac:dyDescent="0.25">
      <c r="C3108" s="3"/>
      <c r="D3108" s="1"/>
      <c r="E3108" s="1"/>
      <c r="F3108" s="1"/>
      <c r="G3108" s="3"/>
      <c r="H3108" s="1"/>
      <c r="I3108" s="1"/>
      <c r="J3108" s="1"/>
      <c r="K3108" s="3"/>
      <c r="L3108" s="1"/>
    </row>
    <row r="3109" spans="3:12" s="8" customFormat="1" x14ac:dyDescent="0.25">
      <c r="C3109" s="3"/>
      <c r="D3109" s="1"/>
      <c r="E3109" s="1"/>
      <c r="F3109" s="1"/>
      <c r="G3109" s="3"/>
      <c r="H3109" s="1"/>
      <c r="I3109" s="1"/>
      <c r="J3109" s="1"/>
      <c r="K3109" s="3"/>
      <c r="L3109" s="1"/>
    </row>
    <row r="3110" spans="3:12" s="8" customFormat="1" x14ac:dyDescent="0.25">
      <c r="C3110" s="3"/>
      <c r="D3110" s="1"/>
      <c r="E3110" s="1"/>
      <c r="F3110" s="1"/>
      <c r="G3110" s="3"/>
      <c r="H3110" s="1"/>
      <c r="I3110" s="1"/>
      <c r="J3110" s="1"/>
      <c r="K3110" s="3"/>
      <c r="L3110" s="1"/>
    </row>
    <row r="3111" spans="3:12" s="8" customFormat="1" x14ac:dyDescent="0.25">
      <c r="C3111" s="3"/>
      <c r="D3111" s="1"/>
      <c r="E3111" s="1"/>
      <c r="F3111" s="1"/>
      <c r="G3111" s="3"/>
      <c r="H3111" s="1"/>
      <c r="I3111" s="1"/>
      <c r="J3111" s="1"/>
      <c r="K3111" s="3"/>
      <c r="L3111" s="1"/>
    </row>
    <row r="3112" spans="3:12" s="8" customFormat="1" x14ac:dyDescent="0.25">
      <c r="C3112" s="3"/>
      <c r="D3112" s="1"/>
      <c r="E3112" s="1"/>
      <c r="F3112" s="1"/>
      <c r="G3112" s="3"/>
      <c r="H3112" s="1"/>
      <c r="I3112" s="1"/>
      <c r="J3112" s="1"/>
      <c r="K3112" s="3"/>
      <c r="L3112" s="1"/>
    </row>
    <row r="3113" spans="3:12" s="8" customFormat="1" x14ac:dyDescent="0.25">
      <c r="C3113" s="3"/>
      <c r="D3113" s="1"/>
      <c r="E3113" s="1"/>
      <c r="F3113" s="1"/>
      <c r="G3113" s="3"/>
      <c r="H3113" s="1"/>
      <c r="I3113" s="1"/>
      <c r="J3113" s="1"/>
      <c r="K3113" s="3"/>
      <c r="L3113" s="1"/>
    </row>
    <row r="3114" spans="3:12" s="8" customFormat="1" x14ac:dyDescent="0.25">
      <c r="C3114" s="3"/>
      <c r="D3114" s="1"/>
      <c r="E3114" s="1"/>
      <c r="F3114" s="1"/>
      <c r="G3114" s="3"/>
      <c r="H3114" s="1"/>
      <c r="I3114" s="1"/>
      <c r="J3114" s="1"/>
      <c r="K3114" s="3"/>
      <c r="L3114" s="1"/>
    </row>
    <row r="3115" spans="3:12" s="8" customFormat="1" x14ac:dyDescent="0.25">
      <c r="C3115" s="3"/>
      <c r="D3115" s="1"/>
      <c r="E3115" s="1"/>
      <c r="F3115" s="1"/>
      <c r="G3115" s="3"/>
      <c r="H3115" s="1"/>
      <c r="I3115" s="1"/>
      <c r="J3115" s="1"/>
      <c r="K3115" s="3"/>
      <c r="L3115" s="1"/>
    </row>
    <row r="3116" spans="3:12" s="8" customFormat="1" x14ac:dyDescent="0.25">
      <c r="C3116" s="3"/>
      <c r="D3116" s="1"/>
      <c r="E3116" s="1"/>
      <c r="F3116" s="1"/>
      <c r="G3116" s="3"/>
      <c r="H3116" s="1"/>
      <c r="I3116" s="1"/>
      <c r="J3116" s="1"/>
      <c r="K3116" s="3"/>
      <c r="L3116" s="1"/>
    </row>
    <row r="3117" spans="3:12" s="8" customFormat="1" x14ac:dyDescent="0.25">
      <c r="C3117" s="3"/>
      <c r="D3117" s="1"/>
      <c r="E3117" s="1"/>
      <c r="F3117" s="1"/>
      <c r="G3117" s="3"/>
      <c r="H3117" s="1"/>
      <c r="I3117" s="1"/>
      <c r="J3117" s="1"/>
      <c r="K3117" s="3"/>
      <c r="L3117" s="1"/>
    </row>
    <row r="3118" spans="3:12" s="8" customFormat="1" x14ac:dyDescent="0.25">
      <c r="C3118" s="3"/>
      <c r="D3118" s="1"/>
      <c r="E3118" s="1"/>
      <c r="F3118" s="1"/>
      <c r="G3118" s="3"/>
      <c r="H3118" s="1"/>
      <c r="I3118" s="1"/>
      <c r="J3118" s="1"/>
      <c r="K3118" s="3"/>
      <c r="L3118" s="1"/>
    </row>
    <row r="3119" spans="3:12" s="8" customFormat="1" x14ac:dyDescent="0.25">
      <c r="C3119" s="3"/>
      <c r="D3119" s="1"/>
      <c r="E3119" s="1"/>
      <c r="F3119" s="1"/>
      <c r="G3119" s="3"/>
      <c r="H3119" s="1"/>
      <c r="I3119" s="1"/>
      <c r="J3119" s="1"/>
      <c r="K3119" s="3"/>
      <c r="L3119" s="1"/>
    </row>
    <row r="3120" spans="3:12" s="8" customFormat="1" x14ac:dyDescent="0.25">
      <c r="C3120" s="3"/>
      <c r="D3120" s="1"/>
      <c r="E3120" s="1"/>
      <c r="F3120" s="1"/>
      <c r="G3120" s="3"/>
      <c r="H3120" s="1"/>
      <c r="I3120" s="1"/>
      <c r="J3120" s="1"/>
      <c r="K3120" s="3"/>
      <c r="L3120" s="1"/>
    </row>
    <row r="3121" spans="3:12" s="8" customFormat="1" x14ac:dyDescent="0.25">
      <c r="C3121" s="3"/>
      <c r="D3121" s="1"/>
      <c r="E3121" s="1"/>
      <c r="F3121" s="1"/>
      <c r="G3121" s="3"/>
      <c r="H3121" s="1"/>
      <c r="I3121" s="1"/>
      <c r="J3121" s="1"/>
      <c r="K3121" s="3"/>
      <c r="L3121" s="1"/>
    </row>
    <row r="3122" spans="3:12" s="8" customFormat="1" x14ac:dyDescent="0.25">
      <c r="C3122" s="3"/>
      <c r="D3122" s="1"/>
      <c r="E3122" s="1"/>
      <c r="F3122" s="1"/>
      <c r="G3122" s="3"/>
      <c r="H3122" s="1"/>
      <c r="I3122" s="1"/>
      <c r="J3122" s="1"/>
      <c r="K3122" s="3"/>
      <c r="L3122" s="1"/>
    </row>
    <row r="3123" spans="3:12" s="8" customFormat="1" x14ac:dyDescent="0.25">
      <c r="C3123" s="3"/>
      <c r="D3123" s="1"/>
      <c r="E3123" s="1"/>
      <c r="F3123" s="1"/>
      <c r="G3123" s="3"/>
      <c r="H3123" s="1"/>
      <c r="I3123" s="1"/>
      <c r="J3123" s="1"/>
      <c r="K3123" s="3"/>
      <c r="L3123" s="1"/>
    </row>
    <row r="3124" spans="3:12" s="8" customFormat="1" x14ac:dyDescent="0.25">
      <c r="C3124" s="3"/>
      <c r="D3124" s="1"/>
      <c r="E3124" s="1"/>
      <c r="F3124" s="1"/>
      <c r="G3124" s="3"/>
      <c r="H3124" s="1"/>
      <c r="I3124" s="1"/>
      <c r="J3124" s="1"/>
      <c r="K3124" s="3"/>
      <c r="L3124" s="1"/>
    </row>
    <row r="3125" spans="3:12" s="8" customFormat="1" x14ac:dyDescent="0.25">
      <c r="C3125" s="3"/>
      <c r="D3125" s="1"/>
      <c r="E3125" s="1"/>
      <c r="F3125" s="1"/>
      <c r="G3125" s="3"/>
      <c r="H3125" s="1"/>
      <c r="I3125" s="1"/>
      <c r="J3125" s="1"/>
      <c r="K3125" s="3"/>
      <c r="L3125" s="1"/>
    </row>
    <row r="3126" spans="3:12" s="8" customFormat="1" x14ac:dyDescent="0.25">
      <c r="C3126" s="3"/>
      <c r="D3126" s="1"/>
      <c r="E3126" s="1"/>
      <c r="F3126" s="1"/>
      <c r="G3126" s="3"/>
      <c r="H3126" s="1"/>
      <c r="I3126" s="1"/>
      <c r="J3126" s="1"/>
      <c r="K3126" s="3"/>
      <c r="L3126" s="1"/>
    </row>
    <row r="3127" spans="3:12" s="8" customFormat="1" x14ac:dyDescent="0.25">
      <c r="C3127" s="3"/>
      <c r="D3127" s="1"/>
      <c r="E3127" s="1"/>
      <c r="F3127" s="1"/>
      <c r="G3127" s="3"/>
      <c r="H3127" s="1"/>
      <c r="I3127" s="1"/>
      <c r="J3127" s="1"/>
      <c r="K3127" s="3"/>
      <c r="L3127" s="1"/>
    </row>
    <row r="3128" spans="3:12" s="8" customFormat="1" x14ac:dyDescent="0.25">
      <c r="C3128" s="3"/>
      <c r="D3128" s="1"/>
      <c r="E3128" s="1"/>
      <c r="F3128" s="1"/>
      <c r="G3128" s="3"/>
      <c r="H3128" s="1"/>
      <c r="I3128" s="1"/>
      <c r="J3128" s="1"/>
      <c r="K3128" s="3"/>
      <c r="L3128" s="1"/>
    </row>
    <row r="3129" spans="3:12" s="8" customFormat="1" x14ac:dyDescent="0.25">
      <c r="C3129" s="3"/>
      <c r="D3129" s="1"/>
      <c r="E3129" s="1"/>
      <c r="F3129" s="1"/>
      <c r="G3129" s="3"/>
      <c r="H3129" s="1"/>
      <c r="I3129" s="1"/>
      <c r="J3129" s="1"/>
      <c r="K3129" s="3"/>
      <c r="L3129" s="1"/>
    </row>
    <row r="3130" spans="3:12" s="8" customFormat="1" x14ac:dyDescent="0.25">
      <c r="C3130" s="3"/>
      <c r="D3130" s="1"/>
      <c r="E3130" s="1"/>
      <c r="F3130" s="1"/>
      <c r="G3130" s="3"/>
      <c r="H3130" s="1"/>
      <c r="I3130" s="1"/>
      <c r="J3130" s="1"/>
      <c r="K3130" s="3"/>
      <c r="L3130" s="1"/>
    </row>
    <row r="3131" spans="3:12" s="8" customFormat="1" x14ac:dyDescent="0.25">
      <c r="C3131" s="3"/>
      <c r="D3131" s="1"/>
      <c r="E3131" s="1"/>
      <c r="F3131" s="1"/>
      <c r="G3131" s="3"/>
      <c r="H3131" s="1"/>
      <c r="I3131" s="1"/>
      <c r="J3131" s="1"/>
      <c r="K3131" s="3"/>
      <c r="L3131" s="1"/>
    </row>
    <row r="3132" spans="3:12" s="8" customFormat="1" x14ac:dyDescent="0.25">
      <c r="C3132" s="3"/>
      <c r="D3132" s="1"/>
      <c r="E3132" s="1"/>
      <c r="F3132" s="1"/>
      <c r="G3132" s="3"/>
      <c r="H3132" s="1"/>
      <c r="I3132" s="1"/>
      <c r="J3132" s="1"/>
      <c r="K3132" s="3"/>
      <c r="L3132" s="1"/>
    </row>
    <row r="3133" spans="3:12" s="8" customFormat="1" x14ac:dyDescent="0.25">
      <c r="C3133" s="3"/>
      <c r="D3133" s="1"/>
      <c r="E3133" s="1"/>
      <c r="F3133" s="1"/>
      <c r="G3133" s="3"/>
      <c r="H3133" s="1"/>
      <c r="I3133" s="1"/>
      <c r="J3133" s="1"/>
      <c r="K3133" s="3"/>
      <c r="L3133" s="1"/>
    </row>
    <row r="3134" spans="3:12" s="8" customFormat="1" x14ac:dyDescent="0.25">
      <c r="C3134" s="3"/>
      <c r="D3134" s="1"/>
      <c r="E3134" s="1"/>
      <c r="F3134" s="1"/>
      <c r="G3134" s="3"/>
      <c r="H3134" s="1"/>
      <c r="I3134" s="1"/>
      <c r="J3134" s="1"/>
      <c r="K3134" s="3"/>
      <c r="L3134" s="1"/>
    </row>
    <row r="3135" spans="3:12" s="8" customFormat="1" x14ac:dyDescent="0.25">
      <c r="C3135" s="3"/>
      <c r="D3135" s="1"/>
      <c r="E3135" s="1"/>
      <c r="F3135" s="1"/>
      <c r="G3135" s="3"/>
      <c r="H3135" s="1"/>
      <c r="I3135" s="1"/>
      <c r="J3135" s="1"/>
      <c r="K3135" s="3"/>
      <c r="L3135" s="1"/>
    </row>
    <row r="3136" spans="3:12" s="8" customFormat="1" x14ac:dyDescent="0.25">
      <c r="C3136" s="3"/>
      <c r="D3136" s="1"/>
      <c r="E3136" s="1"/>
      <c r="F3136" s="1"/>
      <c r="G3136" s="3"/>
      <c r="H3136" s="1"/>
      <c r="I3136" s="1"/>
      <c r="J3136" s="1"/>
      <c r="K3136" s="3"/>
      <c r="L3136" s="1"/>
    </row>
    <row r="3137" spans="3:12" s="8" customFormat="1" x14ac:dyDescent="0.25">
      <c r="C3137" s="3"/>
      <c r="D3137" s="1"/>
      <c r="E3137" s="1"/>
      <c r="F3137" s="1"/>
      <c r="G3137" s="3"/>
      <c r="H3137" s="1"/>
      <c r="I3137" s="1"/>
      <c r="J3137" s="1"/>
      <c r="K3137" s="3"/>
      <c r="L3137" s="1"/>
    </row>
    <row r="3138" spans="3:12" s="8" customFormat="1" x14ac:dyDescent="0.25">
      <c r="C3138" s="3"/>
      <c r="D3138" s="1"/>
      <c r="E3138" s="1"/>
      <c r="F3138" s="1"/>
      <c r="G3138" s="3"/>
      <c r="H3138" s="1"/>
      <c r="I3138" s="1"/>
      <c r="J3138" s="1"/>
      <c r="K3138" s="3"/>
      <c r="L3138" s="1"/>
    </row>
    <row r="3139" spans="3:12" s="8" customFormat="1" x14ac:dyDescent="0.25">
      <c r="C3139" s="3"/>
      <c r="D3139" s="1"/>
      <c r="E3139" s="1"/>
      <c r="F3139" s="1"/>
      <c r="G3139" s="3"/>
      <c r="H3139" s="1"/>
      <c r="I3139" s="1"/>
      <c r="J3139" s="1"/>
      <c r="K3139" s="3"/>
      <c r="L3139" s="1"/>
    </row>
    <row r="3140" spans="3:12" s="8" customFormat="1" x14ac:dyDescent="0.25">
      <c r="C3140" s="3"/>
      <c r="D3140" s="1"/>
      <c r="E3140" s="1"/>
      <c r="F3140" s="1"/>
      <c r="G3140" s="3"/>
      <c r="H3140" s="1"/>
      <c r="I3140" s="1"/>
      <c r="J3140" s="1"/>
      <c r="K3140" s="3"/>
      <c r="L3140" s="1"/>
    </row>
    <row r="3141" spans="3:12" s="8" customFormat="1" x14ac:dyDescent="0.25">
      <c r="C3141" s="3"/>
      <c r="D3141" s="1"/>
      <c r="E3141" s="1"/>
      <c r="F3141" s="1"/>
      <c r="G3141" s="3"/>
      <c r="H3141" s="1"/>
      <c r="I3141" s="1"/>
      <c r="J3141" s="1"/>
      <c r="K3141" s="3"/>
      <c r="L3141" s="1"/>
    </row>
    <row r="3142" spans="3:12" s="8" customFormat="1" x14ac:dyDescent="0.25">
      <c r="C3142" s="3"/>
      <c r="D3142" s="1"/>
      <c r="E3142" s="1"/>
      <c r="F3142" s="1"/>
      <c r="G3142" s="3"/>
      <c r="H3142" s="1"/>
      <c r="I3142" s="1"/>
      <c r="J3142" s="1"/>
      <c r="K3142" s="3"/>
      <c r="L3142" s="1"/>
    </row>
    <row r="3143" spans="3:12" s="8" customFormat="1" x14ac:dyDescent="0.25">
      <c r="C3143" s="3"/>
      <c r="D3143" s="1"/>
      <c r="E3143" s="1"/>
      <c r="F3143" s="1"/>
      <c r="G3143" s="3"/>
      <c r="H3143" s="1"/>
      <c r="I3143" s="1"/>
      <c r="J3143" s="1"/>
      <c r="K3143" s="3"/>
      <c r="L3143" s="1"/>
    </row>
    <row r="3144" spans="3:12" s="8" customFormat="1" x14ac:dyDescent="0.25">
      <c r="C3144" s="3"/>
      <c r="D3144" s="1"/>
      <c r="E3144" s="1"/>
      <c r="F3144" s="1"/>
      <c r="G3144" s="3"/>
      <c r="H3144" s="1"/>
      <c r="I3144" s="1"/>
      <c r="J3144" s="1"/>
      <c r="K3144" s="3"/>
      <c r="L3144" s="1"/>
    </row>
    <row r="3145" spans="3:12" s="8" customFormat="1" x14ac:dyDescent="0.25">
      <c r="C3145" s="3"/>
      <c r="D3145" s="1"/>
      <c r="E3145" s="1"/>
      <c r="F3145" s="1"/>
      <c r="G3145" s="3"/>
      <c r="H3145" s="1"/>
      <c r="I3145" s="1"/>
      <c r="J3145" s="1"/>
      <c r="K3145" s="3"/>
      <c r="L3145" s="1"/>
    </row>
    <row r="3146" spans="3:12" s="8" customFormat="1" x14ac:dyDescent="0.25">
      <c r="C3146" s="3"/>
      <c r="D3146" s="1"/>
      <c r="E3146" s="1"/>
      <c r="F3146" s="1"/>
      <c r="G3146" s="3"/>
      <c r="H3146" s="1"/>
      <c r="I3146" s="1"/>
      <c r="J3146" s="1"/>
      <c r="K3146" s="3"/>
      <c r="L3146" s="1"/>
    </row>
    <row r="3147" spans="3:12" s="8" customFormat="1" x14ac:dyDescent="0.25">
      <c r="C3147" s="3"/>
      <c r="D3147" s="1"/>
      <c r="E3147" s="1"/>
      <c r="F3147" s="1"/>
      <c r="G3147" s="3"/>
      <c r="H3147" s="1"/>
      <c r="I3147" s="1"/>
      <c r="J3147" s="1"/>
      <c r="K3147" s="3"/>
      <c r="L3147" s="1"/>
    </row>
    <row r="3148" spans="3:12" s="8" customFormat="1" x14ac:dyDescent="0.25">
      <c r="C3148" s="3"/>
      <c r="D3148" s="1"/>
      <c r="E3148" s="1"/>
      <c r="F3148" s="1"/>
      <c r="G3148" s="3"/>
      <c r="H3148" s="1"/>
      <c r="I3148" s="1"/>
      <c r="J3148" s="1"/>
      <c r="K3148" s="3"/>
      <c r="L3148" s="1"/>
    </row>
    <row r="3149" spans="3:12" s="8" customFormat="1" x14ac:dyDescent="0.25">
      <c r="C3149" s="3"/>
      <c r="D3149" s="1"/>
      <c r="E3149" s="1"/>
      <c r="F3149" s="1"/>
      <c r="G3149" s="3"/>
      <c r="H3149" s="1"/>
      <c r="I3149" s="1"/>
      <c r="J3149" s="1"/>
      <c r="K3149" s="3"/>
      <c r="L3149" s="1"/>
    </row>
    <row r="3150" spans="3:12" s="8" customFormat="1" x14ac:dyDescent="0.25">
      <c r="C3150" s="3"/>
      <c r="D3150" s="1"/>
      <c r="E3150" s="1"/>
      <c r="F3150" s="1"/>
      <c r="G3150" s="3"/>
      <c r="H3150" s="1"/>
      <c r="I3150" s="1"/>
      <c r="J3150" s="1"/>
      <c r="K3150" s="3"/>
      <c r="L3150" s="1"/>
    </row>
    <row r="3151" spans="3:12" s="8" customFormat="1" x14ac:dyDescent="0.25">
      <c r="C3151" s="3"/>
      <c r="D3151" s="1"/>
      <c r="E3151" s="1"/>
      <c r="F3151" s="1"/>
      <c r="G3151" s="3"/>
      <c r="H3151" s="1"/>
      <c r="I3151" s="1"/>
      <c r="J3151" s="1"/>
      <c r="K3151" s="3"/>
      <c r="L3151" s="1"/>
    </row>
    <row r="3152" spans="3:12" s="8" customFormat="1" x14ac:dyDescent="0.25">
      <c r="C3152" s="3"/>
      <c r="D3152" s="1"/>
      <c r="E3152" s="1"/>
      <c r="F3152" s="1"/>
      <c r="G3152" s="3"/>
      <c r="H3152" s="1"/>
      <c r="I3152" s="1"/>
      <c r="J3152" s="1"/>
      <c r="K3152" s="3"/>
      <c r="L3152" s="1"/>
    </row>
    <row r="3153" spans="3:12" s="8" customFormat="1" x14ac:dyDescent="0.25">
      <c r="C3153" s="3"/>
      <c r="D3153" s="1"/>
      <c r="E3153" s="1"/>
      <c r="F3153" s="1"/>
      <c r="G3153" s="3"/>
      <c r="H3153" s="1"/>
      <c r="I3153" s="1"/>
      <c r="J3153" s="1"/>
      <c r="K3153" s="3"/>
      <c r="L3153" s="1"/>
    </row>
    <row r="3154" spans="3:12" s="8" customFormat="1" x14ac:dyDescent="0.25">
      <c r="C3154" s="3"/>
      <c r="D3154" s="1"/>
      <c r="E3154" s="1"/>
      <c r="F3154" s="1"/>
      <c r="G3154" s="3"/>
      <c r="H3154" s="1"/>
      <c r="I3154" s="1"/>
      <c r="J3154" s="1"/>
      <c r="K3154" s="3"/>
      <c r="L3154" s="1"/>
    </row>
    <row r="3155" spans="3:12" s="8" customFormat="1" x14ac:dyDescent="0.25">
      <c r="C3155" s="3"/>
      <c r="D3155" s="1"/>
      <c r="E3155" s="1"/>
      <c r="F3155" s="1"/>
      <c r="G3155" s="3"/>
      <c r="H3155" s="1"/>
      <c r="I3155" s="1"/>
      <c r="J3155" s="1"/>
      <c r="K3155" s="3"/>
      <c r="L3155" s="1"/>
    </row>
    <row r="3156" spans="3:12" s="8" customFormat="1" x14ac:dyDescent="0.25">
      <c r="C3156" s="3"/>
      <c r="D3156" s="1"/>
      <c r="E3156" s="1"/>
      <c r="F3156" s="1"/>
      <c r="G3156" s="3"/>
      <c r="H3156" s="1"/>
      <c r="I3156" s="1"/>
      <c r="J3156" s="1"/>
      <c r="K3156" s="3"/>
      <c r="L3156" s="1"/>
    </row>
    <row r="3157" spans="3:12" s="8" customFormat="1" x14ac:dyDescent="0.25">
      <c r="C3157" s="3"/>
      <c r="D3157" s="1"/>
      <c r="E3157" s="1"/>
      <c r="F3157" s="1"/>
      <c r="G3157" s="3"/>
      <c r="H3157" s="1"/>
      <c r="I3157" s="1"/>
      <c r="J3157" s="1"/>
      <c r="K3157" s="3"/>
      <c r="L3157" s="1"/>
    </row>
    <row r="3158" spans="3:12" s="8" customFormat="1" x14ac:dyDescent="0.25">
      <c r="C3158" s="3"/>
      <c r="D3158" s="1"/>
      <c r="E3158" s="1"/>
      <c r="F3158" s="1"/>
      <c r="G3158" s="3"/>
      <c r="H3158" s="1"/>
      <c r="I3158" s="1"/>
      <c r="J3158" s="1"/>
      <c r="K3158" s="3"/>
      <c r="L3158" s="1"/>
    </row>
    <row r="3159" spans="3:12" s="8" customFormat="1" x14ac:dyDescent="0.25">
      <c r="C3159" s="3"/>
      <c r="D3159" s="1"/>
      <c r="E3159" s="1"/>
      <c r="F3159" s="1"/>
      <c r="G3159" s="3"/>
      <c r="H3159" s="1"/>
      <c r="I3159" s="1"/>
      <c r="J3159" s="1"/>
      <c r="K3159" s="3"/>
      <c r="L3159" s="1"/>
    </row>
    <row r="3160" spans="3:12" s="8" customFormat="1" x14ac:dyDescent="0.25">
      <c r="C3160" s="3"/>
      <c r="D3160" s="1"/>
      <c r="E3160" s="1"/>
      <c r="F3160" s="1"/>
      <c r="G3160" s="3"/>
      <c r="H3160" s="1"/>
      <c r="I3160" s="1"/>
      <c r="J3160" s="1"/>
      <c r="K3160" s="3"/>
      <c r="L3160" s="1"/>
    </row>
    <row r="3161" spans="3:12" s="8" customFormat="1" x14ac:dyDescent="0.25">
      <c r="C3161" s="3"/>
      <c r="D3161" s="1"/>
      <c r="E3161" s="1"/>
      <c r="F3161" s="1"/>
      <c r="G3161" s="3"/>
      <c r="H3161" s="1"/>
      <c r="I3161" s="1"/>
      <c r="J3161" s="1"/>
      <c r="K3161" s="3"/>
      <c r="L3161" s="1"/>
    </row>
    <row r="3162" spans="3:12" s="8" customFormat="1" x14ac:dyDescent="0.25">
      <c r="C3162" s="3"/>
      <c r="D3162" s="1"/>
      <c r="E3162" s="1"/>
      <c r="F3162" s="1"/>
      <c r="G3162" s="3"/>
      <c r="H3162" s="1"/>
      <c r="I3162" s="1"/>
      <c r="J3162" s="1"/>
      <c r="K3162" s="3"/>
      <c r="L3162" s="1"/>
    </row>
    <row r="3163" spans="3:12" s="8" customFormat="1" x14ac:dyDescent="0.25">
      <c r="C3163" s="3"/>
      <c r="D3163" s="1"/>
      <c r="E3163" s="1"/>
      <c r="F3163" s="1"/>
      <c r="G3163" s="3"/>
      <c r="H3163" s="1"/>
      <c r="I3163" s="1"/>
      <c r="J3163" s="1"/>
      <c r="K3163" s="3"/>
      <c r="L3163" s="1"/>
    </row>
    <row r="3164" spans="3:12" s="8" customFormat="1" x14ac:dyDescent="0.25">
      <c r="C3164" s="3"/>
      <c r="D3164" s="1"/>
      <c r="E3164" s="1"/>
      <c r="F3164" s="1"/>
      <c r="G3164" s="3"/>
      <c r="H3164" s="1"/>
      <c r="I3164" s="1"/>
      <c r="J3164" s="1"/>
      <c r="K3164" s="3"/>
      <c r="L3164" s="1"/>
    </row>
    <row r="3165" spans="3:12" s="8" customFormat="1" x14ac:dyDescent="0.25">
      <c r="C3165" s="3"/>
      <c r="D3165" s="1"/>
      <c r="E3165" s="1"/>
      <c r="F3165" s="1"/>
      <c r="G3165" s="3"/>
      <c r="H3165" s="1"/>
      <c r="I3165" s="1"/>
      <c r="J3165" s="1"/>
      <c r="K3165" s="3"/>
      <c r="L3165" s="1"/>
    </row>
    <row r="3166" spans="3:12" s="8" customFormat="1" x14ac:dyDescent="0.25">
      <c r="C3166" s="3"/>
      <c r="D3166" s="1"/>
      <c r="E3166" s="1"/>
      <c r="F3166" s="1"/>
      <c r="G3166" s="3"/>
      <c r="H3166" s="1"/>
      <c r="I3166" s="1"/>
      <c r="J3166" s="1"/>
      <c r="K3166" s="3"/>
      <c r="L3166" s="1"/>
    </row>
    <row r="3167" spans="3:12" s="8" customFormat="1" x14ac:dyDescent="0.25">
      <c r="C3167" s="3"/>
      <c r="D3167" s="1"/>
      <c r="E3167" s="1"/>
      <c r="F3167" s="1"/>
      <c r="G3167" s="3"/>
      <c r="H3167" s="1"/>
      <c r="I3167" s="1"/>
      <c r="J3167" s="1"/>
      <c r="K3167" s="3"/>
      <c r="L3167" s="1"/>
    </row>
    <row r="3168" spans="3:12" s="8" customFormat="1" x14ac:dyDescent="0.25">
      <c r="C3168" s="3"/>
      <c r="D3168" s="1"/>
      <c r="E3168" s="1"/>
      <c r="F3168" s="1"/>
      <c r="G3168" s="3"/>
      <c r="H3168" s="1"/>
      <c r="I3168" s="1"/>
      <c r="J3168" s="1"/>
      <c r="K3168" s="3"/>
      <c r="L3168" s="1"/>
    </row>
    <row r="3169" spans="3:12" s="8" customFormat="1" x14ac:dyDescent="0.25">
      <c r="C3169" s="3"/>
      <c r="D3169" s="1"/>
      <c r="E3169" s="1"/>
      <c r="F3169" s="1"/>
      <c r="G3169" s="3"/>
      <c r="H3169" s="1"/>
      <c r="I3169" s="1"/>
      <c r="J3169" s="1"/>
      <c r="K3169" s="3"/>
      <c r="L3169" s="1"/>
    </row>
    <row r="3170" spans="3:12" s="8" customFormat="1" x14ac:dyDescent="0.25">
      <c r="C3170" s="3"/>
      <c r="D3170" s="1"/>
      <c r="E3170" s="1"/>
      <c r="F3170" s="1"/>
      <c r="G3170" s="3"/>
      <c r="H3170" s="1"/>
      <c r="I3170" s="1"/>
      <c r="J3170" s="1"/>
      <c r="K3170" s="3"/>
      <c r="L3170" s="1"/>
    </row>
    <row r="3171" spans="3:12" s="8" customFormat="1" x14ac:dyDescent="0.25">
      <c r="C3171" s="3"/>
      <c r="D3171" s="1"/>
      <c r="E3171" s="1"/>
      <c r="F3171" s="1"/>
      <c r="G3171" s="3"/>
      <c r="H3171" s="1"/>
      <c r="I3171" s="1"/>
      <c r="J3171" s="1"/>
      <c r="K3171" s="3"/>
      <c r="L3171" s="1"/>
    </row>
    <row r="3172" spans="3:12" s="8" customFormat="1" x14ac:dyDescent="0.25">
      <c r="C3172" s="3"/>
      <c r="D3172" s="1"/>
      <c r="E3172" s="1"/>
      <c r="F3172" s="1"/>
      <c r="G3172" s="3"/>
      <c r="H3172" s="1"/>
      <c r="I3172" s="1"/>
      <c r="J3172" s="1"/>
      <c r="K3172" s="3"/>
      <c r="L3172" s="1"/>
    </row>
    <row r="3173" spans="3:12" s="8" customFormat="1" x14ac:dyDescent="0.25">
      <c r="C3173" s="3"/>
      <c r="D3173" s="1"/>
      <c r="E3173" s="1"/>
      <c r="F3173" s="1"/>
      <c r="G3173" s="3"/>
      <c r="H3173" s="1"/>
      <c r="I3173" s="1"/>
      <c r="J3173" s="1"/>
      <c r="K3173" s="3"/>
      <c r="L3173" s="1"/>
    </row>
    <row r="3174" spans="3:12" s="8" customFormat="1" x14ac:dyDescent="0.25">
      <c r="C3174" s="3"/>
      <c r="D3174" s="1"/>
      <c r="E3174" s="1"/>
      <c r="F3174" s="1"/>
      <c r="G3174" s="3"/>
      <c r="H3174" s="1"/>
      <c r="I3174" s="1"/>
      <c r="J3174" s="1"/>
      <c r="K3174" s="3"/>
      <c r="L3174" s="1"/>
    </row>
    <row r="3175" spans="3:12" s="8" customFormat="1" x14ac:dyDescent="0.25">
      <c r="C3175" s="3"/>
      <c r="D3175" s="1"/>
      <c r="E3175" s="1"/>
      <c r="F3175" s="1"/>
      <c r="G3175" s="3"/>
      <c r="H3175" s="1"/>
      <c r="I3175" s="1"/>
      <c r="J3175" s="1"/>
      <c r="K3175" s="3"/>
      <c r="L3175" s="1"/>
    </row>
    <row r="3176" spans="3:12" s="8" customFormat="1" x14ac:dyDescent="0.25">
      <c r="C3176" s="3"/>
      <c r="D3176" s="1"/>
      <c r="E3176" s="1"/>
      <c r="F3176" s="1"/>
      <c r="G3176" s="3"/>
      <c r="H3176" s="1"/>
      <c r="I3176" s="1"/>
      <c r="J3176" s="1"/>
      <c r="K3176" s="3"/>
      <c r="L3176" s="1"/>
    </row>
    <row r="3177" spans="3:12" s="8" customFormat="1" x14ac:dyDescent="0.25">
      <c r="C3177" s="3"/>
      <c r="D3177" s="1"/>
      <c r="E3177" s="1"/>
      <c r="F3177" s="1"/>
      <c r="G3177" s="3"/>
      <c r="H3177" s="1"/>
      <c r="I3177" s="1"/>
      <c r="J3177" s="1"/>
      <c r="K3177" s="3"/>
      <c r="L3177" s="1"/>
    </row>
    <row r="3178" spans="3:12" s="8" customFormat="1" x14ac:dyDescent="0.25">
      <c r="C3178" s="3"/>
      <c r="D3178" s="1"/>
      <c r="E3178" s="1"/>
      <c r="F3178" s="1"/>
      <c r="G3178" s="3"/>
      <c r="H3178" s="1"/>
      <c r="I3178" s="1"/>
      <c r="J3178" s="1"/>
      <c r="K3178" s="3"/>
      <c r="L3178" s="1"/>
    </row>
    <row r="3179" spans="3:12" s="8" customFormat="1" x14ac:dyDescent="0.25">
      <c r="C3179" s="3"/>
      <c r="D3179" s="1"/>
      <c r="E3179" s="1"/>
      <c r="F3179" s="1"/>
      <c r="G3179" s="3"/>
      <c r="H3179" s="1"/>
      <c r="I3179" s="1"/>
      <c r="J3179" s="1"/>
      <c r="K3179" s="3"/>
      <c r="L3179" s="1"/>
    </row>
    <row r="3180" spans="3:12" s="8" customFormat="1" x14ac:dyDescent="0.25">
      <c r="C3180" s="3"/>
      <c r="D3180" s="1"/>
      <c r="E3180" s="1"/>
      <c r="F3180" s="1"/>
      <c r="G3180" s="3"/>
      <c r="H3180" s="1"/>
      <c r="I3180" s="1"/>
      <c r="J3180" s="1"/>
      <c r="K3180" s="3"/>
      <c r="L3180" s="1"/>
    </row>
    <row r="3181" spans="3:12" s="8" customFormat="1" x14ac:dyDescent="0.25">
      <c r="C3181" s="3"/>
      <c r="D3181" s="1"/>
      <c r="E3181" s="1"/>
      <c r="F3181" s="1"/>
      <c r="G3181" s="3"/>
      <c r="H3181" s="1"/>
      <c r="I3181" s="1"/>
      <c r="J3181" s="1"/>
      <c r="K3181" s="3"/>
      <c r="L3181" s="1"/>
    </row>
    <row r="3182" spans="3:12" s="8" customFormat="1" x14ac:dyDescent="0.25">
      <c r="C3182" s="3"/>
      <c r="D3182" s="1"/>
      <c r="E3182" s="1"/>
      <c r="F3182" s="1"/>
      <c r="G3182" s="3"/>
      <c r="H3182" s="1"/>
      <c r="I3182" s="1"/>
      <c r="J3182" s="1"/>
      <c r="K3182" s="3"/>
      <c r="L3182" s="1"/>
    </row>
    <row r="3183" spans="3:12" s="8" customFormat="1" x14ac:dyDescent="0.25">
      <c r="C3183" s="3"/>
      <c r="D3183" s="1"/>
      <c r="E3183" s="1"/>
      <c r="F3183" s="1"/>
      <c r="G3183" s="3"/>
      <c r="H3183" s="1"/>
      <c r="I3183" s="1"/>
      <c r="J3183" s="1"/>
      <c r="K3183" s="3"/>
      <c r="L3183" s="1"/>
    </row>
    <row r="3184" spans="3:12" s="8" customFormat="1" x14ac:dyDescent="0.25">
      <c r="C3184" s="3"/>
      <c r="D3184" s="1"/>
      <c r="E3184" s="1"/>
      <c r="F3184" s="1"/>
      <c r="G3184" s="3"/>
      <c r="H3184" s="1"/>
      <c r="I3184" s="1"/>
      <c r="J3184" s="1"/>
      <c r="K3184" s="3"/>
      <c r="L3184" s="1"/>
    </row>
    <row r="3185" spans="3:12" s="8" customFormat="1" x14ac:dyDescent="0.25">
      <c r="C3185" s="3"/>
      <c r="D3185" s="1"/>
      <c r="E3185" s="1"/>
      <c r="F3185" s="1"/>
      <c r="G3185" s="3"/>
      <c r="H3185" s="1"/>
      <c r="I3185" s="1"/>
      <c r="J3185" s="1"/>
      <c r="K3185" s="3"/>
      <c r="L3185" s="1"/>
    </row>
    <row r="3186" spans="3:12" s="8" customFormat="1" x14ac:dyDescent="0.25">
      <c r="C3186" s="3"/>
      <c r="D3186" s="1"/>
      <c r="E3186" s="1"/>
      <c r="F3186" s="1"/>
      <c r="G3186" s="3"/>
      <c r="H3186" s="1"/>
      <c r="I3186" s="1"/>
      <c r="J3186" s="1"/>
      <c r="K3186" s="3"/>
      <c r="L3186" s="1"/>
    </row>
    <row r="3187" spans="3:12" s="8" customFormat="1" x14ac:dyDescent="0.25">
      <c r="C3187" s="3"/>
      <c r="D3187" s="1"/>
      <c r="E3187" s="1"/>
      <c r="F3187" s="1"/>
      <c r="G3187" s="3"/>
      <c r="H3187" s="1"/>
      <c r="I3187" s="1"/>
      <c r="J3187" s="1"/>
      <c r="K3187" s="3"/>
      <c r="L3187" s="1"/>
    </row>
    <row r="3188" spans="3:12" s="8" customFormat="1" x14ac:dyDescent="0.25">
      <c r="C3188" s="3"/>
      <c r="D3188" s="1"/>
      <c r="E3188" s="1"/>
      <c r="F3188" s="1"/>
      <c r="G3188" s="3"/>
      <c r="H3188" s="1"/>
      <c r="I3188" s="1"/>
      <c r="J3188" s="1"/>
      <c r="K3188" s="3"/>
      <c r="L3188" s="1"/>
    </row>
    <row r="3189" spans="3:12" s="8" customFormat="1" x14ac:dyDescent="0.25">
      <c r="C3189" s="3"/>
      <c r="D3189" s="1"/>
      <c r="E3189" s="1"/>
      <c r="F3189" s="1"/>
      <c r="G3189" s="3"/>
      <c r="H3189" s="1"/>
      <c r="I3189" s="1"/>
      <c r="J3189" s="1"/>
      <c r="K3189" s="3"/>
      <c r="L3189" s="1"/>
    </row>
    <row r="3190" spans="3:12" s="8" customFormat="1" x14ac:dyDescent="0.25">
      <c r="C3190" s="3"/>
      <c r="D3190" s="1"/>
      <c r="E3190" s="1"/>
      <c r="F3190" s="1"/>
      <c r="G3190" s="3"/>
      <c r="H3190" s="1"/>
      <c r="I3190" s="1"/>
      <c r="J3190" s="1"/>
      <c r="K3190" s="3"/>
      <c r="L3190" s="1"/>
    </row>
    <row r="3191" spans="3:12" s="8" customFormat="1" x14ac:dyDescent="0.25">
      <c r="C3191" s="3"/>
      <c r="D3191" s="1"/>
      <c r="E3191" s="1"/>
      <c r="F3191" s="1"/>
      <c r="G3191" s="3"/>
      <c r="H3191" s="1"/>
      <c r="I3191" s="1"/>
      <c r="J3191" s="1"/>
      <c r="K3191" s="3"/>
      <c r="L3191" s="1"/>
    </row>
    <row r="3192" spans="3:12" s="8" customFormat="1" x14ac:dyDescent="0.25">
      <c r="C3192" s="3"/>
      <c r="D3192" s="1"/>
      <c r="E3192" s="1"/>
      <c r="F3192" s="1"/>
      <c r="G3192" s="3"/>
      <c r="H3192" s="1"/>
      <c r="I3192" s="1"/>
      <c r="J3192" s="1"/>
      <c r="K3192" s="3"/>
      <c r="L3192" s="1"/>
    </row>
    <row r="3193" spans="3:12" s="8" customFormat="1" x14ac:dyDescent="0.25">
      <c r="C3193" s="3"/>
      <c r="D3193" s="1"/>
      <c r="E3193" s="1"/>
      <c r="F3193" s="1"/>
      <c r="G3193" s="3"/>
      <c r="H3193" s="1"/>
      <c r="I3193" s="1"/>
      <c r="J3193" s="1"/>
      <c r="K3193" s="3"/>
      <c r="L3193" s="1"/>
    </row>
    <row r="3194" spans="3:12" s="8" customFormat="1" x14ac:dyDescent="0.25">
      <c r="C3194" s="3"/>
      <c r="D3194" s="1"/>
      <c r="E3194" s="1"/>
      <c r="F3194" s="1"/>
      <c r="G3194" s="3"/>
      <c r="H3194" s="1"/>
      <c r="I3194" s="1"/>
      <c r="J3194" s="1"/>
      <c r="K3194" s="3"/>
      <c r="L3194" s="1"/>
    </row>
    <row r="3195" spans="3:12" s="8" customFormat="1" x14ac:dyDescent="0.25">
      <c r="C3195" s="3"/>
      <c r="D3195" s="1"/>
      <c r="E3195" s="1"/>
      <c r="F3195" s="1"/>
      <c r="G3195" s="3"/>
      <c r="H3195" s="1"/>
      <c r="I3195" s="1"/>
      <c r="J3195" s="1"/>
      <c r="K3195" s="3"/>
      <c r="L3195" s="1"/>
    </row>
    <row r="3196" spans="3:12" s="8" customFormat="1" x14ac:dyDescent="0.25">
      <c r="C3196" s="3"/>
      <c r="D3196" s="1"/>
      <c r="E3196" s="1"/>
      <c r="F3196" s="1"/>
      <c r="G3196" s="3"/>
      <c r="H3196" s="1"/>
      <c r="I3196" s="1"/>
      <c r="J3196" s="1"/>
      <c r="K3196" s="3"/>
      <c r="L3196" s="1"/>
    </row>
    <row r="3197" spans="3:12" s="8" customFormat="1" x14ac:dyDescent="0.25">
      <c r="C3197" s="3"/>
      <c r="D3197" s="1"/>
      <c r="E3197" s="1"/>
      <c r="F3197" s="1"/>
      <c r="G3197" s="3"/>
      <c r="H3197" s="1"/>
      <c r="I3197" s="1"/>
      <c r="J3197" s="1"/>
      <c r="K3197" s="3"/>
      <c r="L3197" s="1"/>
    </row>
    <row r="3198" spans="3:12" s="8" customFormat="1" x14ac:dyDescent="0.25">
      <c r="C3198" s="3"/>
      <c r="D3198" s="1"/>
      <c r="E3198" s="1"/>
      <c r="F3198" s="1"/>
      <c r="G3198" s="3"/>
      <c r="H3198" s="1"/>
      <c r="I3198" s="1"/>
      <c r="J3198" s="1"/>
      <c r="K3198" s="3"/>
      <c r="L3198" s="1"/>
    </row>
    <row r="3199" spans="3:12" s="8" customFormat="1" x14ac:dyDescent="0.25">
      <c r="C3199" s="3"/>
      <c r="D3199" s="1"/>
      <c r="E3199" s="1"/>
      <c r="F3199" s="1"/>
      <c r="G3199" s="3"/>
      <c r="H3199" s="1"/>
      <c r="I3199" s="1"/>
      <c r="J3199" s="1"/>
      <c r="K3199" s="3"/>
      <c r="L3199" s="1"/>
    </row>
    <row r="3200" spans="3:12" s="8" customFormat="1" x14ac:dyDescent="0.25">
      <c r="C3200" s="3"/>
      <c r="D3200" s="1"/>
      <c r="E3200" s="1"/>
      <c r="F3200" s="1"/>
      <c r="G3200" s="3"/>
      <c r="H3200" s="1"/>
      <c r="I3200" s="1"/>
      <c r="J3200" s="1"/>
      <c r="K3200" s="3"/>
      <c r="L3200" s="1"/>
    </row>
    <row r="3201" spans="3:12" s="8" customFormat="1" x14ac:dyDescent="0.25">
      <c r="C3201" s="3"/>
      <c r="D3201" s="1"/>
      <c r="E3201" s="1"/>
      <c r="F3201" s="1"/>
      <c r="G3201" s="3"/>
      <c r="H3201" s="1"/>
      <c r="I3201" s="1"/>
      <c r="J3201" s="1"/>
      <c r="K3201" s="3"/>
      <c r="L3201" s="1"/>
    </row>
    <row r="3202" spans="3:12" s="8" customFormat="1" x14ac:dyDescent="0.25">
      <c r="C3202" s="3"/>
      <c r="D3202" s="1"/>
      <c r="E3202" s="1"/>
      <c r="F3202" s="1"/>
      <c r="G3202" s="3"/>
      <c r="H3202" s="1"/>
      <c r="I3202" s="1"/>
      <c r="J3202" s="1"/>
      <c r="K3202" s="3"/>
      <c r="L3202" s="1"/>
    </row>
    <row r="3203" spans="3:12" s="8" customFormat="1" x14ac:dyDescent="0.25">
      <c r="C3203" s="3"/>
      <c r="D3203" s="1"/>
      <c r="E3203" s="1"/>
      <c r="F3203" s="1"/>
      <c r="G3203" s="3"/>
      <c r="H3203" s="1"/>
      <c r="I3203" s="1"/>
      <c r="J3203" s="1"/>
      <c r="K3203" s="3"/>
      <c r="L3203" s="1"/>
    </row>
    <row r="3204" spans="3:12" s="8" customFormat="1" x14ac:dyDescent="0.25">
      <c r="C3204" s="3"/>
      <c r="D3204" s="1"/>
      <c r="E3204" s="1"/>
      <c r="F3204" s="1"/>
      <c r="G3204" s="3"/>
      <c r="H3204" s="1"/>
      <c r="I3204" s="1"/>
      <c r="J3204" s="1"/>
      <c r="K3204" s="3"/>
      <c r="L3204" s="1"/>
    </row>
    <row r="3205" spans="3:12" s="8" customFormat="1" x14ac:dyDescent="0.25">
      <c r="C3205" s="3"/>
      <c r="D3205" s="1"/>
      <c r="E3205" s="1"/>
      <c r="F3205" s="1"/>
      <c r="G3205" s="3"/>
      <c r="H3205" s="1"/>
      <c r="I3205" s="1"/>
      <c r="J3205" s="1"/>
      <c r="K3205" s="3"/>
      <c r="L3205" s="1"/>
    </row>
    <row r="3206" spans="3:12" s="8" customFormat="1" x14ac:dyDescent="0.25">
      <c r="C3206" s="3"/>
      <c r="D3206" s="1"/>
      <c r="E3206" s="1"/>
      <c r="F3206" s="1"/>
      <c r="G3206" s="3"/>
      <c r="H3206" s="1"/>
      <c r="I3206" s="1"/>
      <c r="J3206" s="1"/>
      <c r="K3206" s="3"/>
      <c r="L3206" s="1"/>
    </row>
    <row r="3207" spans="3:12" s="8" customFormat="1" x14ac:dyDescent="0.25">
      <c r="C3207" s="3"/>
      <c r="D3207" s="1"/>
      <c r="E3207" s="1"/>
      <c r="F3207" s="1"/>
      <c r="G3207" s="3"/>
      <c r="H3207" s="1"/>
      <c r="I3207" s="1"/>
      <c r="J3207" s="1"/>
      <c r="K3207" s="3"/>
      <c r="L3207" s="1"/>
    </row>
    <row r="3208" spans="3:12" s="8" customFormat="1" x14ac:dyDescent="0.25">
      <c r="C3208" s="3"/>
      <c r="D3208" s="1"/>
      <c r="E3208" s="1"/>
      <c r="F3208" s="1"/>
      <c r="G3208" s="3"/>
      <c r="H3208" s="1"/>
      <c r="I3208" s="1"/>
      <c r="J3208" s="1"/>
      <c r="K3208" s="3"/>
      <c r="L3208" s="1"/>
    </row>
    <row r="3209" spans="3:12" s="8" customFormat="1" x14ac:dyDescent="0.25">
      <c r="C3209" s="3"/>
      <c r="D3209" s="1"/>
      <c r="E3209" s="1"/>
      <c r="F3209" s="1"/>
      <c r="G3209" s="3"/>
      <c r="H3209" s="1"/>
      <c r="I3209" s="1"/>
      <c r="J3209" s="1"/>
      <c r="K3209" s="3"/>
      <c r="L3209" s="1"/>
    </row>
    <row r="3210" spans="3:12" s="8" customFormat="1" x14ac:dyDescent="0.25">
      <c r="C3210" s="3"/>
      <c r="D3210" s="1"/>
      <c r="E3210" s="1"/>
      <c r="F3210" s="1"/>
      <c r="G3210" s="3"/>
      <c r="H3210" s="1"/>
      <c r="I3210" s="1"/>
      <c r="J3210" s="1"/>
      <c r="K3210" s="3"/>
      <c r="L3210" s="1"/>
    </row>
    <row r="3211" spans="3:12" s="8" customFormat="1" x14ac:dyDescent="0.25">
      <c r="C3211" s="3"/>
      <c r="D3211" s="1"/>
      <c r="E3211" s="1"/>
      <c r="F3211" s="1"/>
      <c r="G3211" s="3"/>
      <c r="H3211" s="1"/>
      <c r="I3211" s="1"/>
      <c r="J3211" s="1"/>
      <c r="K3211" s="3"/>
      <c r="L3211" s="1"/>
    </row>
    <row r="3212" spans="3:12" s="8" customFormat="1" x14ac:dyDescent="0.25">
      <c r="C3212" s="3"/>
      <c r="D3212" s="1"/>
      <c r="E3212" s="1"/>
      <c r="F3212" s="1"/>
      <c r="G3212" s="3"/>
      <c r="H3212" s="1"/>
      <c r="I3212" s="1"/>
      <c r="J3212" s="1"/>
      <c r="K3212" s="3"/>
      <c r="L3212" s="1"/>
    </row>
    <row r="3213" spans="3:12" s="8" customFormat="1" x14ac:dyDescent="0.25">
      <c r="C3213" s="3"/>
      <c r="D3213" s="1"/>
      <c r="E3213" s="1"/>
      <c r="F3213" s="1"/>
      <c r="G3213" s="3"/>
      <c r="H3213" s="1"/>
      <c r="I3213" s="1"/>
      <c r="J3213" s="1"/>
      <c r="K3213" s="3"/>
      <c r="L3213" s="1"/>
    </row>
    <row r="3214" spans="3:12" s="8" customFormat="1" x14ac:dyDescent="0.25">
      <c r="C3214" s="3"/>
      <c r="D3214" s="1"/>
      <c r="E3214" s="1"/>
      <c r="F3214" s="1"/>
      <c r="G3214" s="3"/>
      <c r="H3214" s="1"/>
      <c r="I3214" s="1"/>
      <c r="J3214" s="1"/>
      <c r="K3214" s="3"/>
      <c r="L3214" s="1"/>
    </row>
    <row r="3215" spans="3:12" s="8" customFormat="1" x14ac:dyDescent="0.25">
      <c r="C3215" s="3"/>
      <c r="D3215" s="1"/>
      <c r="E3215" s="1"/>
      <c r="F3215" s="1"/>
      <c r="G3215" s="3"/>
      <c r="H3215" s="1"/>
      <c r="I3215" s="1"/>
      <c r="J3215" s="1"/>
      <c r="K3215" s="3"/>
      <c r="L3215" s="1"/>
    </row>
    <row r="3216" spans="3:12" s="8" customFormat="1" x14ac:dyDescent="0.25">
      <c r="C3216" s="3"/>
      <c r="D3216" s="1"/>
      <c r="E3216" s="1"/>
      <c r="F3216" s="1"/>
      <c r="G3216" s="3"/>
      <c r="H3216" s="1"/>
      <c r="I3216" s="1"/>
      <c r="J3216" s="1"/>
      <c r="K3216" s="3"/>
      <c r="L3216" s="1"/>
    </row>
    <row r="3217" spans="3:12" s="8" customFormat="1" x14ac:dyDescent="0.25">
      <c r="C3217" s="3"/>
      <c r="D3217" s="1"/>
      <c r="E3217" s="1"/>
      <c r="F3217" s="1"/>
      <c r="G3217" s="3"/>
      <c r="H3217" s="1"/>
      <c r="I3217" s="1"/>
      <c r="J3217" s="1"/>
      <c r="K3217" s="3"/>
      <c r="L3217" s="1"/>
    </row>
    <row r="3218" spans="3:12" s="8" customFormat="1" x14ac:dyDescent="0.25">
      <c r="C3218" s="3"/>
      <c r="D3218" s="1"/>
      <c r="E3218" s="1"/>
      <c r="F3218" s="1"/>
      <c r="G3218" s="3"/>
      <c r="H3218" s="1"/>
      <c r="I3218" s="1"/>
      <c r="J3218" s="1"/>
      <c r="K3218" s="3"/>
      <c r="L3218" s="1"/>
    </row>
    <row r="3219" spans="3:12" s="8" customFormat="1" x14ac:dyDescent="0.25">
      <c r="C3219" s="3"/>
      <c r="D3219" s="1"/>
      <c r="E3219" s="1"/>
      <c r="F3219" s="1"/>
      <c r="G3219" s="3"/>
      <c r="H3219" s="1"/>
      <c r="I3219" s="1"/>
      <c r="J3219" s="1"/>
      <c r="K3219" s="3"/>
      <c r="L3219" s="1"/>
    </row>
    <row r="3220" spans="3:12" s="8" customFormat="1" x14ac:dyDescent="0.25">
      <c r="C3220" s="3"/>
      <c r="D3220" s="1"/>
      <c r="E3220" s="1"/>
      <c r="F3220" s="1"/>
      <c r="G3220" s="3"/>
      <c r="H3220" s="1"/>
      <c r="I3220" s="1"/>
      <c r="J3220" s="1"/>
      <c r="K3220" s="3"/>
      <c r="L3220" s="1"/>
    </row>
    <row r="3221" spans="3:12" s="8" customFormat="1" x14ac:dyDescent="0.25">
      <c r="C3221" s="3"/>
      <c r="D3221" s="1"/>
      <c r="E3221" s="1"/>
      <c r="F3221" s="1"/>
      <c r="G3221" s="3"/>
      <c r="H3221" s="1"/>
      <c r="I3221" s="1"/>
      <c r="J3221" s="1"/>
      <c r="K3221" s="3"/>
      <c r="L3221" s="1"/>
    </row>
    <row r="3222" spans="3:12" s="8" customFormat="1" x14ac:dyDescent="0.25">
      <c r="C3222" s="3"/>
      <c r="D3222" s="1"/>
      <c r="E3222" s="1"/>
      <c r="F3222" s="1"/>
      <c r="G3222" s="3"/>
      <c r="H3222" s="1"/>
      <c r="I3222" s="1"/>
      <c r="J3222" s="1"/>
      <c r="K3222" s="3"/>
      <c r="L3222" s="1"/>
    </row>
    <row r="3223" spans="3:12" s="8" customFormat="1" x14ac:dyDescent="0.25">
      <c r="C3223" s="3"/>
      <c r="D3223" s="1"/>
      <c r="E3223" s="1"/>
      <c r="F3223" s="1"/>
      <c r="G3223" s="3"/>
      <c r="H3223" s="1"/>
      <c r="I3223" s="1"/>
      <c r="J3223" s="1"/>
      <c r="K3223" s="3"/>
      <c r="L3223" s="1"/>
    </row>
    <row r="3224" spans="3:12" s="8" customFormat="1" x14ac:dyDescent="0.25">
      <c r="C3224" s="3"/>
      <c r="D3224" s="1"/>
      <c r="E3224" s="1"/>
      <c r="F3224" s="1"/>
      <c r="G3224" s="3"/>
      <c r="H3224" s="1"/>
      <c r="I3224" s="1"/>
      <c r="J3224" s="1"/>
      <c r="K3224" s="3"/>
      <c r="L3224" s="1"/>
    </row>
    <row r="3225" spans="3:12" s="8" customFormat="1" x14ac:dyDescent="0.25">
      <c r="C3225" s="3"/>
      <c r="D3225" s="1"/>
      <c r="E3225" s="1"/>
      <c r="F3225" s="1"/>
      <c r="G3225" s="3"/>
      <c r="H3225" s="1"/>
      <c r="I3225" s="1"/>
      <c r="J3225" s="1"/>
      <c r="K3225" s="3"/>
      <c r="L3225" s="1"/>
    </row>
    <row r="3226" spans="3:12" s="8" customFormat="1" x14ac:dyDescent="0.25">
      <c r="C3226" s="3"/>
      <c r="D3226" s="1"/>
      <c r="E3226" s="1"/>
      <c r="F3226" s="1"/>
      <c r="G3226" s="3"/>
      <c r="H3226" s="1"/>
      <c r="I3226" s="1"/>
      <c r="J3226" s="1"/>
      <c r="K3226" s="3"/>
      <c r="L3226" s="1"/>
    </row>
    <row r="3227" spans="3:12" s="8" customFormat="1" x14ac:dyDescent="0.25">
      <c r="C3227" s="3"/>
      <c r="D3227" s="1"/>
      <c r="E3227" s="1"/>
      <c r="F3227" s="1"/>
      <c r="G3227" s="3"/>
      <c r="H3227" s="1"/>
      <c r="I3227" s="1"/>
      <c r="J3227" s="1"/>
      <c r="K3227" s="3"/>
      <c r="L3227" s="1"/>
    </row>
    <row r="3228" spans="3:12" s="8" customFormat="1" x14ac:dyDescent="0.25">
      <c r="C3228" s="3"/>
      <c r="D3228" s="1"/>
      <c r="E3228" s="1"/>
      <c r="F3228" s="1"/>
      <c r="G3228" s="3"/>
      <c r="H3228" s="1"/>
      <c r="I3228" s="1"/>
      <c r="J3228" s="1"/>
      <c r="K3228" s="3"/>
      <c r="L3228" s="1"/>
    </row>
    <row r="3229" spans="3:12" s="8" customFormat="1" x14ac:dyDescent="0.25">
      <c r="C3229" s="3"/>
      <c r="D3229" s="1"/>
      <c r="E3229" s="1"/>
      <c r="F3229" s="1"/>
      <c r="G3229" s="3"/>
      <c r="H3229" s="1"/>
      <c r="I3229" s="1"/>
      <c r="J3229" s="1"/>
      <c r="K3229" s="3"/>
      <c r="L3229" s="1"/>
    </row>
    <row r="3230" spans="3:12" s="8" customFormat="1" x14ac:dyDescent="0.25">
      <c r="C3230" s="3"/>
      <c r="D3230" s="1"/>
      <c r="E3230" s="1"/>
      <c r="F3230" s="1"/>
      <c r="G3230" s="3"/>
      <c r="H3230" s="1"/>
      <c r="I3230" s="1"/>
      <c r="J3230" s="1"/>
      <c r="K3230" s="3"/>
      <c r="L3230" s="1"/>
    </row>
    <row r="3231" spans="3:12" s="8" customFormat="1" x14ac:dyDescent="0.25">
      <c r="C3231" s="3"/>
      <c r="D3231" s="1"/>
      <c r="E3231" s="1"/>
      <c r="F3231" s="1"/>
      <c r="G3231" s="3"/>
      <c r="H3231" s="1"/>
      <c r="I3231" s="1"/>
      <c r="J3231" s="1"/>
      <c r="K3231" s="3"/>
      <c r="L3231" s="1"/>
    </row>
    <row r="3232" spans="3:12" s="8" customFormat="1" x14ac:dyDescent="0.25">
      <c r="C3232" s="3"/>
      <c r="D3232" s="1"/>
      <c r="E3232" s="1"/>
      <c r="F3232" s="1"/>
      <c r="G3232" s="3"/>
      <c r="H3232" s="1"/>
      <c r="I3232" s="1"/>
      <c r="J3232" s="1"/>
      <c r="K3232" s="3"/>
      <c r="L3232" s="1"/>
    </row>
    <row r="3233" spans="3:12" s="8" customFormat="1" x14ac:dyDescent="0.25">
      <c r="C3233" s="3"/>
      <c r="D3233" s="1"/>
      <c r="E3233" s="1"/>
      <c r="F3233" s="1"/>
      <c r="G3233" s="3"/>
      <c r="H3233" s="1"/>
      <c r="I3233" s="1"/>
      <c r="J3233" s="1"/>
      <c r="K3233" s="3"/>
      <c r="L3233" s="1"/>
    </row>
    <row r="3234" spans="3:12" s="8" customFormat="1" x14ac:dyDescent="0.25">
      <c r="C3234" s="3"/>
      <c r="D3234" s="1"/>
      <c r="E3234" s="1"/>
      <c r="F3234" s="1"/>
      <c r="G3234" s="3"/>
      <c r="H3234" s="1"/>
      <c r="I3234" s="1"/>
      <c r="J3234" s="1"/>
      <c r="K3234" s="3"/>
      <c r="L3234" s="1"/>
    </row>
    <row r="3235" spans="3:12" s="8" customFormat="1" x14ac:dyDescent="0.25">
      <c r="C3235" s="3"/>
      <c r="D3235" s="1"/>
      <c r="E3235" s="1"/>
      <c r="F3235" s="1"/>
      <c r="G3235" s="3"/>
      <c r="H3235" s="1"/>
      <c r="I3235" s="1"/>
      <c r="J3235" s="1"/>
      <c r="K3235" s="3"/>
      <c r="L3235" s="1"/>
    </row>
    <row r="3236" spans="3:12" s="8" customFormat="1" x14ac:dyDescent="0.25">
      <c r="C3236" s="3"/>
      <c r="D3236" s="1"/>
      <c r="E3236" s="1"/>
      <c r="F3236" s="1"/>
      <c r="G3236" s="3"/>
      <c r="H3236" s="1"/>
      <c r="I3236" s="1"/>
      <c r="J3236" s="1"/>
      <c r="K3236" s="3"/>
      <c r="L3236" s="1"/>
    </row>
    <row r="3237" spans="3:12" s="8" customFormat="1" x14ac:dyDescent="0.25">
      <c r="C3237" s="3"/>
      <c r="D3237" s="1"/>
      <c r="E3237" s="1"/>
      <c r="F3237" s="1"/>
      <c r="G3237" s="3"/>
      <c r="H3237" s="1"/>
      <c r="I3237" s="1"/>
      <c r="J3237" s="1"/>
      <c r="K3237" s="3"/>
      <c r="L3237" s="1"/>
    </row>
    <row r="3238" spans="3:12" s="8" customFormat="1" x14ac:dyDescent="0.25">
      <c r="C3238" s="3"/>
      <c r="D3238" s="1"/>
      <c r="E3238" s="1"/>
      <c r="F3238" s="1"/>
      <c r="G3238" s="3"/>
      <c r="H3238" s="1"/>
      <c r="I3238" s="1"/>
      <c r="J3238" s="1"/>
      <c r="K3238" s="3"/>
      <c r="L3238" s="1"/>
    </row>
    <row r="3239" spans="3:12" s="8" customFormat="1" x14ac:dyDescent="0.25">
      <c r="C3239" s="3"/>
      <c r="D3239" s="1"/>
      <c r="E3239" s="1"/>
      <c r="F3239" s="1"/>
      <c r="G3239" s="3"/>
      <c r="H3239" s="1"/>
      <c r="I3239" s="1"/>
      <c r="J3239" s="1"/>
      <c r="K3239" s="3"/>
      <c r="L3239" s="1"/>
    </row>
    <row r="3240" spans="3:12" s="8" customFormat="1" x14ac:dyDescent="0.25">
      <c r="C3240" s="3"/>
      <c r="D3240" s="1"/>
      <c r="E3240" s="1"/>
      <c r="F3240" s="1"/>
      <c r="G3240" s="3"/>
      <c r="H3240" s="1"/>
      <c r="I3240" s="1"/>
      <c r="J3240" s="1"/>
      <c r="K3240" s="3"/>
      <c r="L3240" s="1"/>
    </row>
    <row r="3241" spans="3:12" s="8" customFormat="1" x14ac:dyDescent="0.25">
      <c r="C3241" s="3"/>
      <c r="D3241" s="1"/>
      <c r="E3241" s="1"/>
      <c r="F3241" s="1"/>
      <c r="G3241" s="3"/>
      <c r="H3241" s="1"/>
      <c r="I3241" s="1"/>
      <c r="J3241" s="1"/>
      <c r="K3241" s="3"/>
      <c r="L3241" s="1"/>
    </row>
    <row r="3242" spans="3:12" s="8" customFormat="1" x14ac:dyDescent="0.25">
      <c r="C3242" s="3"/>
      <c r="D3242" s="1"/>
      <c r="E3242" s="1"/>
      <c r="F3242" s="1"/>
      <c r="G3242" s="3"/>
      <c r="H3242" s="1"/>
      <c r="I3242" s="1"/>
      <c r="J3242" s="1"/>
      <c r="K3242" s="3"/>
      <c r="L3242" s="1"/>
    </row>
    <row r="3243" spans="3:12" s="8" customFormat="1" x14ac:dyDescent="0.25">
      <c r="C3243" s="3"/>
      <c r="D3243" s="1"/>
      <c r="E3243" s="1"/>
      <c r="F3243" s="1"/>
      <c r="G3243" s="3"/>
      <c r="H3243" s="1"/>
      <c r="I3243" s="1"/>
      <c r="J3243" s="1"/>
      <c r="K3243" s="3"/>
      <c r="L3243" s="1"/>
    </row>
    <row r="3244" spans="3:12" s="8" customFormat="1" x14ac:dyDescent="0.25">
      <c r="C3244" s="3"/>
      <c r="D3244" s="1"/>
      <c r="E3244" s="1"/>
      <c r="F3244" s="1"/>
      <c r="G3244" s="3"/>
      <c r="H3244" s="1"/>
      <c r="I3244" s="1"/>
      <c r="J3244" s="1"/>
      <c r="K3244" s="3"/>
      <c r="L3244" s="1"/>
    </row>
    <row r="3245" spans="3:12" s="8" customFormat="1" x14ac:dyDescent="0.25">
      <c r="C3245" s="3"/>
      <c r="D3245" s="1"/>
      <c r="E3245" s="1"/>
      <c r="F3245" s="1"/>
      <c r="G3245" s="3"/>
      <c r="H3245" s="1"/>
      <c r="I3245" s="1"/>
      <c r="J3245" s="1"/>
      <c r="K3245" s="3"/>
      <c r="L3245" s="1"/>
    </row>
    <row r="3246" spans="3:12" s="8" customFormat="1" x14ac:dyDescent="0.25">
      <c r="C3246" s="3"/>
      <c r="D3246" s="1"/>
      <c r="E3246" s="1"/>
      <c r="F3246" s="1"/>
      <c r="G3246" s="3"/>
      <c r="H3246" s="1"/>
      <c r="I3246" s="1"/>
      <c r="J3246" s="1"/>
      <c r="K3246" s="3"/>
      <c r="L3246" s="1"/>
    </row>
    <row r="3247" spans="3:12" s="8" customFormat="1" x14ac:dyDescent="0.25">
      <c r="C3247" s="3"/>
      <c r="D3247" s="1"/>
      <c r="E3247" s="1"/>
      <c r="F3247" s="1"/>
      <c r="G3247" s="3"/>
      <c r="H3247" s="1"/>
      <c r="I3247" s="1"/>
      <c r="J3247" s="1"/>
      <c r="K3247" s="3"/>
      <c r="L3247" s="1"/>
    </row>
    <row r="3248" spans="3:12" s="8" customFormat="1" x14ac:dyDescent="0.25">
      <c r="C3248" s="3"/>
      <c r="D3248" s="1"/>
      <c r="E3248" s="1"/>
      <c r="F3248" s="1"/>
      <c r="G3248" s="3"/>
      <c r="H3248" s="1"/>
      <c r="I3248" s="1"/>
      <c r="J3248" s="1"/>
      <c r="K3248" s="3"/>
      <c r="L3248" s="1"/>
    </row>
    <row r="3249" spans="3:12" s="8" customFormat="1" x14ac:dyDescent="0.25">
      <c r="C3249" s="3"/>
      <c r="D3249" s="1"/>
      <c r="E3249" s="1"/>
      <c r="F3249" s="1"/>
      <c r="G3249" s="3"/>
      <c r="H3249" s="1"/>
      <c r="I3249" s="1"/>
      <c r="J3249" s="1"/>
      <c r="K3249" s="3"/>
      <c r="L3249" s="1"/>
    </row>
    <row r="3250" spans="3:12" s="8" customFormat="1" x14ac:dyDescent="0.25">
      <c r="C3250" s="3"/>
      <c r="D3250" s="1"/>
      <c r="E3250" s="1"/>
      <c r="F3250" s="1"/>
      <c r="G3250" s="3"/>
      <c r="H3250" s="1"/>
      <c r="I3250" s="1"/>
      <c r="J3250" s="1"/>
      <c r="K3250" s="3"/>
      <c r="L3250" s="1"/>
    </row>
    <row r="3251" spans="3:12" s="8" customFormat="1" x14ac:dyDescent="0.25">
      <c r="C3251" s="3"/>
      <c r="D3251" s="1"/>
      <c r="E3251" s="1"/>
      <c r="F3251" s="1"/>
      <c r="G3251" s="3"/>
      <c r="H3251" s="1"/>
      <c r="I3251" s="1"/>
      <c r="J3251" s="1"/>
      <c r="K3251" s="3"/>
      <c r="L3251" s="1"/>
    </row>
    <row r="3252" spans="3:12" s="8" customFormat="1" x14ac:dyDescent="0.25">
      <c r="C3252" s="3"/>
      <c r="D3252" s="1"/>
      <c r="E3252" s="1"/>
      <c r="F3252" s="1"/>
      <c r="G3252" s="3"/>
      <c r="H3252" s="1"/>
      <c r="I3252" s="1"/>
      <c r="J3252" s="1"/>
      <c r="K3252" s="3"/>
      <c r="L3252" s="1"/>
    </row>
    <row r="3253" spans="3:12" s="8" customFormat="1" x14ac:dyDescent="0.25">
      <c r="C3253" s="3"/>
      <c r="D3253" s="1"/>
      <c r="E3253" s="1"/>
      <c r="F3253" s="1"/>
      <c r="G3253" s="3"/>
      <c r="H3253" s="1"/>
      <c r="I3253" s="1"/>
      <c r="J3253" s="1"/>
      <c r="K3253" s="3"/>
      <c r="L3253" s="1"/>
    </row>
    <row r="3254" spans="3:12" s="8" customFormat="1" x14ac:dyDescent="0.25">
      <c r="C3254" s="3"/>
      <c r="D3254" s="1"/>
      <c r="E3254" s="1"/>
      <c r="F3254" s="1"/>
      <c r="G3254" s="3"/>
      <c r="H3254" s="1"/>
      <c r="I3254" s="1"/>
      <c r="J3254" s="1"/>
      <c r="K3254" s="3"/>
      <c r="L3254" s="1"/>
    </row>
    <row r="3255" spans="3:12" s="8" customFormat="1" x14ac:dyDescent="0.25">
      <c r="C3255" s="3"/>
      <c r="D3255" s="1"/>
      <c r="E3255" s="1"/>
      <c r="F3255" s="1"/>
      <c r="G3255" s="3"/>
      <c r="H3255" s="1"/>
      <c r="I3255" s="1"/>
      <c r="J3255" s="1"/>
      <c r="K3255" s="3"/>
      <c r="L3255" s="1"/>
    </row>
    <row r="3256" spans="3:12" s="8" customFormat="1" x14ac:dyDescent="0.25">
      <c r="C3256" s="3"/>
      <c r="D3256" s="1"/>
      <c r="E3256" s="1"/>
      <c r="F3256" s="1"/>
      <c r="G3256" s="3"/>
      <c r="H3256" s="1"/>
      <c r="I3256" s="1"/>
      <c r="J3256" s="1"/>
      <c r="K3256" s="3"/>
      <c r="L3256" s="1"/>
    </row>
    <row r="3257" spans="3:12" s="8" customFormat="1" x14ac:dyDescent="0.25">
      <c r="C3257" s="3"/>
      <c r="D3257" s="1"/>
      <c r="E3257" s="1"/>
      <c r="F3257" s="1"/>
      <c r="G3257" s="3"/>
      <c r="H3257" s="1"/>
      <c r="I3257" s="1"/>
      <c r="J3257" s="1"/>
      <c r="K3257" s="3"/>
      <c r="L3257" s="1"/>
    </row>
    <row r="3258" spans="3:12" s="8" customFormat="1" x14ac:dyDescent="0.25">
      <c r="C3258" s="3"/>
      <c r="D3258" s="1"/>
      <c r="E3258" s="1"/>
      <c r="F3258" s="1"/>
      <c r="G3258" s="3"/>
      <c r="H3258" s="1"/>
      <c r="I3258" s="1"/>
      <c r="J3258" s="1"/>
      <c r="K3258" s="3"/>
      <c r="L3258" s="1"/>
    </row>
    <row r="3259" spans="3:12" s="8" customFormat="1" x14ac:dyDescent="0.25">
      <c r="C3259" s="3"/>
      <c r="D3259" s="1"/>
      <c r="E3259" s="1"/>
      <c r="F3259" s="1"/>
      <c r="G3259" s="3"/>
      <c r="H3259" s="1"/>
      <c r="I3259" s="1"/>
      <c r="J3259" s="1"/>
      <c r="K3259" s="3"/>
      <c r="L3259" s="1"/>
    </row>
    <row r="3260" spans="3:12" s="8" customFormat="1" x14ac:dyDescent="0.25">
      <c r="C3260" s="3"/>
      <c r="D3260" s="1"/>
      <c r="E3260" s="1"/>
      <c r="F3260" s="1"/>
      <c r="G3260" s="3"/>
      <c r="H3260" s="1"/>
      <c r="I3260" s="1"/>
      <c r="J3260" s="1"/>
      <c r="K3260" s="3"/>
      <c r="L3260" s="1"/>
    </row>
    <row r="3261" spans="3:12" s="8" customFormat="1" x14ac:dyDescent="0.25">
      <c r="C3261" s="3"/>
      <c r="D3261" s="1"/>
      <c r="E3261" s="1"/>
      <c r="F3261" s="1"/>
      <c r="G3261" s="3"/>
      <c r="H3261" s="1"/>
      <c r="I3261" s="1"/>
      <c r="J3261" s="1"/>
      <c r="K3261" s="3"/>
      <c r="L3261" s="1"/>
    </row>
    <row r="3262" spans="3:12" s="8" customFormat="1" x14ac:dyDescent="0.25">
      <c r="C3262" s="3"/>
      <c r="D3262" s="1"/>
      <c r="E3262" s="1"/>
      <c r="F3262" s="1"/>
      <c r="G3262" s="3"/>
      <c r="H3262" s="1"/>
      <c r="I3262" s="1"/>
      <c r="J3262" s="1"/>
      <c r="K3262" s="3"/>
      <c r="L3262" s="1"/>
    </row>
    <row r="3263" spans="3:12" s="8" customFormat="1" x14ac:dyDescent="0.25">
      <c r="C3263" s="3"/>
      <c r="D3263" s="1"/>
      <c r="E3263" s="1"/>
      <c r="F3263" s="1"/>
      <c r="G3263" s="3"/>
      <c r="H3263" s="1"/>
      <c r="I3263" s="1"/>
      <c r="J3263" s="1"/>
      <c r="K3263" s="3"/>
      <c r="L3263" s="1"/>
    </row>
    <row r="3264" spans="3:12" s="8" customFormat="1" x14ac:dyDescent="0.25">
      <c r="C3264" s="3"/>
      <c r="D3264" s="1"/>
      <c r="E3264" s="1"/>
      <c r="F3264" s="1"/>
      <c r="G3264" s="3"/>
      <c r="H3264" s="1"/>
      <c r="I3264" s="1"/>
      <c r="J3264" s="1"/>
      <c r="K3264" s="3"/>
      <c r="L3264" s="1"/>
    </row>
    <row r="3265" spans="3:12" s="8" customFormat="1" x14ac:dyDescent="0.25">
      <c r="C3265" s="3"/>
      <c r="D3265" s="1"/>
      <c r="E3265" s="1"/>
      <c r="F3265" s="1"/>
      <c r="G3265" s="3"/>
      <c r="H3265" s="1"/>
      <c r="I3265" s="1"/>
      <c r="J3265" s="1"/>
      <c r="K3265" s="3"/>
      <c r="L3265" s="1"/>
    </row>
    <row r="3266" spans="3:12" s="8" customFormat="1" x14ac:dyDescent="0.25">
      <c r="C3266" s="3"/>
      <c r="D3266" s="1"/>
      <c r="E3266" s="1"/>
      <c r="F3266" s="1"/>
      <c r="G3266" s="3"/>
      <c r="H3266" s="1"/>
      <c r="I3266" s="1"/>
      <c r="J3266" s="1"/>
      <c r="K3266" s="3"/>
      <c r="L3266" s="1"/>
    </row>
    <row r="3267" spans="3:12" s="8" customFormat="1" x14ac:dyDescent="0.25">
      <c r="C3267" s="3"/>
      <c r="D3267" s="1"/>
      <c r="E3267" s="1"/>
      <c r="F3267" s="1"/>
      <c r="G3267" s="3"/>
      <c r="H3267" s="1"/>
      <c r="I3267" s="1"/>
      <c r="J3267" s="1"/>
      <c r="K3267" s="3"/>
      <c r="L3267" s="1"/>
    </row>
    <row r="3268" spans="3:12" s="8" customFormat="1" x14ac:dyDescent="0.25">
      <c r="C3268" s="3"/>
      <c r="D3268" s="1"/>
      <c r="E3268" s="1"/>
      <c r="F3268" s="1"/>
      <c r="G3268" s="3"/>
      <c r="H3268" s="1"/>
      <c r="I3268" s="1"/>
      <c r="J3268" s="1"/>
      <c r="K3268" s="3"/>
      <c r="L3268" s="1"/>
    </row>
    <row r="3269" spans="3:12" s="8" customFormat="1" x14ac:dyDescent="0.25">
      <c r="C3269" s="3"/>
      <c r="D3269" s="1"/>
      <c r="E3269" s="1"/>
      <c r="F3269" s="1"/>
      <c r="G3269" s="3"/>
      <c r="H3269" s="1"/>
      <c r="I3269" s="1"/>
      <c r="J3269" s="1"/>
      <c r="K3269" s="3"/>
      <c r="L3269" s="1"/>
    </row>
    <row r="3270" spans="3:12" s="8" customFormat="1" x14ac:dyDescent="0.25">
      <c r="C3270" s="3"/>
      <c r="D3270" s="1"/>
      <c r="E3270" s="1"/>
      <c r="F3270" s="1"/>
      <c r="G3270" s="3"/>
      <c r="H3270" s="1"/>
      <c r="I3270" s="1"/>
      <c r="J3270" s="1"/>
      <c r="K3270" s="3"/>
      <c r="L3270" s="1"/>
    </row>
    <row r="3271" spans="3:12" s="8" customFormat="1" x14ac:dyDescent="0.25">
      <c r="C3271" s="3"/>
      <c r="D3271" s="1"/>
      <c r="E3271" s="1"/>
      <c r="F3271" s="1"/>
      <c r="G3271" s="3"/>
      <c r="H3271" s="1"/>
      <c r="I3271" s="1"/>
      <c r="J3271" s="1"/>
      <c r="K3271" s="3"/>
      <c r="L3271" s="1"/>
    </row>
    <row r="3272" spans="3:12" s="8" customFormat="1" x14ac:dyDescent="0.25">
      <c r="C3272" s="3"/>
      <c r="D3272" s="1"/>
      <c r="E3272" s="1"/>
      <c r="F3272" s="1"/>
      <c r="G3272" s="3"/>
      <c r="H3272" s="1"/>
      <c r="I3272" s="1"/>
      <c r="J3272" s="1"/>
      <c r="K3272" s="3"/>
      <c r="L3272" s="1"/>
    </row>
    <row r="3273" spans="3:12" s="8" customFormat="1" x14ac:dyDescent="0.25">
      <c r="C3273" s="3"/>
      <c r="D3273" s="1"/>
      <c r="E3273" s="1"/>
      <c r="F3273" s="1"/>
      <c r="G3273" s="3"/>
      <c r="H3273" s="1"/>
      <c r="I3273" s="1"/>
      <c r="J3273" s="1"/>
      <c r="K3273" s="3"/>
      <c r="L3273" s="1"/>
    </row>
    <row r="3274" spans="3:12" s="8" customFormat="1" x14ac:dyDescent="0.25">
      <c r="C3274" s="3"/>
      <c r="D3274" s="1"/>
      <c r="E3274" s="1"/>
      <c r="F3274" s="1"/>
      <c r="G3274" s="3"/>
      <c r="H3274" s="1"/>
      <c r="I3274" s="1"/>
      <c r="J3274" s="1"/>
      <c r="K3274" s="3"/>
      <c r="L3274" s="1"/>
    </row>
    <row r="3275" spans="3:12" s="8" customFormat="1" x14ac:dyDescent="0.25">
      <c r="C3275" s="3"/>
      <c r="D3275" s="1"/>
      <c r="E3275" s="1"/>
      <c r="F3275" s="1"/>
      <c r="G3275" s="3"/>
      <c r="H3275" s="1"/>
      <c r="I3275" s="1"/>
      <c r="J3275" s="1"/>
      <c r="K3275" s="3"/>
      <c r="L3275" s="1"/>
    </row>
    <row r="3276" spans="3:12" s="8" customFormat="1" x14ac:dyDescent="0.25">
      <c r="C3276" s="3"/>
      <c r="D3276" s="1"/>
      <c r="E3276" s="1"/>
      <c r="F3276" s="1"/>
      <c r="G3276" s="3"/>
      <c r="H3276" s="1"/>
      <c r="I3276" s="1"/>
      <c r="J3276" s="1"/>
      <c r="K3276" s="3"/>
      <c r="L3276" s="1"/>
    </row>
    <row r="3277" spans="3:12" s="8" customFormat="1" x14ac:dyDescent="0.25">
      <c r="C3277" s="3"/>
      <c r="D3277" s="1"/>
      <c r="E3277" s="1"/>
      <c r="F3277" s="1"/>
      <c r="G3277" s="3"/>
      <c r="H3277" s="1"/>
      <c r="I3277" s="1"/>
      <c r="J3277" s="1"/>
      <c r="K3277" s="3"/>
      <c r="L3277" s="1"/>
    </row>
    <row r="3278" spans="3:12" s="8" customFormat="1" x14ac:dyDescent="0.25">
      <c r="C3278" s="3"/>
      <c r="D3278" s="1"/>
      <c r="E3278" s="1"/>
      <c r="F3278" s="1"/>
      <c r="G3278" s="3"/>
      <c r="H3278" s="1"/>
      <c r="I3278" s="1"/>
      <c r="J3278" s="1"/>
      <c r="K3278" s="3"/>
      <c r="L3278" s="1"/>
    </row>
    <row r="3279" spans="3:12" s="8" customFormat="1" x14ac:dyDescent="0.25">
      <c r="C3279" s="3"/>
      <c r="D3279" s="1"/>
      <c r="E3279" s="1"/>
      <c r="F3279" s="1"/>
      <c r="G3279" s="3"/>
      <c r="H3279" s="1"/>
      <c r="I3279" s="1"/>
      <c r="J3279" s="1"/>
      <c r="K3279" s="3"/>
      <c r="L3279" s="1"/>
    </row>
    <row r="3280" spans="3:12" s="8" customFormat="1" x14ac:dyDescent="0.25">
      <c r="C3280" s="3"/>
      <c r="D3280" s="1"/>
      <c r="E3280" s="1"/>
      <c r="F3280" s="1"/>
      <c r="G3280" s="3"/>
      <c r="H3280" s="1"/>
      <c r="I3280" s="1"/>
      <c r="J3280" s="1"/>
      <c r="K3280" s="3"/>
      <c r="L3280" s="1"/>
    </row>
    <row r="3281" spans="3:12" s="8" customFormat="1" x14ac:dyDescent="0.25">
      <c r="C3281" s="3"/>
      <c r="D3281" s="1"/>
      <c r="E3281" s="1"/>
      <c r="F3281" s="1"/>
      <c r="G3281" s="3"/>
      <c r="H3281" s="1"/>
      <c r="I3281" s="1"/>
      <c r="J3281" s="1"/>
      <c r="K3281" s="3"/>
      <c r="L3281" s="1"/>
    </row>
    <row r="3282" spans="3:12" s="8" customFormat="1" x14ac:dyDescent="0.25">
      <c r="C3282" s="3"/>
      <c r="D3282" s="1"/>
      <c r="E3282" s="1"/>
      <c r="F3282" s="1"/>
      <c r="G3282" s="3"/>
      <c r="H3282" s="1"/>
      <c r="I3282" s="1"/>
      <c r="J3282" s="1"/>
      <c r="K3282" s="3"/>
      <c r="L3282" s="1"/>
    </row>
    <row r="3283" spans="3:12" s="8" customFormat="1" x14ac:dyDescent="0.25">
      <c r="C3283" s="3"/>
      <c r="D3283" s="1"/>
      <c r="E3283" s="1"/>
      <c r="F3283" s="1"/>
      <c r="G3283" s="3"/>
      <c r="H3283" s="1"/>
      <c r="I3283" s="1"/>
      <c r="J3283" s="1"/>
      <c r="K3283" s="3"/>
      <c r="L3283" s="1"/>
    </row>
    <row r="3284" spans="3:12" s="8" customFormat="1" x14ac:dyDescent="0.25">
      <c r="C3284" s="3"/>
      <c r="D3284" s="1"/>
      <c r="E3284" s="1"/>
      <c r="F3284" s="1"/>
      <c r="G3284" s="3"/>
      <c r="H3284" s="1"/>
      <c r="I3284" s="1"/>
      <c r="J3284" s="1"/>
      <c r="K3284" s="3"/>
      <c r="L3284" s="1"/>
    </row>
    <row r="3285" spans="3:12" s="8" customFormat="1" x14ac:dyDescent="0.25">
      <c r="C3285" s="3"/>
      <c r="D3285" s="1"/>
      <c r="E3285" s="1"/>
      <c r="F3285" s="1"/>
      <c r="G3285" s="3"/>
      <c r="H3285" s="1"/>
      <c r="I3285" s="1"/>
      <c r="J3285" s="1"/>
      <c r="K3285" s="3"/>
      <c r="L3285" s="1"/>
    </row>
    <row r="3286" spans="3:12" s="8" customFormat="1" x14ac:dyDescent="0.25">
      <c r="C3286" s="3"/>
      <c r="D3286" s="1"/>
      <c r="E3286" s="1"/>
      <c r="F3286" s="1"/>
      <c r="G3286" s="3"/>
      <c r="H3286" s="1"/>
      <c r="I3286" s="1"/>
      <c r="J3286" s="1"/>
      <c r="K3286" s="3"/>
      <c r="L3286" s="1"/>
    </row>
    <row r="3287" spans="3:12" s="8" customFormat="1" x14ac:dyDescent="0.25">
      <c r="C3287" s="3"/>
      <c r="D3287" s="1"/>
      <c r="E3287" s="1"/>
      <c r="F3287" s="1"/>
      <c r="G3287" s="3"/>
      <c r="H3287" s="1"/>
      <c r="I3287" s="1"/>
      <c r="J3287" s="1"/>
      <c r="K3287" s="3"/>
      <c r="L3287" s="1"/>
    </row>
    <row r="3288" spans="3:12" s="8" customFormat="1" x14ac:dyDescent="0.25">
      <c r="C3288" s="3"/>
      <c r="D3288" s="1"/>
      <c r="E3288" s="1"/>
      <c r="F3288" s="1"/>
      <c r="G3288" s="3"/>
      <c r="H3288" s="1"/>
      <c r="I3288" s="1"/>
      <c r="J3288" s="1"/>
      <c r="K3288" s="3"/>
      <c r="L3288" s="1"/>
    </row>
    <row r="3289" spans="3:12" s="8" customFormat="1" x14ac:dyDescent="0.25">
      <c r="C3289" s="3"/>
      <c r="D3289" s="1"/>
      <c r="E3289" s="1"/>
      <c r="F3289" s="1"/>
      <c r="G3289" s="3"/>
      <c r="H3289" s="1"/>
      <c r="I3289" s="1"/>
      <c r="J3289" s="1"/>
      <c r="K3289" s="3"/>
      <c r="L3289" s="1"/>
    </row>
    <row r="3290" spans="3:12" s="8" customFormat="1" x14ac:dyDescent="0.25">
      <c r="C3290" s="3"/>
      <c r="D3290" s="1"/>
      <c r="E3290" s="1"/>
      <c r="F3290" s="1"/>
      <c r="G3290" s="3"/>
      <c r="H3290" s="1"/>
      <c r="I3290" s="1"/>
      <c r="J3290" s="1"/>
      <c r="K3290" s="3"/>
      <c r="L3290" s="1"/>
    </row>
    <row r="3291" spans="3:12" s="8" customFormat="1" x14ac:dyDescent="0.25">
      <c r="C3291" s="3"/>
      <c r="D3291" s="1"/>
      <c r="E3291" s="1"/>
      <c r="F3291" s="1"/>
      <c r="G3291" s="3"/>
      <c r="H3291" s="1"/>
      <c r="I3291" s="1"/>
      <c r="J3291" s="1"/>
      <c r="K3291" s="3"/>
      <c r="L3291" s="1"/>
    </row>
    <row r="3292" spans="3:12" s="8" customFormat="1" x14ac:dyDescent="0.25">
      <c r="C3292" s="3"/>
      <c r="D3292" s="1"/>
      <c r="E3292" s="1"/>
      <c r="F3292" s="1"/>
      <c r="G3292" s="3"/>
      <c r="H3292" s="1"/>
      <c r="I3292" s="1"/>
      <c r="J3292" s="1"/>
      <c r="K3292" s="3"/>
      <c r="L3292" s="1"/>
    </row>
    <row r="3293" spans="3:12" s="8" customFormat="1" x14ac:dyDescent="0.25">
      <c r="C3293" s="3"/>
      <c r="D3293" s="1"/>
      <c r="E3293" s="1"/>
      <c r="F3293" s="1"/>
      <c r="G3293" s="3"/>
      <c r="H3293" s="1"/>
      <c r="I3293" s="1"/>
      <c r="J3293" s="1"/>
      <c r="K3293" s="3"/>
      <c r="L3293" s="1"/>
    </row>
    <row r="3294" spans="3:12" s="8" customFormat="1" x14ac:dyDescent="0.25">
      <c r="C3294" s="3"/>
      <c r="D3294" s="1"/>
      <c r="E3294" s="1"/>
      <c r="F3294" s="1"/>
      <c r="G3294" s="3"/>
      <c r="H3294" s="1"/>
      <c r="I3294" s="1"/>
      <c r="J3294" s="1"/>
      <c r="K3294" s="3"/>
      <c r="L3294" s="1"/>
    </row>
    <row r="3295" spans="3:12" s="8" customFormat="1" x14ac:dyDescent="0.25">
      <c r="C3295" s="3"/>
      <c r="D3295" s="1"/>
      <c r="E3295" s="1"/>
      <c r="F3295" s="1"/>
      <c r="G3295" s="3"/>
      <c r="H3295" s="1"/>
      <c r="I3295" s="1"/>
      <c r="J3295" s="1"/>
      <c r="K3295" s="3"/>
      <c r="L3295" s="1"/>
    </row>
    <row r="3296" spans="3:12" s="8" customFormat="1" x14ac:dyDescent="0.25">
      <c r="C3296" s="3"/>
      <c r="D3296" s="1"/>
      <c r="E3296" s="1"/>
      <c r="F3296" s="1"/>
      <c r="G3296" s="3"/>
      <c r="H3296" s="1"/>
      <c r="I3296" s="1"/>
      <c r="J3296" s="1"/>
      <c r="K3296" s="3"/>
      <c r="L3296" s="1"/>
    </row>
    <row r="3297" spans="3:12" s="8" customFormat="1" x14ac:dyDescent="0.25">
      <c r="C3297" s="3"/>
      <c r="D3297" s="1"/>
      <c r="E3297" s="1"/>
      <c r="F3297" s="1"/>
      <c r="G3297" s="3"/>
      <c r="H3297" s="1"/>
      <c r="I3297" s="1"/>
      <c r="J3297" s="1"/>
      <c r="K3297" s="3"/>
      <c r="L3297" s="1"/>
    </row>
    <row r="3298" spans="3:12" s="8" customFormat="1" x14ac:dyDescent="0.25">
      <c r="C3298" s="3"/>
      <c r="D3298" s="1"/>
      <c r="E3298" s="1"/>
      <c r="F3298" s="1"/>
      <c r="G3298" s="3"/>
      <c r="H3298" s="1"/>
      <c r="I3298" s="1"/>
      <c r="J3298" s="1"/>
      <c r="K3298" s="3"/>
      <c r="L3298" s="1"/>
    </row>
    <row r="3299" spans="3:12" s="8" customFormat="1" x14ac:dyDescent="0.25">
      <c r="C3299" s="3"/>
      <c r="D3299" s="1"/>
      <c r="E3299" s="1"/>
      <c r="F3299" s="1"/>
      <c r="G3299" s="3"/>
      <c r="H3299" s="1"/>
      <c r="I3299" s="1"/>
      <c r="J3299" s="1"/>
      <c r="K3299" s="3"/>
      <c r="L3299" s="1"/>
    </row>
    <row r="3300" spans="3:12" s="8" customFormat="1" x14ac:dyDescent="0.25">
      <c r="C3300" s="3"/>
      <c r="D3300" s="1"/>
      <c r="E3300" s="1"/>
      <c r="F3300" s="1"/>
      <c r="G3300" s="3"/>
      <c r="H3300" s="1"/>
      <c r="I3300" s="1"/>
      <c r="J3300" s="1"/>
      <c r="K3300" s="3"/>
      <c r="L3300" s="1"/>
    </row>
    <row r="3301" spans="3:12" s="8" customFormat="1" x14ac:dyDescent="0.25">
      <c r="C3301" s="3"/>
      <c r="D3301" s="1"/>
      <c r="E3301" s="1"/>
      <c r="F3301" s="1"/>
      <c r="G3301" s="3"/>
      <c r="H3301" s="1"/>
      <c r="I3301" s="1"/>
      <c r="J3301" s="1"/>
      <c r="K3301" s="3"/>
      <c r="L3301" s="1"/>
    </row>
    <row r="3302" spans="3:12" s="8" customFormat="1" x14ac:dyDescent="0.25">
      <c r="C3302" s="3"/>
      <c r="D3302" s="1"/>
      <c r="E3302" s="1"/>
      <c r="F3302" s="1"/>
      <c r="G3302" s="3"/>
      <c r="H3302" s="1"/>
      <c r="I3302" s="1"/>
      <c r="J3302" s="1"/>
      <c r="K3302" s="3"/>
      <c r="L3302" s="1"/>
    </row>
    <row r="3303" spans="3:12" s="8" customFormat="1" x14ac:dyDescent="0.25">
      <c r="C3303" s="3"/>
      <c r="D3303" s="1"/>
      <c r="E3303" s="1"/>
      <c r="F3303" s="1"/>
      <c r="G3303" s="3"/>
      <c r="H3303" s="1"/>
      <c r="I3303" s="1"/>
      <c r="J3303" s="1"/>
      <c r="K3303" s="3"/>
      <c r="L3303" s="1"/>
    </row>
    <row r="3304" spans="3:12" s="8" customFormat="1" x14ac:dyDescent="0.25">
      <c r="C3304" s="3"/>
      <c r="D3304" s="1"/>
      <c r="E3304" s="1"/>
      <c r="F3304" s="1"/>
      <c r="G3304" s="3"/>
      <c r="H3304" s="1"/>
      <c r="I3304" s="1"/>
      <c r="J3304" s="1"/>
      <c r="K3304" s="3"/>
      <c r="L3304" s="1"/>
    </row>
    <row r="3305" spans="3:12" s="8" customFormat="1" x14ac:dyDescent="0.25">
      <c r="C3305" s="3"/>
      <c r="D3305" s="1"/>
      <c r="E3305" s="1"/>
      <c r="F3305" s="1"/>
      <c r="G3305" s="3"/>
      <c r="H3305" s="1"/>
      <c r="I3305" s="1"/>
      <c r="J3305" s="1"/>
      <c r="K3305" s="3"/>
      <c r="L3305" s="1"/>
    </row>
    <row r="3306" spans="3:12" s="8" customFormat="1" x14ac:dyDescent="0.25">
      <c r="C3306" s="3"/>
      <c r="D3306" s="1"/>
      <c r="E3306" s="1"/>
      <c r="F3306" s="1"/>
      <c r="G3306" s="3"/>
      <c r="H3306" s="1"/>
      <c r="I3306" s="1"/>
      <c r="J3306" s="1"/>
      <c r="K3306" s="3"/>
      <c r="L3306" s="1"/>
    </row>
    <row r="3307" spans="3:12" s="8" customFormat="1" x14ac:dyDescent="0.25">
      <c r="C3307" s="3"/>
      <c r="D3307" s="1"/>
      <c r="E3307" s="1"/>
      <c r="F3307" s="1"/>
      <c r="G3307" s="3"/>
      <c r="H3307" s="1"/>
      <c r="I3307" s="1"/>
      <c r="J3307" s="1"/>
      <c r="K3307" s="3"/>
      <c r="L3307" s="1"/>
    </row>
    <row r="3308" spans="3:12" s="8" customFormat="1" x14ac:dyDescent="0.25">
      <c r="C3308" s="3"/>
      <c r="D3308" s="1"/>
      <c r="E3308" s="1"/>
      <c r="F3308" s="1"/>
      <c r="G3308" s="3"/>
      <c r="H3308" s="1"/>
      <c r="I3308" s="1"/>
      <c r="J3308" s="1"/>
      <c r="K3308" s="3"/>
      <c r="L3308" s="1"/>
    </row>
    <row r="3309" spans="3:12" s="8" customFormat="1" x14ac:dyDescent="0.25">
      <c r="C3309" s="3"/>
      <c r="D3309" s="1"/>
      <c r="E3309" s="1"/>
      <c r="F3309" s="1"/>
      <c r="G3309" s="3"/>
      <c r="H3309" s="1"/>
      <c r="I3309" s="1"/>
      <c r="J3309" s="1"/>
      <c r="K3309" s="3"/>
      <c r="L3309" s="1"/>
    </row>
    <row r="3310" spans="3:12" s="8" customFormat="1" x14ac:dyDescent="0.25">
      <c r="C3310" s="3"/>
      <c r="D3310" s="1"/>
      <c r="E3310" s="1"/>
      <c r="F3310" s="1"/>
      <c r="G3310" s="3"/>
      <c r="H3310" s="1"/>
      <c r="I3310" s="1"/>
      <c r="J3310" s="1"/>
      <c r="K3310" s="3"/>
      <c r="L3310" s="1"/>
    </row>
    <row r="3311" spans="3:12" s="8" customFormat="1" x14ac:dyDescent="0.25">
      <c r="C3311" s="3"/>
      <c r="D3311" s="1"/>
      <c r="E3311" s="1"/>
      <c r="F3311" s="1"/>
      <c r="G3311" s="3"/>
      <c r="H3311" s="1"/>
      <c r="I3311" s="1"/>
      <c r="J3311" s="1"/>
      <c r="K3311" s="3"/>
      <c r="L3311" s="1"/>
    </row>
    <row r="3312" spans="3:12" s="8" customFormat="1" x14ac:dyDescent="0.25">
      <c r="C3312" s="3"/>
      <c r="D3312" s="1"/>
      <c r="E3312" s="1"/>
      <c r="F3312" s="1"/>
      <c r="G3312" s="3"/>
      <c r="H3312" s="1"/>
      <c r="I3312" s="1"/>
      <c r="J3312" s="1"/>
      <c r="K3312" s="3"/>
      <c r="L3312" s="1"/>
    </row>
    <row r="3313" spans="3:12" s="8" customFormat="1" x14ac:dyDescent="0.25">
      <c r="C3313" s="3"/>
      <c r="D3313" s="1"/>
      <c r="E3313" s="1"/>
      <c r="F3313" s="1"/>
      <c r="G3313" s="3"/>
      <c r="H3313" s="1"/>
      <c r="I3313" s="1"/>
      <c r="J3313" s="1"/>
      <c r="K3313" s="3"/>
      <c r="L3313" s="1"/>
    </row>
    <row r="3314" spans="3:12" s="8" customFormat="1" x14ac:dyDescent="0.25">
      <c r="C3314" s="3"/>
      <c r="D3314" s="1"/>
      <c r="E3314" s="1"/>
      <c r="F3314" s="1"/>
      <c r="G3314" s="3"/>
      <c r="H3314" s="1"/>
      <c r="I3314" s="1"/>
      <c r="J3314" s="1"/>
      <c r="K3314" s="3"/>
      <c r="L3314" s="1"/>
    </row>
    <row r="3315" spans="3:12" s="8" customFormat="1" x14ac:dyDescent="0.25">
      <c r="C3315" s="3"/>
      <c r="D3315" s="1"/>
      <c r="E3315" s="1"/>
      <c r="F3315" s="1"/>
      <c r="G3315" s="3"/>
      <c r="H3315" s="1"/>
      <c r="I3315" s="1"/>
      <c r="J3315" s="1"/>
      <c r="K3315" s="3"/>
      <c r="L3315" s="1"/>
    </row>
    <row r="3316" spans="3:12" s="8" customFormat="1" x14ac:dyDescent="0.25">
      <c r="C3316" s="3"/>
      <c r="D3316" s="1"/>
      <c r="E3316" s="1"/>
      <c r="F3316" s="1"/>
      <c r="G3316" s="3"/>
      <c r="H3316" s="1"/>
      <c r="I3316" s="1"/>
      <c r="J3316" s="1"/>
      <c r="K3316" s="3"/>
      <c r="L3316" s="1"/>
    </row>
    <row r="3317" spans="3:12" s="8" customFormat="1" x14ac:dyDescent="0.25">
      <c r="C3317" s="3"/>
      <c r="D3317" s="1"/>
      <c r="E3317" s="1"/>
      <c r="F3317" s="1"/>
      <c r="G3317" s="3"/>
      <c r="H3317" s="1"/>
      <c r="I3317" s="1"/>
      <c r="J3317" s="1"/>
      <c r="K3317" s="3"/>
      <c r="L3317" s="1"/>
    </row>
    <row r="3318" spans="3:12" s="8" customFormat="1" x14ac:dyDescent="0.25">
      <c r="C3318" s="3"/>
      <c r="D3318" s="1"/>
      <c r="E3318" s="1"/>
      <c r="F3318" s="1"/>
      <c r="G3318" s="3"/>
      <c r="H3318" s="1"/>
      <c r="I3318" s="1"/>
      <c r="J3318" s="1"/>
      <c r="K3318" s="3"/>
      <c r="L3318" s="1"/>
    </row>
    <row r="3319" spans="3:12" s="8" customFormat="1" x14ac:dyDescent="0.25">
      <c r="C3319" s="3"/>
      <c r="D3319" s="1"/>
      <c r="E3319" s="1"/>
      <c r="F3319" s="1"/>
      <c r="G3319" s="3"/>
      <c r="H3319" s="1"/>
      <c r="I3319" s="1"/>
      <c r="J3319" s="1"/>
      <c r="K3319" s="3"/>
      <c r="L3319" s="1"/>
    </row>
    <row r="3320" spans="3:12" s="8" customFormat="1" x14ac:dyDescent="0.25">
      <c r="C3320" s="3"/>
      <c r="D3320" s="1"/>
      <c r="E3320" s="1"/>
      <c r="F3320" s="1"/>
      <c r="G3320" s="3"/>
      <c r="H3320" s="1"/>
      <c r="I3320" s="1"/>
      <c r="J3320" s="1"/>
      <c r="K3320" s="3"/>
      <c r="L3320" s="1"/>
    </row>
    <row r="3321" spans="3:12" s="8" customFormat="1" x14ac:dyDescent="0.25">
      <c r="C3321" s="3"/>
      <c r="D3321" s="1"/>
      <c r="E3321" s="1"/>
      <c r="F3321" s="1"/>
      <c r="G3321" s="3"/>
      <c r="H3321" s="1"/>
      <c r="I3321" s="1"/>
      <c r="J3321" s="1"/>
      <c r="K3321" s="3"/>
      <c r="L3321" s="1"/>
    </row>
    <row r="3322" spans="3:12" s="8" customFormat="1" x14ac:dyDescent="0.25">
      <c r="C3322" s="3"/>
      <c r="D3322" s="1"/>
      <c r="E3322" s="1"/>
      <c r="F3322" s="1"/>
      <c r="G3322" s="3"/>
      <c r="H3322" s="1"/>
      <c r="I3322" s="1"/>
      <c r="J3322" s="1"/>
      <c r="K3322" s="3"/>
      <c r="L3322" s="1"/>
    </row>
    <row r="3323" spans="3:12" s="8" customFormat="1" x14ac:dyDescent="0.25">
      <c r="C3323" s="3"/>
      <c r="D3323" s="1"/>
      <c r="E3323" s="1"/>
      <c r="F3323" s="1"/>
      <c r="G3323" s="3"/>
      <c r="H3323" s="1"/>
      <c r="I3323" s="1"/>
      <c r="J3323" s="1"/>
      <c r="K3323" s="3"/>
      <c r="L3323" s="1"/>
    </row>
    <row r="3324" spans="3:12" s="8" customFormat="1" x14ac:dyDescent="0.25">
      <c r="C3324" s="3"/>
      <c r="D3324" s="1"/>
      <c r="E3324" s="1"/>
      <c r="F3324" s="1"/>
      <c r="G3324" s="3"/>
      <c r="H3324" s="1"/>
      <c r="I3324" s="1"/>
      <c r="J3324" s="1"/>
      <c r="K3324" s="3"/>
      <c r="L3324" s="1"/>
    </row>
    <row r="3325" spans="3:12" s="8" customFormat="1" x14ac:dyDescent="0.25">
      <c r="C3325" s="3"/>
      <c r="D3325" s="1"/>
      <c r="E3325" s="1"/>
      <c r="F3325" s="1"/>
      <c r="G3325" s="3"/>
      <c r="H3325" s="1"/>
      <c r="I3325" s="1"/>
      <c r="J3325" s="1"/>
      <c r="K3325" s="3"/>
      <c r="L3325" s="1"/>
    </row>
    <row r="3326" spans="3:12" s="8" customFormat="1" x14ac:dyDescent="0.25">
      <c r="C3326" s="3"/>
      <c r="D3326" s="1"/>
      <c r="E3326" s="1"/>
      <c r="F3326" s="1"/>
      <c r="G3326" s="3"/>
      <c r="H3326" s="1"/>
      <c r="I3326" s="1"/>
      <c r="J3326" s="1"/>
      <c r="K3326" s="3"/>
      <c r="L3326" s="1"/>
    </row>
    <row r="3327" spans="3:12" s="8" customFormat="1" x14ac:dyDescent="0.25">
      <c r="C3327" s="3"/>
      <c r="D3327" s="1"/>
      <c r="E3327" s="1"/>
      <c r="F3327" s="1"/>
      <c r="G3327" s="3"/>
      <c r="H3327" s="1"/>
      <c r="I3327" s="1"/>
      <c r="J3327" s="1"/>
      <c r="K3327" s="3"/>
      <c r="L3327" s="1"/>
    </row>
    <row r="3328" spans="3:12" s="8" customFormat="1" x14ac:dyDescent="0.25">
      <c r="C3328" s="3"/>
      <c r="D3328" s="1"/>
      <c r="E3328" s="1"/>
      <c r="F3328" s="1"/>
      <c r="G3328" s="3"/>
      <c r="H3328" s="1"/>
      <c r="I3328" s="1"/>
      <c r="J3328" s="1"/>
      <c r="K3328" s="3"/>
      <c r="L3328" s="1"/>
    </row>
    <row r="3329" spans="3:12" s="8" customFormat="1" x14ac:dyDescent="0.25">
      <c r="C3329" s="3"/>
      <c r="D3329" s="1"/>
      <c r="E3329" s="1"/>
      <c r="F3329" s="1"/>
      <c r="G3329" s="3"/>
      <c r="H3329" s="1"/>
      <c r="I3329" s="1"/>
      <c r="J3329" s="1"/>
      <c r="K3329" s="3"/>
      <c r="L3329" s="1"/>
    </row>
    <row r="3330" spans="3:12" s="8" customFormat="1" x14ac:dyDescent="0.25">
      <c r="C3330" s="3"/>
      <c r="D3330" s="1"/>
      <c r="E3330" s="1"/>
      <c r="F3330" s="1"/>
      <c r="G3330" s="3"/>
      <c r="H3330" s="1"/>
      <c r="I3330" s="1"/>
      <c r="J3330" s="1"/>
      <c r="K3330" s="3"/>
      <c r="L3330" s="1"/>
    </row>
    <row r="3331" spans="3:12" s="8" customFormat="1" x14ac:dyDescent="0.25">
      <c r="C3331" s="3"/>
      <c r="D3331" s="1"/>
      <c r="E3331" s="1"/>
      <c r="F3331" s="1"/>
      <c r="G3331" s="3"/>
      <c r="H3331" s="1"/>
      <c r="I3331" s="1"/>
      <c r="J3331" s="1"/>
      <c r="K3331" s="3"/>
      <c r="L3331" s="1"/>
    </row>
    <row r="3332" spans="3:12" s="8" customFormat="1" x14ac:dyDescent="0.25">
      <c r="C3332" s="3"/>
      <c r="D3332" s="1"/>
      <c r="E3332" s="1"/>
      <c r="F3332" s="1"/>
      <c r="G3332" s="3"/>
      <c r="H3332" s="1"/>
      <c r="I3332" s="1"/>
      <c r="J3332" s="1"/>
      <c r="K3332" s="3"/>
      <c r="L3332" s="1"/>
    </row>
    <row r="3333" spans="3:12" s="8" customFormat="1" x14ac:dyDescent="0.25">
      <c r="C3333" s="3"/>
      <c r="D3333" s="1"/>
      <c r="E3333" s="1"/>
      <c r="F3333" s="1"/>
      <c r="G3333" s="3"/>
      <c r="H3333" s="1"/>
      <c r="I3333" s="1"/>
      <c r="J3333" s="1"/>
      <c r="K3333" s="3"/>
      <c r="L3333" s="1"/>
    </row>
    <row r="3334" spans="3:12" s="8" customFormat="1" x14ac:dyDescent="0.25">
      <c r="C3334" s="3"/>
      <c r="D3334" s="1"/>
      <c r="E3334" s="1"/>
      <c r="F3334" s="1"/>
      <c r="G3334" s="3"/>
      <c r="H3334" s="1"/>
      <c r="I3334" s="1"/>
      <c r="J3334" s="1"/>
      <c r="K3334" s="3"/>
      <c r="L3334" s="1"/>
    </row>
    <row r="3335" spans="3:12" s="8" customFormat="1" x14ac:dyDescent="0.25">
      <c r="C3335" s="3"/>
      <c r="D3335" s="1"/>
      <c r="E3335" s="1"/>
      <c r="F3335" s="1"/>
      <c r="G3335" s="3"/>
      <c r="H3335" s="1"/>
      <c r="I3335" s="1"/>
      <c r="J3335" s="1"/>
      <c r="K3335" s="3"/>
      <c r="L3335" s="1"/>
    </row>
    <row r="3336" spans="3:12" s="8" customFormat="1" x14ac:dyDescent="0.25">
      <c r="C3336" s="3"/>
      <c r="D3336" s="1"/>
      <c r="E3336" s="1"/>
      <c r="F3336" s="1"/>
      <c r="G3336" s="3"/>
      <c r="H3336" s="1"/>
      <c r="I3336" s="1"/>
      <c r="J3336" s="1"/>
      <c r="K3336" s="3"/>
      <c r="L3336" s="1"/>
    </row>
    <row r="3337" spans="3:12" s="8" customFormat="1" x14ac:dyDescent="0.25">
      <c r="C3337" s="3"/>
      <c r="D3337" s="1"/>
      <c r="E3337" s="1"/>
      <c r="F3337" s="1"/>
      <c r="G3337" s="3"/>
      <c r="H3337" s="1"/>
      <c r="I3337" s="1"/>
      <c r="J3337" s="1"/>
      <c r="K3337" s="3"/>
      <c r="L3337" s="1"/>
    </row>
    <row r="3338" spans="3:12" s="8" customFormat="1" x14ac:dyDescent="0.25">
      <c r="C3338" s="3"/>
      <c r="D3338" s="1"/>
      <c r="E3338" s="1"/>
      <c r="F3338" s="1"/>
      <c r="G3338" s="3"/>
      <c r="H3338" s="1"/>
      <c r="I3338" s="1"/>
      <c r="J3338" s="1"/>
      <c r="K3338" s="3"/>
      <c r="L3338" s="1"/>
    </row>
    <row r="3339" spans="3:12" s="8" customFormat="1" x14ac:dyDescent="0.25">
      <c r="C3339" s="3"/>
      <c r="D3339" s="1"/>
      <c r="E3339" s="1"/>
      <c r="F3339" s="1"/>
      <c r="G3339" s="3"/>
      <c r="H3339" s="1"/>
      <c r="I3339" s="1"/>
      <c r="J3339" s="1"/>
      <c r="K3339" s="3"/>
      <c r="L3339" s="1"/>
    </row>
    <row r="3340" spans="3:12" s="8" customFormat="1" x14ac:dyDescent="0.25">
      <c r="C3340" s="3"/>
      <c r="D3340" s="1"/>
      <c r="E3340" s="1"/>
      <c r="F3340" s="1"/>
      <c r="G3340" s="3"/>
      <c r="H3340" s="1"/>
      <c r="I3340" s="1"/>
      <c r="J3340" s="1"/>
      <c r="K3340" s="3"/>
      <c r="L3340" s="1"/>
    </row>
    <row r="3341" spans="3:12" s="8" customFormat="1" x14ac:dyDescent="0.25">
      <c r="C3341" s="3"/>
      <c r="D3341" s="1"/>
      <c r="E3341" s="1"/>
      <c r="F3341" s="1"/>
      <c r="G3341" s="3"/>
      <c r="H3341" s="1"/>
      <c r="I3341" s="1"/>
      <c r="J3341" s="1"/>
      <c r="K3341" s="3"/>
      <c r="L3341" s="1"/>
    </row>
    <row r="3342" spans="3:12" s="8" customFormat="1" x14ac:dyDescent="0.25">
      <c r="C3342" s="3"/>
      <c r="D3342" s="1"/>
      <c r="E3342" s="1"/>
      <c r="F3342" s="1"/>
      <c r="G3342" s="3"/>
      <c r="H3342" s="1"/>
      <c r="I3342" s="1"/>
      <c r="J3342" s="1"/>
      <c r="K3342" s="3"/>
      <c r="L3342" s="1"/>
    </row>
    <row r="3343" spans="3:12" s="8" customFormat="1" x14ac:dyDescent="0.25">
      <c r="C3343" s="3"/>
      <c r="D3343" s="1"/>
      <c r="E3343" s="1"/>
      <c r="F3343" s="1"/>
      <c r="G3343" s="3"/>
      <c r="H3343" s="1"/>
      <c r="I3343" s="1"/>
      <c r="J3343" s="1"/>
      <c r="K3343" s="3"/>
      <c r="L3343" s="1"/>
    </row>
    <row r="3344" spans="3:12" s="8" customFormat="1" x14ac:dyDescent="0.25">
      <c r="C3344" s="3"/>
      <c r="D3344" s="1"/>
      <c r="E3344" s="1"/>
      <c r="F3344" s="1"/>
      <c r="G3344" s="3"/>
      <c r="H3344" s="1"/>
      <c r="I3344" s="1"/>
      <c r="J3344" s="1"/>
      <c r="K3344" s="3"/>
      <c r="L3344" s="1"/>
    </row>
    <row r="3345" spans="3:12" s="8" customFormat="1" x14ac:dyDescent="0.25">
      <c r="C3345" s="3"/>
      <c r="D3345" s="1"/>
      <c r="E3345" s="1"/>
      <c r="F3345" s="1"/>
      <c r="G3345" s="3"/>
      <c r="H3345" s="1"/>
      <c r="I3345" s="1"/>
      <c r="J3345" s="1"/>
      <c r="K3345" s="3"/>
      <c r="L3345" s="1"/>
    </row>
    <row r="3346" spans="3:12" s="8" customFormat="1" x14ac:dyDescent="0.25">
      <c r="C3346" s="3"/>
      <c r="D3346" s="1"/>
      <c r="E3346" s="1"/>
      <c r="F3346" s="1"/>
      <c r="G3346" s="3"/>
      <c r="H3346" s="1"/>
      <c r="I3346" s="1"/>
      <c r="J3346" s="1"/>
      <c r="K3346" s="3"/>
      <c r="L3346" s="1"/>
    </row>
    <row r="3347" spans="3:12" s="8" customFormat="1" x14ac:dyDescent="0.25">
      <c r="C3347" s="3"/>
      <c r="D3347" s="1"/>
      <c r="E3347" s="1"/>
      <c r="F3347" s="1"/>
      <c r="G3347" s="3"/>
      <c r="H3347" s="1"/>
      <c r="I3347" s="1"/>
      <c r="J3347" s="1"/>
      <c r="K3347" s="3"/>
      <c r="L3347" s="1"/>
    </row>
    <row r="3348" spans="3:12" s="8" customFormat="1" x14ac:dyDescent="0.25">
      <c r="C3348" s="3"/>
      <c r="D3348" s="1"/>
      <c r="E3348" s="1"/>
      <c r="F3348" s="1"/>
      <c r="G3348" s="3"/>
      <c r="H3348" s="1"/>
      <c r="I3348" s="1"/>
      <c r="J3348" s="1"/>
      <c r="K3348" s="3"/>
      <c r="L3348" s="1"/>
    </row>
    <row r="3349" spans="3:12" s="8" customFormat="1" x14ac:dyDescent="0.25">
      <c r="C3349" s="3"/>
      <c r="D3349" s="1"/>
      <c r="E3349" s="1"/>
      <c r="F3349" s="1"/>
      <c r="G3349" s="3"/>
      <c r="H3349" s="1"/>
      <c r="I3349" s="1"/>
      <c r="J3349" s="1"/>
      <c r="K3349" s="3"/>
      <c r="L3349" s="1"/>
    </row>
    <row r="3350" spans="3:12" s="8" customFormat="1" x14ac:dyDescent="0.25">
      <c r="C3350" s="3"/>
      <c r="D3350" s="1"/>
      <c r="E3350" s="1"/>
      <c r="F3350" s="1"/>
      <c r="G3350" s="3"/>
      <c r="H3350" s="1"/>
      <c r="I3350" s="1"/>
      <c r="J3350" s="1"/>
      <c r="K3350" s="3"/>
      <c r="L3350" s="1"/>
    </row>
    <row r="3351" spans="3:12" s="8" customFormat="1" x14ac:dyDescent="0.25">
      <c r="C3351" s="3"/>
      <c r="D3351" s="1"/>
      <c r="E3351" s="1"/>
      <c r="F3351" s="1"/>
      <c r="G3351" s="3"/>
      <c r="H3351" s="1"/>
      <c r="I3351" s="1"/>
      <c r="J3351" s="1"/>
      <c r="K3351" s="3"/>
      <c r="L3351" s="1"/>
    </row>
    <row r="3352" spans="3:12" s="8" customFormat="1" x14ac:dyDescent="0.25">
      <c r="C3352" s="3"/>
      <c r="D3352" s="1"/>
      <c r="E3352" s="1"/>
      <c r="F3352" s="1"/>
      <c r="G3352" s="3"/>
      <c r="H3352" s="1"/>
      <c r="I3352" s="1"/>
      <c r="J3352" s="1"/>
      <c r="K3352" s="3"/>
      <c r="L3352" s="1"/>
    </row>
    <row r="3353" spans="3:12" s="8" customFormat="1" x14ac:dyDescent="0.25">
      <c r="C3353" s="3"/>
      <c r="D3353" s="1"/>
      <c r="E3353" s="1"/>
      <c r="F3353" s="1"/>
      <c r="G3353" s="3"/>
      <c r="H3353" s="1"/>
      <c r="I3353" s="1"/>
      <c r="J3353" s="1"/>
      <c r="K3353" s="3"/>
      <c r="L3353" s="1"/>
    </row>
    <row r="3354" spans="3:12" s="8" customFormat="1" x14ac:dyDescent="0.25">
      <c r="C3354" s="3"/>
      <c r="D3354" s="1"/>
      <c r="E3354" s="1"/>
      <c r="F3354" s="1"/>
      <c r="G3354" s="3"/>
      <c r="H3354" s="1"/>
      <c r="I3354" s="1"/>
      <c r="J3354" s="1"/>
      <c r="K3354" s="3"/>
      <c r="L3354" s="1"/>
    </row>
    <row r="3355" spans="3:12" s="8" customFormat="1" x14ac:dyDescent="0.25">
      <c r="C3355" s="3"/>
      <c r="D3355" s="1"/>
      <c r="E3355" s="1"/>
      <c r="F3355" s="1"/>
      <c r="G3355" s="3"/>
      <c r="H3355" s="1"/>
      <c r="I3355" s="1"/>
      <c r="J3355" s="1"/>
      <c r="K3355" s="3"/>
      <c r="L3355" s="1"/>
    </row>
    <row r="3356" spans="3:12" s="8" customFormat="1" x14ac:dyDescent="0.25">
      <c r="C3356" s="3"/>
      <c r="D3356" s="1"/>
      <c r="E3356" s="1"/>
      <c r="F3356" s="1"/>
      <c r="G3356" s="3"/>
      <c r="H3356" s="1"/>
      <c r="I3356" s="1"/>
      <c r="J3356" s="1"/>
      <c r="K3356" s="3"/>
      <c r="L3356" s="1"/>
    </row>
    <row r="3357" spans="3:12" s="8" customFormat="1" x14ac:dyDescent="0.25">
      <c r="C3357" s="3"/>
      <c r="D3357" s="1"/>
      <c r="E3357" s="1"/>
      <c r="F3357" s="1"/>
      <c r="G3357" s="3"/>
      <c r="H3357" s="1"/>
      <c r="I3357" s="1"/>
      <c r="J3357" s="1"/>
      <c r="K3357" s="3"/>
      <c r="L3357" s="1"/>
    </row>
    <row r="3358" spans="3:12" s="8" customFormat="1" x14ac:dyDescent="0.25">
      <c r="C3358" s="3"/>
      <c r="D3358" s="1"/>
      <c r="E3358" s="1"/>
      <c r="F3358" s="1"/>
      <c r="G3358" s="3"/>
      <c r="H3358" s="1"/>
      <c r="I3358" s="1"/>
      <c r="J3358" s="1"/>
      <c r="K3358" s="3"/>
      <c r="L3358" s="1"/>
    </row>
    <row r="3359" spans="3:12" s="8" customFormat="1" x14ac:dyDescent="0.25">
      <c r="C3359" s="3"/>
      <c r="D3359" s="1"/>
      <c r="E3359" s="1"/>
      <c r="F3359" s="1"/>
      <c r="G3359" s="3"/>
      <c r="H3359" s="1"/>
      <c r="I3359" s="1"/>
      <c r="J3359" s="1"/>
      <c r="K3359" s="3"/>
      <c r="L3359" s="1"/>
    </row>
    <row r="3360" spans="3:12" s="8" customFormat="1" x14ac:dyDescent="0.25">
      <c r="C3360" s="3"/>
      <c r="D3360" s="1"/>
      <c r="E3360" s="1"/>
      <c r="F3360" s="1"/>
      <c r="G3360" s="3"/>
      <c r="H3360" s="1"/>
      <c r="I3360" s="1"/>
      <c r="J3360" s="1"/>
      <c r="K3360" s="3"/>
      <c r="L3360" s="1"/>
    </row>
    <row r="3361" spans="3:12" s="8" customFormat="1" x14ac:dyDescent="0.25">
      <c r="C3361" s="3"/>
      <c r="D3361" s="1"/>
      <c r="E3361" s="1"/>
      <c r="F3361" s="1"/>
      <c r="G3361" s="3"/>
      <c r="H3361" s="1"/>
      <c r="I3361" s="1"/>
      <c r="J3361" s="1"/>
      <c r="K3361" s="3"/>
      <c r="L3361" s="1"/>
    </row>
    <row r="3362" spans="3:12" s="8" customFormat="1" x14ac:dyDescent="0.25">
      <c r="C3362" s="3"/>
      <c r="D3362" s="1"/>
      <c r="E3362" s="1"/>
      <c r="F3362" s="1"/>
      <c r="G3362" s="3"/>
      <c r="H3362" s="1"/>
      <c r="I3362" s="1"/>
      <c r="J3362" s="1"/>
      <c r="K3362" s="3"/>
      <c r="L3362" s="1"/>
    </row>
    <row r="3363" spans="3:12" s="8" customFormat="1" x14ac:dyDescent="0.25">
      <c r="C3363" s="3"/>
      <c r="D3363" s="1"/>
      <c r="E3363" s="1"/>
      <c r="F3363" s="1"/>
      <c r="G3363" s="3"/>
      <c r="H3363" s="1"/>
      <c r="I3363" s="1"/>
      <c r="J3363" s="1"/>
      <c r="K3363" s="3"/>
      <c r="L3363" s="1"/>
    </row>
    <row r="3364" spans="3:12" s="8" customFormat="1" x14ac:dyDescent="0.25">
      <c r="C3364" s="3"/>
      <c r="D3364" s="1"/>
      <c r="E3364" s="1"/>
      <c r="F3364" s="1"/>
      <c r="G3364" s="3"/>
      <c r="H3364" s="1"/>
      <c r="I3364" s="1"/>
      <c r="J3364" s="1"/>
      <c r="K3364" s="3"/>
      <c r="L3364" s="1"/>
    </row>
    <row r="3365" spans="3:12" s="8" customFormat="1" x14ac:dyDescent="0.25">
      <c r="C3365" s="3"/>
      <c r="D3365" s="1"/>
      <c r="E3365" s="1"/>
      <c r="F3365" s="1"/>
      <c r="G3365" s="3"/>
      <c r="H3365" s="1"/>
      <c r="I3365" s="1"/>
      <c r="J3365" s="1"/>
      <c r="K3365" s="3"/>
      <c r="L3365" s="1"/>
    </row>
    <row r="3366" spans="3:12" s="8" customFormat="1" x14ac:dyDescent="0.25">
      <c r="C3366" s="3"/>
      <c r="D3366" s="1"/>
      <c r="E3366" s="1"/>
      <c r="F3366" s="1"/>
      <c r="G3366" s="3"/>
      <c r="H3366" s="1"/>
      <c r="I3366" s="1"/>
      <c r="J3366" s="1"/>
      <c r="K3366" s="3"/>
      <c r="L3366" s="1"/>
    </row>
    <row r="3367" spans="3:12" s="8" customFormat="1" x14ac:dyDescent="0.25">
      <c r="C3367" s="3"/>
      <c r="D3367" s="1"/>
      <c r="E3367" s="1"/>
      <c r="F3367" s="1"/>
      <c r="G3367" s="3"/>
      <c r="H3367" s="1"/>
      <c r="I3367" s="1"/>
      <c r="J3367" s="1"/>
      <c r="K3367" s="3"/>
      <c r="L3367" s="1"/>
    </row>
    <row r="3368" spans="3:12" s="8" customFormat="1" x14ac:dyDescent="0.25">
      <c r="C3368" s="3"/>
      <c r="D3368" s="1"/>
      <c r="E3368" s="1"/>
      <c r="F3368" s="1"/>
      <c r="G3368" s="3"/>
      <c r="H3368" s="1"/>
      <c r="I3368" s="1"/>
      <c r="J3368" s="1"/>
      <c r="K3368" s="3"/>
      <c r="L3368" s="1"/>
    </row>
    <row r="3369" spans="3:12" s="8" customFormat="1" x14ac:dyDescent="0.25">
      <c r="C3369" s="3"/>
      <c r="D3369" s="1"/>
      <c r="E3369" s="1"/>
      <c r="F3369" s="1"/>
      <c r="G3369" s="3"/>
      <c r="H3369" s="1"/>
      <c r="I3369" s="1"/>
      <c r="J3369" s="1"/>
      <c r="K3369" s="3"/>
      <c r="L3369" s="1"/>
    </row>
    <row r="3370" spans="3:12" s="8" customFormat="1" x14ac:dyDescent="0.25">
      <c r="C3370" s="3"/>
      <c r="D3370" s="1"/>
      <c r="E3370" s="1"/>
      <c r="F3370" s="1"/>
      <c r="G3370" s="3"/>
      <c r="H3370" s="1"/>
      <c r="I3370" s="1"/>
      <c r="J3370" s="1"/>
      <c r="K3370" s="3"/>
      <c r="L3370" s="1"/>
    </row>
    <row r="3371" spans="3:12" s="8" customFormat="1" x14ac:dyDescent="0.25">
      <c r="C3371" s="3"/>
      <c r="D3371" s="1"/>
      <c r="E3371" s="1"/>
      <c r="F3371" s="1"/>
      <c r="G3371" s="3"/>
      <c r="H3371" s="1"/>
      <c r="I3371" s="1"/>
      <c r="J3371" s="1"/>
      <c r="K3371" s="3"/>
      <c r="L3371" s="1"/>
    </row>
    <row r="3372" spans="3:12" s="8" customFormat="1" x14ac:dyDescent="0.25">
      <c r="C3372" s="3"/>
      <c r="D3372" s="1"/>
      <c r="E3372" s="1"/>
      <c r="F3372" s="1"/>
      <c r="G3372" s="3"/>
      <c r="H3372" s="1"/>
      <c r="I3372" s="1"/>
      <c r="J3372" s="1"/>
      <c r="K3372" s="3"/>
      <c r="L3372" s="1"/>
    </row>
    <row r="3373" spans="3:12" s="8" customFormat="1" x14ac:dyDescent="0.25">
      <c r="C3373" s="3"/>
      <c r="D3373" s="1"/>
      <c r="E3373" s="1"/>
      <c r="F3373" s="1"/>
      <c r="G3373" s="3"/>
      <c r="H3373" s="1"/>
      <c r="I3373" s="1"/>
      <c r="J3373" s="1"/>
      <c r="K3373" s="3"/>
      <c r="L3373" s="1"/>
    </row>
    <row r="3374" spans="3:12" s="8" customFormat="1" x14ac:dyDescent="0.25">
      <c r="C3374" s="3"/>
      <c r="D3374" s="1"/>
      <c r="E3374" s="1"/>
      <c r="F3374" s="1"/>
      <c r="G3374" s="3"/>
      <c r="H3374" s="1"/>
      <c r="I3374" s="1"/>
      <c r="J3374" s="1"/>
      <c r="K3374" s="3"/>
      <c r="L3374" s="1"/>
    </row>
    <row r="3375" spans="3:12" s="8" customFormat="1" x14ac:dyDescent="0.25">
      <c r="C3375" s="3"/>
      <c r="D3375" s="1"/>
      <c r="E3375" s="1"/>
      <c r="F3375" s="1"/>
      <c r="G3375" s="3"/>
      <c r="H3375" s="1"/>
      <c r="I3375" s="1"/>
      <c r="J3375" s="1"/>
      <c r="K3375" s="3"/>
      <c r="L3375" s="1"/>
    </row>
    <row r="3376" spans="3:12" s="8" customFormat="1" x14ac:dyDescent="0.25">
      <c r="C3376" s="3"/>
      <c r="D3376" s="1"/>
      <c r="E3376" s="1"/>
      <c r="F3376" s="1"/>
      <c r="G3376" s="3"/>
      <c r="H3376" s="1"/>
      <c r="I3376" s="1"/>
      <c r="J3376" s="1"/>
      <c r="K3376" s="3"/>
      <c r="L3376" s="1"/>
    </row>
    <row r="3377" spans="3:12" s="8" customFormat="1" x14ac:dyDescent="0.25">
      <c r="C3377" s="3"/>
      <c r="D3377" s="1"/>
      <c r="E3377" s="1"/>
      <c r="F3377" s="1"/>
      <c r="G3377" s="3"/>
      <c r="H3377" s="1"/>
      <c r="I3377" s="1"/>
      <c r="J3377" s="1"/>
      <c r="K3377" s="3"/>
      <c r="L3377" s="1"/>
    </row>
    <row r="3378" spans="3:12" s="8" customFormat="1" x14ac:dyDescent="0.25">
      <c r="C3378" s="3"/>
      <c r="D3378" s="1"/>
      <c r="E3378" s="1"/>
      <c r="F3378" s="1"/>
      <c r="G3378" s="3"/>
      <c r="H3378" s="1"/>
      <c r="I3378" s="1"/>
      <c r="J3378" s="1"/>
      <c r="K3378" s="3"/>
      <c r="L3378" s="1"/>
    </row>
    <row r="3379" spans="3:12" s="8" customFormat="1" x14ac:dyDescent="0.25">
      <c r="C3379" s="3"/>
      <c r="D3379" s="1"/>
      <c r="E3379" s="1"/>
      <c r="F3379" s="1"/>
      <c r="G3379" s="3"/>
      <c r="H3379" s="1"/>
      <c r="I3379" s="1"/>
      <c r="J3379" s="1"/>
      <c r="K3379" s="3"/>
      <c r="L3379" s="1"/>
    </row>
    <row r="3380" spans="3:12" s="8" customFormat="1" x14ac:dyDescent="0.25">
      <c r="C3380" s="3"/>
      <c r="D3380" s="1"/>
      <c r="E3380" s="1"/>
      <c r="F3380" s="1"/>
      <c r="G3380" s="3"/>
      <c r="H3380" s="1"/>
      <c r="I3380" s="1"/>
      <c r="J3380" s="1"/>
      <c r="K3380" s="3"/>
      <c r="L3380" s="1"/>
    </row>
    <row r="3381" spans="3:12" s="8" customFormat="1" x14ac:dyDescent="0.25">
      <c r="C3381" s="3"/>
      <c r="D3381" s="1"/>
      <c r="E3381" s="1"/>
      <c r="F3381" s="1"/>
      <c r="G3381" s="3"/>
      <c r="H3381" s="1"/>
      <c r="I3381" s="1"/>
      <c r="J3381" s="1"/>
      <c r="K3381" s="3"/>
      <c r="L3381" s="1"/>
    </row>
    <row r="3382" spans="3:12" s="8" customFormat="1" x14ac:dyDescent="0.25">
      <c r="C3382" s="3"/>
      <c r="D3382" s="1"/>
      <c r="E3382" s="1"/>
      <c r="F3382" s="1"/>
      <c r="G3382" s="3"/>
      <c r="H3382" s="1"/>
      <c r="I3382" s="1"/>
      <c r="J3382" s="1"/>
      <c r="K3382" s="3"/>
      <c r="L3382" s="1"/>
    </row>
    <row r="3383" spans="3:12" s="8" customFormat="1" x14ac:dyDescent="0.25">
      <c r="C3383" s="3"/>
      <c r="D3383" s="1"/>
      <c r="E3383" s="1"/>
      <c r="F3383" s="1"/>
      <c r="G3383" s="3"/>
      <c r="H3383" s="1"/>
      <c r="I3383" s="1"/>
      <c r="J3383" s="1"/>
      <c r="K3383" s="3"/>
      <c r="L3383" s="1"/>
    </row>
    <row r="3384" spans="3:12" s="8" customFormat="1" x14ac:dyDescent="0.25">
      <c r="C3384" s="3"/>
      <c r="D3384" s="1"/>
      <c r="E3384" s="1"/>
      <c r="F3384" s="1"/>
      <c r="G3384" s="3"/>
      <c r="H3384" s="1"/>
      <c r="I3384" s="1"/>
      <c r="J3384" s="1"/>
      <c r="K3384" s="3"/>
      <c r="L3384" s="1"/>
    </row>
    <row r="3385" spans="3:12" s="8" customFormat="1" x14ac:dyDescent="0.25">
      <c r="C3385" s="3"/>
      <c r="D3385" s="1"/>
      <c r="E3385" s="1"/>
      <c r="F3385" s="1"/>
      <c r="G3385" s="3"/>
      <c r="H3385" s="1"/>
      <c r="I3385" s="1"/>
      <c r="J3385" s="1"/>
      <c r="K3385" s="3"/>
      <c r="L3385" s="1"/>
    </row>
    <row r="3386" spans="3:12" s="8" customFormat="1" x14ac:dyDescent="0.25">
      <c r="C3386" s="3"/>
      <c r="D3386" s="1"/>
      <c r="E3386" s="1"/>
      <c r="F3386" s="1"/>
      <c r="G3386" s="3"/>
      <c r="H3386" s="1"/>
      <c r="I3386" s="1"/>
      <c r="J3386" s="1"/>
      <c r="K3386" s="3"/>
      <c r="L3386" s="1"/>
    </row>
    <row r="3387" spans="3:12" s="8" customFormat="1" x14ac:dyDescent="0.25">
      <c r="C3387" s="3"/>
      <c r="D3387" s="1"/>
      <c r="E3387" s="1"/>
      <c r="F3387" s="1"/>
      <c r="G3387" s="3"/>
      <c r="H3387" s="1"/>
      <c r="I3387" s="1"/>
      <c r="J3387" s="1"/>
      <c r="K3387" s="3"/>
      <c r="L3387" s="1"/>
    </row>
    <row r="3388" spans="3:12" s="8" customFormat="1" x14ac:dyDescent="0.25">
      <c r="C3388" s="3"/>
      <c r="D3388" s="1"/>
      <c r="E3388" s="1"/>
      <c r="F3388" s="1"/>
      <c r="G3388" s="3"/>
      <c r="H3388" s="1"/>
      <c r="I3388" s="1"/>
      <c r="J3388" s="1"/>
      <c r="K3388" s="3"/>
      <c r="L3388" s="1"/>
    </row>
    <row r="3389" spans="3:12" s="8" customFormat="1" x14ac:dyDescent="0.25">
      <c r="C3389" s="3"/>
      <c r="D3389" s="1"/>
      <c r="E3389" s="1"/>
      <c r="F3389" s="1"/>
      <c r="G3389" s="3"/>
      <c r="H3389" s="1"/>
      <c r="I3389" s="1"/>
      <c r="J3389" s="1"/>
      <c r="K3389" s="3"/>
      <c r="L3389" s="1"/>
    </row>
    <row r="3390" spans="3:12" s="8" customFormat="1" x14ac:dyDescent="0.25">
      <c r="C3390" s="3"/>
      <c r="D3390" s="1"/>
      <c r="E3390" s="1"/>
      <c r="F3390" s="1"/>
      <c r="G3390" s="3"/>
      <c r="H3390" s="1"/>
      <c r="I3390" s="1"/>
      <c r="J3390" s="1"/>
      <c r="K3390" s="3"/>
      <c r="L3390" s="1"/>
    </row>
    <row r="3391" spans="3:12" s="8" customFormat="1" x14ac:dyDescent="0.25">
      <c r="C3391" s="3"/>
      <c r="D3391" s="1"/>
      <c r="E3391" s="1"/>
      <c r="F3391" s="1"/>
      <c r="G3391" s="3"/>
      <c r="H3391" s="1"/>
      <c r="I3391" s="1"/>
      <c r="J3391" s="1"/>
      <c r="K3391" s="3"/>
      <c r="L3391" s="1"/>
    </row>
    <row r="3392" spans="3:12" s="8" customFormat="1" x14ac:dyDescent="0.25">
      <c r="C3392" s="3"/>
      <c r="D3392" s="1"/>
      <c r="E3392" s="1"/>
      <c r="F3392" s="1"/>
      <c r="G3392" s="3"/>
      <c r="H3392" s="1"/>
      <c r="I3392" s="1"/>
      <c r="J3392" s="1"/>
      <c r="K3392" s="3"/>
      <c r="L3392" s="1"/>
    </row>
    <row r="3393" spans="3:12" s="8" customFormat="1" x14ac:dyDescent="0.25">
      <c r="C3393" s="3"/>
      <c r="D3393" s="1"/>
      <c r="E3393" s="1"/>
      <c r="F3393" s="1"/>
      <c r="G3393" s="3"/>
      <c r="H3393" s="1"/>
      <c r="I3393" s="1"/>
      <c r="J3393" s="1"/>
      <c r="K3393" s="3"/>
      <c r="L3393" s="1"/>
    </row>
    <row r="3394" spans="3:12" s="8" customFormat="1" x14ac:dyDescent="0.25">
      <c r="C3394" s="3"/>
      <c r="D3394" s="1"/>
      <c r="E3394" s="1"/>
      <c r="F3394" s="1"/>
      <c r="G3394" s="3"/>
      <c r="H3394" s="1"/>
      <c r="I3394" s="1"/>
      <c r="J3394" s="1"/>
      <c r="K3394" s="3"/>
      <c r="L3394" s="1"/>
    </row>
    <row r="3395" spans="3:12" s="8" customFormat="1" x14ac:dyDescent="0.25">
      <c r="C3395" s="3"/>
      <c r="D3395" s="1"/>
      <c r="E3395" s="1"/>
      <c r="F3395" s="1"/>
      <c r="G3395" s="3"/>
      <c r="H3395" s="1"/>
      <c r="I3395" s="1"/>
      <c r="J3395" s="1"/>
      <c r="K3395" s="3"/>
      <c r="L3395" s="1"/>
    </row>
    <row r="3396" spans="3:12" s="8" customFormat="1" x14ac:dyDescent="0.25">
      <c r="C3396" s="3"/>
      <c r="D3396" s="1"/>
      <c r="E3396" s="1"/>
      <c r="F3396" s="1"/>
      <c r="G3396" s="3"/>
      <c r="H3396" s="1"/>
      <c r="I3396" s="1"/>
      <c r="J3396" s="1"/>
      <c r="K3396" s="3"/>
      <c r="L3396" s="1"/>
    </row>
    <row r="3397" spans="3:12" s="8" customFormat="1" x14ac:dyDescent="0.25">
      <c r="C3397" s="3"/>
      <c r="D3397" s="1"/>
      <c r="E3397" s="1"/>
      <c r="F3397" s="1"/>
      <c r="G3397" s="3"/>
      <c r="H3397" s="1"/>
      <c r="I3397" s="1"/>
      <c r="J3397" s="1"/>
      <c r="K3397" s="3"/>
      <c r="L3397" s="1"/>
    </row>
    <row r="3398" spans="3:12" s="8" customFormat="1" x14ac:dyDescent="0.25">
      <c r="C3398" s="3"/>
      <c r="D3398" s="1"/>
      <c r="E3398" s="1"/>
      <c r="F3398" s="1"/>
      <c r="G3398" s="3"/>
      <c r="H3398" s="1"/>
      <c r="I3398" s="1"/>
      <c r="J3398" s="1"/>
      <c r="K3398" s="3"/>
      <c r="L3398" s="1"/>
    </row>
    <row r="3399" spans="3:12" s="8" customFormat="1" x14ac:dyDescent="0.25">
      <c r="C3399" s="3"/>
      <c r="D3399" s="1"/>
      <c r="E3399" s="1"/>
      <c r="F3399" s="1"/>
      <c r="G3399" s="3"/>
      <c r="H3399" s="1"/>
      <c r="I3399" s="1"/>
      <c r="J3399" s="1"/>
      <c r="K3399" s="3"/>
      <c r="L3399" s="1"/>
    </row>
    <row r="3400" spans="3:12" s="8" customFormat="1" x14ac:dyDescent="0.25">
      <c r="C3400" s="3"/>
      <c r="D3400" s="1"/>
      <c r="E3400" s="1"/>
      <c r="F3400" s="1"/>
      <c r="G3400" s="3"/>
      <c r="H3400" s="1"/>
      <c r="I3400" s="1"/>
      <c r="J3400" s="1"/>
      <c r="K3400" s="3"/>
      <c r="L3400" s="1"/>
    </row>
    <row r="3401" spans="3:12" s="8" customFormat="1" x14ac:dyDescent="0.25">
      <c r="C3401" s="3"/>
      <c r="D3401" s="1"/>
      <c r="E3401" s="1"/>
      <c r="F3401" s="1"/>
      <c r="G3401" s="3"/>
      <c r="H3401" s="1"/>
      <c r="I3401" s="1"/>
      <c r="J3401" s="1"/>
      <c r="K3401" s="3"/>
      <c r="L3401" s="1"/>
    </row>
    <row r="3402" spans="3:12" s="8" customFormat="1" x14ac:dyDescent="0.25">
      <c r="C3402" s="3"/>
      <c r="D3402" s="1"/>
      <c r="E3402" s="1"/>
      <c r="F3402" s="1"/>
      <c r="G3402" s="3"/>
      <c r="H3402" s="1"/>
      <c r="I3402" s="1"/>
      <c r="J3402" s="1"/>
      <c r="K3402" s="3"/>
      <c r="L3402" s="1"/>
    </row>
    <row r="3403" spans="3:12" s="8" customFormat="1" x14ac:dyDescent="0.25">
      <c r="C3403" s="3"/>
      <c r="D3403" s="1"/>
      <c r="E3403" s="1"/>
      <c r="F3403" s="1"/>
      <c r="G3403" s="3"/>
      <c r="H3403" s="1"/>
      <c r="I3403" s="1"/>
      <c r="J3403" s="1"/>
      <c r="K3403" s="3"/>
      <c r="L3403" s="1"/>
    </row>
    <row r="3404" spans="3:12" s="8" customFormat="1" x14ac:dyDescent="0.25">
      <c r="C3404" s="3"/>
      <c r="D3404" s="1"/>
      <c r="E3404" s="1"/>
      <c r="F3404" s="1"/>
      <c r="G3404" s="3"/>
      <c r="H3404" s="1"/>
      <c r="I3404" s="1"/>
      <c r="J3404" s="1"/>
      <c r="K3404" s="3"/>
      <c r="L3404" s="1"/>
    </row>
    <row r="3405" spans="3:12" s="8" customFormat="1" x14ac:dyDescent="0.25">
      <c r="C3405" s="3"/>
      <c r="D3405" s="1"/>
      <c r="E3405" s="1"/>
      <c r="F3405" s="1"/>
      <c r="G3405" s="3"/>
      <c r="H3405" s="1"/>
      <c r="I3405" s="1"/>
      <c r="J3405" s="1"/>
      <c r="K3405" s="3"/>
      <c r="L3405" s="1"/>
    </row>
    <row r="3406" spans="3:12" s="8" customFormat="1" x14ac:dyDescent="0.25">
      <c r="C3406" s="3"/>
      <c r="D3406" s="1"/>
      <c r="E3406" s="1"/>
      <c r="F3406" s="1"/>
      <c r="G3406" s="3"/>
      <c r="H3406" s="1"/>
      <c r="I3406" s="1"/>
      <c r="J3406" s="1"/>
      <c r="K3406" s="3"/>
      <c r="L3406" s="1"/>
    </row>
    <row r="3407" spans="3:12" s="8" customFormat="1" x14ac:dyDescent="0.25">
      <c r="C3407" s="3"/>
      <c r="D3407" s="1"/>
      <c r="E3407" s="1"/>
      <c r="F3407" s="1"/>
      <c r="G3407" s="3"/>
      <c r="H3407" s="1"/>
      <c r="I3407" s="1"/>
      <c r="J3407" s="1"/>
      <c r="K3407" s="3"/>
      <c r="L3407" s="1"/>
    </row>
    <row r="3408" spans="3:12" s="8" customFormat="1" x14ac:dyDescent="0.25">
      <c r="C3408" s="3"/>
      <c r="D3408" s="1"/>
      <c r="E3408" s="1"/>
      <c r="F3408" s="1"/>
      <c r="G3408" s="3"/>
      <c r="H3408" s="1"/>
      <c r="I3408" s="1"/>
      <c r="J3408" s="1"/>
      <c r="K3408" s="3"/>
      <c r="L3408" s="1"/>
    </row>
    <row r="3409" spans="3:12" s="8" customFormat="1" x14ac:dyDescent="0.25">
      <c r="C3409" s="3"/>
      <c r="D3409" s="1"/>
      <c r="E3409" s="1"/>
      <c r="F3409" s="1"/>
      <c r="G3409" s="3"/>
      <c r="H3409" s="1"/>
      <c r="I3409" s="1"/>
      <c r="J3409" s="1"/>
      <c r="K3409" s="3"/>
      <c r="L3409" s="1"/>
    </row>
    <row r="3410" spans="3:12" s="8" customFormat="1" x14ac:dyDescent="0.25">
      <c r="C3410" s="3"/>
      <c r="D3410" s="1"/>
      <c r="E3410" s="1"/>
      <c r="F3410" s="1"/>
      <c r="G3410" s="3"/>
      <c r="H3410" s="1"/>
      <c r="I3410" s="1"/>
      <c r="J3410" s="1"/>
      <c r="K3410" s="3"/>
      <c r="L3410" s="1"/>
    </row>
    <row r="3411" spans="3:12" s="8" customFormat="1" x14ac:dyDescent="0.25">
      <c r="C3411" s="3"/>
      <c r="D3411" s="1"/>
      <c r="E3411" s="1"/>
      <c r="F3411" s="1"/>
      <c r="G3411" s="3"/>
      <c r="H3411" s="1"/>
      <c r="I3411" s="1"/>
      <c r="J3411" s="1"/>
      <c r="K3411" s="3"/>
      <c r="L3411" s="1"/>
    </row>
    <row r="3412" spans="3:12" s="8" customFormat="1" x14ac:dyDescent="0.25">
      <c r="C3412" s="3"/>
      <c r="D3412" s="1"/>
      <c r="E3412" s="1"/>
      <c r="F3412" s="1"/>
      <c r="G3412" s="3"/>
      <c r="H3412" s="1"/>
      <c r="I3412" s="1"/>
      <c r="J3412" s="1"/>
      <c r="K3412" s="3"/>
      <c r="L3412" s="1"/>
    </row>
    <row r="3413" spans="3:12" s="8" customFormat="1" x14ac:dyDescent="0.25">
      <c r="C3413" s="3"/>
      <c r="D3413" s="1"/>
      <c r="E3413" s="1"/>
      <c r="F3413" s="1"/>
      <c r="G3413" s="3"/>
      <c r="H3413" s="1"/>
      <c r="I3413" s="1"/>
      <c r="J3413" s="1"/>
      <c r="K3413" s="3"/>
      <c r="L3413" s="1"/>
    </row>
    <row r="3414" spans="3:12" s="8" customFormat="1" x14ac:dyDescent="0.25">
      <c r="C3414" s="3"/>
      <c r="D3414" s="1"/>
      <c r="E3414" s="1"/>
      <c r="F3414" s="1"/>
      <c r="G3414" s="3"/>
      <c r="H3414" s="1"/>
      <c r="I3414" s="1"/>
      <c r="J3414" s="1"/>
      <c r="K3414" s="3"/>
      <c r="L3414" s="1"/>
    </row>
    <row r="3415" spans="3:12" s="8" customFormat="1" x14ac:dyDescent="0.25">
      <c r="C3415" s="3"/>
      <c r="D3415" s="1"/>
      <c r="E3415" s="1"/>
      <c r="F3415" s="1"/>
      <c r="G3415" s="3"/>
      <c r="H3415" s="1"/>
      <c r="I3415" s="1"/>
      <c r="J3415" s="1"/>
      <c r="K3415" s="3"/>
      <c r="L3415" s="1"/>
    </row>
    <row r="3416" spans="3:12" s="8" customFormat="1" x14ac:dyDescent="0.25">
      <c r="C3416" s="3"/>
      <c r="D3416" s="1"/>
      <c r="E3416" s="1"/>
      <c r="F3416" s="1"/>
      <c r="G3416" s="3"/>
      <c r="H3416" s="1"/>
      <c r="I3416" s="1"/>
      <c r="J3416" s="1"/>
      <c r="K3416" s="3"/>
      <c r="L3416" s="1"/>
    </row>
    <row r="3417" spans="3:12" s="8" customFormat="1" x14ac:dyDescent="0.25">
      <c r="C3417" s="3"/>
      <c r="D3417" s="1"/>
      <c r="E3417" s="1"/>
      <c r="F3417" s="1"/>
      <c r="G3417" s="3"/>
      <c r="H3417" s="1"/>
      <c r="I3417" s="1"/>
      <c r="J3417" s="1"/>
      <c r="K3417" s="3"/>
      <c r="L3417" s="1"/>
    </row>
    <row r="3418" spans="3:12" s="8" customFormat="1" x14ac:dyDescent="0.25">
      <c r="C3418" s="3"/>
      <c r="D3418" s="1"/>
      <c r="E3418" s="1"/>
      <c r="F3418" s="1"/>
      <c r="G3418" s="3"/>
      <c r="H3418" s="1"/>
      <c r="I3418" s="1"/>
      <c r="J3418" s="1"/>
      <c r="K3418" s="3"/>
      <c r="L3418" s="1"/>
    </row>
    <row r="3419" spans="3:12" s="8" customFormat="1" x14ac:dyDescent="0.25">
      <c r="C3419" s="3"/>
      <c r="D3419" s="1"/>
      <c r="E3419" s="1"/>
      <c r="F3419" s="1"/>
      <c r="G3419" s="3"/>
      <c r="H3419" s="1"/>
      <c r="I3419" s="1"/>
      <c r="J3419" s="1"/>
      <c r="K3419" s="3"/>
      <c r="L3419" s="1"/>
    </row>
    <row r="3420" spans="3:12" s="8" customFormat="1" x14ac:dyDescent="0.25">
      <c r="C3420" s="3"/>
      <c r="D3420" s="1"/>
      <c r="E3420" s="1"/>
      <c r="F3420" s="1"/>
      <c r="G3420" s="3"/>
      <c r="H3420" s="1"/>
      <c r="I3420" s="1"/>
      <c r="J3420" s="1"/>
      <c r="K3420" s="3"/>
      <c r="L3420" s="1"/>
    </row>
    <row r="3421" spans="3:12" s="8" customFormat="1" x14ac:dyDescent="0.25">
      <c r="C3421" s="3"/>
      <c r="D3421" s="1"/>
      <c r="E3421" s="1"/>
      <c r="F3421" s="1"/>
      <c r="G3421" s="3"/>
      <c r="H3421" s="1"/>
      <c r="I3421" s="1"/>
      <c r="J3421" s="1"/>
      <c r="K3421" s="3"/>
      <c r="L3421" s="1"/>
    </row>
    <row r="3422" spans="3:12" s="8" customFormat="1" x14ac:dyDescent="0.25">
      <c r="C3422" s="3"/>
      <c r="D3422" s="1"/>
      <c r="E3422" s="1"/>
      <c r="F3422" s="1"/>
      <c r="G3422" s="3"/>
      <c r="H3422" s="1"/>
      <c r="I3422" s="1"/>
      <c r="J3422" s="1"/>
      <c r="K3422" s="3"/>
      <c r="L3422" s="1"/>
    </row>
    <row r="3423" spans="3:12" s="8" customFormat="1" x14ac:dyDescent="0.25">
      <c r="C3423" s="3"/>
      <c r="D3423" s="1"/>
      <c r="E3423" s="1"/>
      <c r="F3423" s="1"/>
      <c r="G3423" s="3"/>
      <c r="H3423" s="1"/>
      <c r="I3423" s="1"/>
      <c r="J3423" s="1"/>
      <c r="K3423" s="3"/>
      <c r="L3423" s="1"/>
    </row>
    <row r="3424" spans="3:12" s="8" customFormat="1" x14ac:dyDescent="0.25">
      <c r="C3424" s="3"/>
      <c r="D3424" s="1"/>
      <c r="E3424" s="1"/>
      <c r="F3424" s="1"/>
      <c r="G3424" s="3"/>
      <c r="H3424" s="1"/>
      <c r="I3424" s="1"/>
      <c r="J3424" s="1"/>
      <c r="K3424" s="3"/>
      <c r="L3424" s="1"/>
    </row>
    <row r="3425" spans="3:12" s="8" customFormat="1" x14ac:dyDescent="0.25">
      <c r="C3425" s="3"/>
      <c r="D3425" s="1"/>
      <c r="E3425" s="1"/>
      <c r="F3425" s="1"/>
      <c r="G3425" s="3"/>
      <c r="H3425" s="1"/>
      <c r="I3425" s="1"/>
      <c r="J3425" s="1"/>
      <c r="K3425" s="3"/>
      <c r="L3425" s="1"/>
    </row>
    <row r="3426" spans="3:12" s="8" customFormat="1" x14ac:dyDescent="0.25">
      <c r="C3426" s="3"/>
      <c r="D3426" s="1"/>
      <c r="E3426" s="1"/>
      <c r="F3426" s="1"/>
      <c r="G3426" s="3"/>
      <c r="H3426" s="1"/>
      <c r="I3426" s="1"/>
      <c r="J3426" s="1"/>
      <c r="K3426" s="3"/>
      <c r="L3426" s="1"/>
    </row>
    <row r="3427" spans="3:12" s="8" customFormat="1" x14ac:dyDescent="0.25">
      <c r="C3427" s="3"/>
      <c r="D3427" s="1"/>
      <c r="E3427" s="1"/>
      <c r="F3427" s="1"/>
      <c r="G3427" s="3"/>
      <c r="H3427" s="1"/>
      <c r="I3427" s="1"/>
      <c r="J3427" s="1"/>
      <c r="K3427" s="3"/>
      <c r="L3427" s="1"/>
    </row>
    <row r="3428" spans="3:12" s="8" customFormat="1" x14ac:dyDescent="0.25">
      <c r="C3428" s="3"/>
      <c r="D3428" s="1"/>
      <c r="E3428" s="1"/>
      <c r="F3428" s="1"/>
      <c r="G3428" s="3"/>
      <c r="H3428" s="1"/>
      <c r="I3428" s="1"/>
      <c r="J3428" s="1"/>
      <c r="K3428" s="3"/>
      <c r="L3428" s="1"/>
    </row>
    <row r="3429" spans="3:12" s="8" customFormat="1" x14ac:dyDescent="0.25">
      <c r="C3429" s="3"/>
      <c r="D3429" s="1"/>
      <c r="E3429" s="1"/>
      <c r="F3429" s="1"/>
      <c r="G3429" s="3"/>
      <c r="H3429" s="1"/>
      <c r="I3429" s="1"/>
      <c r="J3429" s="1"/>
      <c r="K3429" s="3"/>
      <c r="L3429" s="1"/>
    </row>
    <row r="3430" spans="3:12" s="8" customFormat="1" x14ac:dyDescent="0.25">
      <c r="C3430" s="3"/>
      <c r="D3430" s="1"/>
      <c r="E3430" s="1"/>
      <c r="F3430" s="1"/>
      <c r="G3430" s="3"/>
      <c r="H3430" s="1"/>
      <c r="I3430" s="1"/>
      <c r="J3430" s="1"/>
      <c r="K3430" s="3"/>
      <c r="L3430" s="1"/>
    </row>
    <row r="3431" spans="3:12" s="8" customFormat="1" x14ac:dyDescent="0.25">
      <c r="C3431" s="3"/>
      <c r="D3431" s="1"/>
      <c r="E3431" s="1"/>
      <c r="F3431" s="1"/>
      <c r="G3431" s="3"/>
      <c r="H3431" s="1"/>
      <c r="I3431" s="1"/>
      <c r="J3431" s="1"/>
      <c r="K3431" s="3"/>
      <c r="L3431" s="1"/>
    </row>
    <row r="3432" spans="3:12" s="8" customFormat="1" x14ac:dyDescent="0.25">
      <c r="C3432" s="3"/>
      <c r="D3432" s="1"/>
      <c r="E3432" s="1"/>
      <c r="F3432" s="1"/>
      <c r="G3432" s="3"/>
      <c r="H3432" s="1"/>
      <c r="I3432" s="1"/>
      <c r="J3432" s="1"/>
      <c r="K3432" s="3"/>
      <c r="L3432" s="1"/>
    </row>
    <row r="3433" spans="3:12" s="8" customFormat="1" x14ac:dyDescent="0.25">
      <c r="C3433" s="3"/>
      <c r="D3433" s="1"/>
      <c r="E3433" s="1"/>
      <c r="F3433" s="1"/>
      <c r="G3433" s="3"/>
      <c r="H3433" s="1"/>
      <c r="I3433" s="1"/>
      <c r="J3433" s="1"/>
      <c r="K3433" s="3"/>
      <c r="L3433" s="1"/>
    </row>
    <row r="3434" spans="3:12" s="8" customFormat="1" x14ac:dyDescent="0.25">
      <c r="C3434" s="3"/>
      <c r="D3434" s="1"/>
      <c r="E3434" s="1"/>
      <c r="F3434" s="1"/>
      <c r="G3434" s="3"/>
      <c r="H3434" s="1"/>
      <c r="I3434" s="1"/>
      <c r="J3434" s="1"/>
      <c r="K3434" s="3"/>
      <c r="L3434" s="1"/>
    </row>
    <row r="3435" spans="3:12" s="8" customFormat="1" x14ac:dyDescent="0.25">
      <c r="C3435" s="3"/>
      <c r="D3435" s="1"/>
      <c r="E3435" s="1"/>
      <c r="F3435" s="1"/>
      <c r="G3435" s="3"/>
      <c r="H3435" s="1"/>
      <c r="I3435" s="1"/>
      <c r="J3435" s="1"/>
      <c r="K3435" s="3"/>
      <c r="L3435" s="1"/>
    </row>
    <row r="3436" spans="3:12" s="8" customFormat="1" x14ac:dyDescent="0.25">
      <c r="C3436" s="3"/>
      <c r="D3436" s="1"/>
      <c r="E3436" s="1"/>
      <c r="F3436" s="1"/>
      <c r="G3436" s="3"/>
      <c r="H3436" s="1"/>
      <c r="I3436" s="1"/>
      <c r="J3436" s="1"/>
      <c r="K3436" s="3"/>
      <c r="L3436" s="1"/>
    </row>
    <row r="3437" spans="3:12" s="8" customFormat="1" x14ac:dyDescent="0.25">
      <c r="C3437" s="3"/>
      <c r="D3437" s="1"/>
      <c r="E3437" s="1"/>
      <c r="F3437" s="1"/>
      <c r="G3437" s="3"/>
      <c r="H3437" s="1"/>
      <c r="I3437" s="1"/>
      <c r="J3437" s="1"/>
      <c r="K3437" s="3"/>
      <c r="L3437" s="1"/>
    </row>
    <row r="3438" spans="3:12" s="8" customFormat="1" x14ac:dyDescent="0.25">
      <c r="C3438" s="3"/>
      <c r="D3438" s="1"/>
      <c r="E3438" s="1"/>
      <c r="F3438" s="1"/>
      <c r="G3438" s="3"/>
      <c r="H3438" s="1"/>
      <c r="I3438" s="1"/>
      <c r="J3438" s="1"/>
      <c r="K3438" s="3"/>
      <c r="L3438" s="1"/>
    </row>
    <row r="3439" spans="3:12" s="8" customFormat="1" x14ac:dyDescent="0.25">
      <c r="C3439" s="3"/>
      <c r="D3439" s="1"/>
      <c r="E3439" s="1"/>
      <c r="F3439" s="1"/>
      <c r="G3439" s="3"/>
      <c r="H3439" s="1"/>
      <c r="I3439" s="1"/>
      <c r="J3439" s="1"/>
      <c r="K3439" s="3"/>
      <c r="L3439" s="1"/>
    </row>
    <row r="3440" spans="3:12" s="8" customFormat="1" x14ac:dyDescent="0.25">
      <c r="C3440" s="3"/>
      <c r="D3440" s="1"/>
      <c r="E3440" s="1"/>
      <c r="F3440" s="1"/>
      <c r="G3440" s="3"/>
      <c r="H3440" s="1"/>
      <c r="I3440" s="1"/>
      <c r="J3440" s="1"/>
      <c r="K3440" s="3"/>
      <c r="L3440" s="1"/>
    </row>
    <row r="3441" spans="3:12" s="8" customFormat="1" x14ac:dyDescent="0.25">
      <c r="C3441" s="3"/>
      <c r="D3441" s="1"/>
      <c r="E3441" s="1"/>
      <c r="F3441" s="1"/>
      <c r="G3441" s="3"/>
      <c r="H3441" s="1"/>
      <c r="I3441" s="1"/>
      <c r="J3441" s="1"/>
      <c r="K3441" s="3"/>
      <c r="L3441" s="1"/>
    </row>
    <row r="3442" spans="3:12" s="8" customFormat="1" x14ac:dyDescent="0.25">
      <c r="C3442" s="3"/>
      <c r="D3442" s="1"/>
      <c r="E3442" s="1"/>
      <c r="F3442" s="1"/>
      <c r="G3442" s="3"/>
      <c r="H3442" s="1"/>
      <c r="I3442" s="1"/>
      <c r="J3442" s="1"/>
      <c r="K3442" s="3"/>
      <c r="L3442" s="1"/>
    </row>
    <row r="3443" spans="3:12" s="8" customFormat="1" x14ac:dyDescent="0.25">
      <c r="C3443" s="3"/>
      <c r="D3443" s="1"/>
      <c r="E3443" s="1"/>
      <c r="F3443" s="1"/>
      <c r="G3443" s="3"/>
      <c r="H3443" s="1"/>
      <c r="I3443" s="1"/>
      <c r="J3443" s="1"/>
      <c r="K3443" s="3"/>
      <c r="L3443" s="1"/>
    </row>
    <row r="3444" spans="3:12" s="8" customFormat="1" x14ac:dyDescent="0.25">
      <c r="C3444" s="3"/>
      <c r="D3444" s="1"/>
      <c r="E3444" s="1"/>
      <c r="F3444" s="1"/>
      <c r="G3444" s="3"/>
      <c r="H3444" s="1"/>
      <c r="I3444" s="1"/>
      <c r="J3444" s="1"/>
      <c r="K3444" s="3"/>
      <c r="L3444" s="1"/>
    </row>
    <row r="3445" spans="3:12" s="8" customFormat="1" x14ac:dyDescent="0.25">
      <c r="C3445" s="3"/>
      <c r="D3445" s="1"/>
      <c r="E3445" s="1"/>
      <c r="F3445" s="1"/>
      <c r="G3445" s="3"/>
      <c r="H3445" s="1"/>
      <c r="I3445" s="1"/>
      <c r="J3445" s="1"/>
      <c r="K3445" s="3"/>
      <c r="L3445" s="1"/>
    </row>
    <row r="3446" spans="3:12" s="8" customFormat="1" x14ac:dyDescent="0.25">
      <c r="C3446" s="3"/>
      <c r="D3446" s="1"/>
      <c r="E3446" s="1"/>
      <c r="F3446" s="1"/>
      <c r="G3446" s="3"/>
      <c r="H3446" s="1"/>
      <c r="I3446" s="1"/>
      <c r="J3446" s="1"/>
      <c r="K3446" s="3"/>
      <c r="L3446" s="1"/>
    </row>
    <row r="3447" spans="3:12" s="8" customFormat="1" x14ac:dyDescent="0.25">
      <c r="C3447" s="3"/>
      <c r="D3447" s="1"/>
      <c r="E3447" s="1"/>
      <c r="F3447" s="1"/>
      <c r="G3447" s="3"/>
      <c r="H3447" s="1"/>
      <c r="I3447" s="1"/>
      <c r="J3447" s="1"/>
      <c r="K3447" s="3"/>
      <c r="L3447" s="1"/>
    </row>
    <row r="3448" spans="3:12" s="8" customFormat="1" x14ac:dyDescent="0.25">
      <c r="C3448" s="3"/>
      <c r="D3448" s="1"/>
      <c r="E3448" s="1"/>
      <c r="F3448" s="1"/>
      <c r="G3448" s="3"/>
      <c r="H3448" s="1"/>
      <c r="I3448" s="1"/>
      <c r="J3448" s="1"/>
      <c r="K3448" s="3"/>
      <c r="L3448" s="1"/>
    </row>
    <row r="3449" spans="3:12" s="8" customFormat="1" x14ac:dyDescent="0.25">
      <c r="C3449" s="3"/>
      <c r="D3449" s="1"/>
      <c r="E3449" s="1"/>
      <c r="F3449" s="1"/>
      <c r="G3449" s="3"/>
      <c r="H3449" s="1"/>
      <c r="I3449" s="1"/>
      <c r="J3449" s="1"/>
      <c r="K3449" s="3"/>
      <c r="L3449" s="1"/>
    </row>
    <row r="3450" spans="3:12" s="8" customFormat="1" x14ac:dyDescent="0.25">
      <c r="C3450" s="3"/>
      <c r="D3450" s="1"/>
      <c r="E3450" s="1"/>
      <c r="F3450" s="1"/>
      <c r="G3450" s="3"/>
      <c r="H3450" s="1"/>
      <c r="I3450" s="1"/>
      <c r="J3450" s="1"/>
      <c r="K3450" s="3"/>
      <c r="L3450" s="1"/>
    </row>
    <row r="3451" spans="3:12" s="8" customFormat="1" x14ac:dyDescent="0.25">
      <c r="C3451" s="3"/>
      <c r="D3451" s="1"/>
      <c r="E3451" s="1"/>
      <c r="F3451" s="1"/>
      <c r="G3451" s="3"/>
      <c r="H3451" s="1"/>
      <c r="I3451" s="1"/>
      <c r="J3451" s="1"/>
      <c r="K3451" s="3"/>
      <c r="L3451" s="1"/>
    </row>
    <row r="3452" spans="3:12" s="8" customFormat="1" x14ac:dyDescent="0.25">
      <c r="C3452" s="3"/>
      <c r="D3452" s="1"/>
      <c r="E3452" s="1"/>
      <c r="F3452" s="1"/>
      <c r="G3452" s="3"/>
      <c r="H3452" s="1"/>
      <c r="I3452" s="1"/>
      <c r="J3452" s="1"/>
      <c r="K3452" s="3"/>
      <c r="L3452" s="1"/>
    </row>
    <row r="3453" spans="3:12" s="8" customFormat="1" x14ac:dyDescent="0.25">
      <c r="C3453" s="3"/>
      <c r="D3453" s="1"/>
      <c r="E3453" s="1"/>
      <c r="F3453" s="1"/>
      <c r="G3453" s="3"/>
      <c r="H3453" s="1"/>
      <c r="I3453" s="1"/>
      <c r="J3453" s="1"/>
      <c r="K3453" s="3"/>
      <c r="L3453" s="1"/>
    </row>
    <row r="3454" spans="3:12" s="8" customFormat="1" x14ac:dyDescent="0.25">
      <c r="C3454" s="3"/>
      <c r="D3454" s="1"/>
      <c r="E3454" s="1"/>
      <c r="F3454" s="1"/>
      <c r="G3454" s="3"/>
      <c r="H3454" s="1"/>
      <c r="I3454" s="1"/>
      <c r="J3454" s="1"/>
      <c r="K3454" s="3"/>
      <c r="L3454" s="1"/>
    </row>
    <row r="3455" spans="3:12" s="8" customFormat="1" x14ac:dyDescent="0.25">
      <c r="C3455" s="3"/>
      <c r="D3455" s="1"/>
      <c r="E3455" s="1"/>
      <c r="F3455" s="1"/>
      <c r="G3455" s="3"/>
      <c r="H3455" s="1"/>
      <c r="I3455" s="1"/>
      <c r="J3455" s="1"/>
      <c r="K3455" s="3"/>
      <c r="L3455" s="1"/>
    </row>
    <row r="3456" spans="3:12" s="8" customFormat="1" x14ac:dyDescent="0.25">
      <c r="C3456" s="3"/>
      <c r="D3456" s="1"/>
      <c r="E3456" s="1"/>
      <c r="F3456" s="1"/>
      <c r="G3456" s="3"/>
      <c r="H3456" s="1"/>
      <c r="I3456" s="1"/>
      <c r="J3456" s="1"/>
      <c r="K3456" s="3"/>
      <c r="L3456" s="1"/>
    </row>
    <row r="3457" spans="3:12" s="8" customFormat="1" x14ac:dyDescent="0.25">
      <c r="C3457" s="3"/>
      <c r="D3457" s="1"/>
      <c r="E3457" s="1"/>
      <c r="F3457" s="1"/>
      <c r="G3457" s="3"/>
      <c r="H3457" s="1"/>
      <c r="I3457" s="1"/>
      <c r="J3457" s="1"/>
      <c r="K3457" s="3"/>
      <c r="L3457" s="1"/>
    </row>
    <row r="3458" spans="3:12" s="8" customFormat="1" x14ac:dyDescent="0.25">
      <c r="C3458" s="3"/>
      <c r="D3458" s="1"/>
      <c r="E3458" s="1"/>
      <c r="F3458" s="1"/>
      <c r="G3458" s="3"/>
      <c r="H3458" s="1"/>
      <c r="I3458" s="1"/>
      <c r="J3458" s="1"/>
      <c r="K3458" s="3"/>
      <c r="L3458" s="1"/>
    </row>
    <row r="3459" spans="3:12" s="8" customFormat="1" x14ac:dyDescent="0.25">
      <c r="C3459" s="3"/>
      <c r="D3459" s="1"/>
      <c r="E3459" s="1"/>
      <c r="F3459" s="1"/>
      <c r="G3459" s="3"/>
      <c r="H3459" s="1"/>
      <c r="I3459" s="1"/>
      <c r="J3459" s="1"/>
      <c r="K3459" s="3"/>
      <c r="L3459" s="1"/>
    </row>
    <row r="3460" spans="3:12" s="8" customFormat="1" x14ac:dyDescent="0.25">
      <c r="C3460" s="3"/>
      <c r="D3460" s="1"/>
      <c r="E3460" s="1"/>
      <c r="F3460" s="1"/>
      <c r="G3460" s="3"/>
      <c r="H3460" s="1"/>
      <c r="I3460" s="1"/>
      <c r="J3460" s="1"/>
      <c r="K3460" s="3"/>
      <c r="L3460" s="1"/>
    </row>
    <row r="3461" spans="3:12" s="8" customFormat="1" x14ac:dyDescent="0.25">
      <c r="C3461" s="3"/>
      <c r="D3461" s="1"/>
      <c r="E3461" s="1"/>
      <c r="F3461" s="1"/>
      <c r="G3461" s="3"/>
      <c r="H3461" s="1"/>
      <c r="I3461" s="1"/>
      <c r="J3461" s="1"/>
      <c r="K3461" s="3"/>
      <c r="L3461" s="1"/>
    </row>
    <row r="3462" spans="3:12" s="8" customFormat="1" x14ac:dyDescent="0.25">
      <c r="C3462" s="3"/>
      <c r="D3462" s="1"/>
      <c r="E3462" s="1"/>
      <c r="F3462" s="1"/>
      <c r="G3462" s="3"/>
      <c r="H3462" s="1"/>
      <c r="I3462" s="1"/>
      <c r="J3462" s="1"/>
      <c r="K3462" s="3"/>
      <c r="L3462" s="1"/>
    </row>
    <row r="3463" spans="3:12" s="8" customFormat="1" x14ac:dyDescent="0.25">
      <c r="C3463" s="3"/>
      <c r="D3463" s="1"/>
      <c r="E3463" s="1"/>
      <c r="F3463" s="1"/>
      <c r="G3463" s="3"/>
      <c r="H3463" s="1"/>
      <c r="I3463" s="1"/>
      <c r="J3463" s="1"/>
      <c r="K3463" s="3"/>
      <c r="L3463" s="1"/>
    </row>
    <row r="3464" spans="3:12" s="8" customFormat="1" x14ac:dyDescent="0.25">
      <c r="C3464" s="3"/>
      <c r="D3464" s="1"/>
      <c r="E3464" s="1"/>
      <c r="F3464" s="1"/>
      <c r="G3464" s="3"/>
      <c r="H3464" s="1"/>
      <c r="I3464" s="1"/>
      <c r="J3464" s="1"/>
      <c r="K3464" s="3"/>
      <c r="L3464" s="1"/>
    </row>
    <row r="3465" spans="3:12" s="8" customFormat="1" x14ac:dyDescent="0.25">
      <c r="C3465" s="3"/>
      <c r="D3465" s="1"/>
      <c r="E3465" s="1"/>
      <c r="F3465" s="1"/>
      <c r="G3465" s="3"/>
      <c r="H3465" s="1"/>
      <c r="I3465" s="1"/>
      <c r="J3465" s="1"/>
      <c r="K3465" s="3"/>
      <c r="L3465" s="1"/>
    </row>
    <row r="3466" spans="3:12" s="8" customFormat="1" x14ac:dyDescent="0.25">
      <c r="C3466" s="3"/>
      <c r="D3466" s="1"/>
      <c r="E3466" s="1"/>
      <c r="F3466" s="1"/>
      <c r="G3466" s="3"/>
      <c r="H3466" s="1"/>
      <c r="I3466" s="1"/>
      <c r="J3466" s="1"/>
      <c r="K3466" s="3"/>
      <c r="L3466" s="1"/>
    </row>
    <row r="3467" spans="3:12" s="8" customFormat="1" x14ac:dyDescent="0.25">
      <c r="C3467" s="3"/>
      <c r="D3467" s="1"/>
      <c r="E3467" s="1"/>
      <c r="F3467" s="1"/>
      <c r="G3467" s="3"/>
      <c r="H3467" s="1"/>
      <c r="I3467" s="1"/>
      <c r="J3467" s="1"/>
      <c r="K3467" s="3"/>
      <c r="L3467" s="1"/>
    </row>
    <row r="3468" spans="3:12" s="8" customFormat="1" x14ac:dyDescent="0.25">
      <c r="C3468" s="3"/>
      <c r="D3468" s="1"/>
      <c r="E3468" s="1"/>
      <c r="F3468" s="1"/>
      <c r="G3468" s="3"/>
      <c r="H3468" s="1"/>
      <c r="I3468" s="1"/>
      <c r="J3468" s="1"/>
      <c r="K3468" s="3"/>
      <c r="L3468" s="1"/>
    </row>
    <row r="3469" spans="3:12" s="8" customFormat="1" x14ac:dyDescent="0.25">
      <c r="C3469" s="3"/>
      <c r="D3469" s="1"/>
      <c r="E3469" s="1"/>
      <c r="F3469" s="1"/>
      <c r="G3469" s="3"/>
      <c r="H3469" s="1"/>
      <c r="I3469" s="1"/>
      <c r="J3469" s="1"/>
      <c r="K3469" s="3"/>
      <c r="L3469" s="1"/>
    </row>
    <row r="3470" spans="3:12" s="8" customFormat="1" x14ac:dyDescent="0.25">
      <c r="C3470" s="3"/>
      <c r="D3470" s="1"/>
      <c r="E3470" s="1"/>
      <c r="F3470" s="1"/>
      <c r="G3470" s="3"/>
      <c r="H3470" s="1"/>
      <c r="I3470" s="1"/>
      <c r="J3470" s="1"/>
      <c r="K3470" s="3"/>
      <c r="L3470" s="1"/>
    </row>
    <row r="3471" spans="3:12" s="8" customFormat="1" x14ac:dyDescent="0.25">
      <c r="C3471" s="3"/>
      <c r="D3471" s="1"/>
      <c r="E3471" s="1"/>
      <c r="F3471" s="1"/>
      <c r="G3471" s="3"/>
      <c r="H3471" s="1"/>
      <c r="I3471" s="1"/>
      <c r="J3471" s="1"/>
      <c r="K3471" s="3"/>
      <c r="L3471" s="1"/>
    </row>
    <row r="3472" spans="3:12" s="8" customFormat="1" x14ac:dyDescent="0.25">
      <c r="C3472" s="3"/>
      <c r="D3472" s="1"/>
      <c r="E3472" s="1"/>
      <c r="F3472" s="1"/>
      <c r="G3472" s="3"/>
      <c r="H3472" s="1"/>
      <c r="I3472" s="1"/>
      <c r="J3472" s="1"/>
      <c r="K3472" s="3"/>
      <c r="L3472" s="1"/>
    </row>
    <row r="3473" spans="3:12" s="8" customFormat="1" x14ac:dyDescent="0.25">
      <c r="C3473" s="3"/>
      <c r="D3473" s="1"/>
      <c r="E3473" s="1"/>
      <c r="F3473" s="1"/>
      <c r="G3473" s="3"/>
      <c r="H3473" s="1"/>
      <c r="I3473" s="1"/>
      <c r="J3473" s="1"/>
      <c r="K3473" s="3"/>
      <c r="L3473" s="1"/>
    </row>
    <row r="3474" spans="3:12" s="8" customFormat="1" x14ac:dyDescent="0.25">
      <c r="C3474" s="3"/>
      <c r="D3474" s="1"/>
      <c r="E3474" s="1"/>
      <c r="F3474" s="1"/>
      <c r="G3474" s="3"/>
      <c r="H3474" s="1"/>
      <c r="I3474" s="1"/>
      <c r="J3474" s="1"/>
      <c r="K3474" s="3"/>
      <c r="L3474" s="1"/>
    </row>
    <row r="3475" spans="3:12" s="8" customFormat="1" x14ac:dyDescent="0.25">
      <c r="C3475" s="3"/>
      <c r="D3475" s="1"/>
      <c r="E3475" s="1"/>
      <c r="F3475" s="1"/>
      <c r="G3475" s="3"/>
      <c r="H3475" s="1"/>
      <c r="I3475" s="1"/>
      <c r="J3475" s="1"/>
      <c r="K3475" s="3"/>
      <c r="L3475" s="1"/>
    </row>
    <row r="3476" spans="3:12" s="8" customFormat="1" x14ac:dyDescent="0.25">
      <c r="C3476" s="3"/>
      <c r="D3476" s="1"/>
      <c r="E3476" s="1"/>
      <c r="F3476" s="1"/>
      <c r="G3476" s="3"/>
      <c r="H3476" s="1"/>
      <c r="I3476" s="1"/>
      <c r="J3476" s="1"/>
      <c r="K3476" s="3"/>
      <c r="L3476" s="1"/>
    </row>
    <row r="3477" spans="3:12" s="8" customFormat="1" x14ac:dyDescent="0.25">
      <c r="C3477" s="3"/>
      <c r="D3477" s="1"/>
      <c r="E3477" s="1"/>
      <c r="F3477" s="1"/>
      <c r="G3477" s="3"/>
      <c r="H3477" s="1"/>
      <c r="I3477" s="1"/>
      <c r="J3477" s="1"/>
      <c r="K3477" s="3"/>
      <c r="L3477" s="1"/>
    </row>
    <row r="3478" spans="3:12" s="8" customFormat="1" x14ac:dyDescent="0.25">
      <c r="C3478" s="3"/>
      <c r="D3478" s="1"/>
      <c r="E3478" s="1"/>
      <c r="F3478" s="1"/>
      <c r="G3478" s="3"/>
      <c r="H3478" s="1"/>
      <c r="I3478" s="1"/>
      <c r="J3478" s="1"/>
      <c r="K3478" s="3"/>
      <c r="L3478" s="1"/>
    </row>
    <row r="3479" spans="3:12" s="8" customFormat="1" x14ac:dyDescent="0.25">
      <c r="C3479" s="3"/>
      <c r="D3479" s="1"/>
      <c r="E3479" s="1"/>
      <c r="F3479" s="1"/>
      <c r="G3479" s="3"/>
      <c r="H3479" s="1"/>
      <c r="I3479" s="1"/>
      <c r="J3479" s="1"/>
      <c r="K3479" s="3"/>
      <c r="L3479" s="1"/>
    </row>
    <row r="3480" spans="3:12" s="8" customFormat="1" x14ac:dyDescent="0.25">
      <c r="C3480" s="3"/>
      <c r="D3480" s="1"/>
      <c r="E3480" s="1"/>
      <c r="F3480" s="1"/>
      <c r="G3480" s="3"/>
      <c r="H3480" s="1"/>
      <c r="I3480" s="1"/>
      <c r="J3480" s="1"/>
      <c r="K3480" s="3"/>
      <c r="L3480" s="1"/>
    </row>
    <row r="3481" spans="3:12" s="8" customFormat="1" x14ac:dyDescent="0.25">
      <c r="C3481" s="3"/>
      <c r="D3481" s="1"/>
      <c r="E3481" s="1"/>
      <c r="F3481" s="1"/>
      <c r="G3481" s="3"/>
      <c r="H3481" s="1"/>
      <c r="I3481" s="1"/>
      <c r="J3481" s="1"/>
      <c r="K3481" s="3"/>
      <c r="L3481" s="1"/>
    </row>
    <row r="3482" spans="3:12" s="8" customFormat="1" x14ac:dyDescent="0.25">
      <c r="C3482" s="3"/>
      <c r="D3482" s="1"/>
      <c r="E3482" s="1"/>
      <c r="F3482" s="1"/>
      <c r="G3482" s="3"/>
      <c r="H3482" s="1"/>
      <c r="I3482" s="1"/>
      <c r="J3482" s="1"/>
      <c r="K3482" s="3"/>
      <c r="L3482" s="1"/>
    </row>
    <row r="3483" spans="3:12" s="8" customFormat="1" x14ac:dyDescent="0.25">
      <c r="C3483" s="3"/>
      <c r="D3483" s="1"/>
      <c r="E3483" s="1"/>
      <c r="F3483" s="1"/>
      <c r="G3483" s="3"/>
      <c r="H3483" s="1"/>
      <c r="I3483" s="1"/>
      <c r="J3483" s="1"/>
      <c r="K3483" s="3"/>
      <c r="L3483" s="1"/>
    </row>
    <row r="3484" spans="3:12" s="8" customFormat="1" x14ac:dyDescent="0.25">
      <c r="C3484" s="3"/>
      <c r="D3484" s="1"/>
      <c r="E3484" s="1"/>
      <c r="F3484" s="1"/>
      <c r="G3484" s="3"/>
      <c r="H3484" s="1"/>
      <c r="I3484" s="1"/>
      <c r="J3484" s="1"/>
      <c r="K3484" s="3"/>
      <c r="L3484" s="1"/>
    </row>
    <row r="3485" spans="3:12" s="8" customFormat="1" x14ac:dyDescent="0.25">
      <c r="C3485" s="3"/>
      <c r="D3485" s="1"/>
      <c r="E3485" s="1"/>
      <c r="F3485" s="1"/>
      <c r="G3485" s="3"/>
      <c r="H3485" s="1"/>
      <c r="I3485" s="1"/>
      <c r="J3485" s="1"/>
      <c r="K3485" s="3"/>
      <c r="L3485" s="1"/>
    </row>
    <row r="3486" spans="3:12" s="8" customFormat="1" x14ac:dyDescent="0.25">
      <c r="C3486" s="3"/>
      <c r="D3486" s="1"/>
      <c r="E3486" s="1"/>
      <c r="F3486" s="1"/>
      <c r="G3486" s="3"/>
      <c r="H3486" s="1"/>
      <c r="I3486" s="1"/>
      <c r="J3486" s="1"/>
      <c r="K3486" s="3"/>
      <c r="L3486" s="1"/>
    </row>
    <row r="3487" spans="3:12" s="8" customFormat="1" x14ac:dyDescent="0.25">
      <c r="C3487" s="3"/>
      <c r="D3487" s="1"/>
      <c r="E3487" s="1"/>
      <c r="F3487" s="1"/>
      <c r="G3487" s="3"/>
      <c r="H3487" s="1"/>
      <c r="I3487" s="1"/>
      <c r="J3487" s="1"/>
      <c r="K3487" s="3"/>
      <c r="L3487" s="1"/>
    </row>
    <row r="3488" spans="3:12" s="8" customFormat="1" x14ac:dyDescent="0.25">
      <c r="C3488" s="3"/>
      <c r="D3488" s="1"/>
      <c r="E3488" s="1"/>
      <c r="F3488" s="1"/>
      <c r="G3488" s="3"/>
      <c r="H3488" s="1"/>
      <c r="I3488" s="1"/>
      <c r="J3488" s="1"/>
      <c r="K3488" s="3"/>
      <c r="L3488" s="1"/>
    </row>
    <row r="3489" spans="3:12" s="8" customFormat="1" x14ac:dyDescent="0.25">
      <c r="C3489" s="3"/>
      <c r="D3489" s="1"/>
      <c r="E3489" s="1"/>
      <c r="F3489" s="1"/>
      <c r="G3489" s="3"/>
      <c r="H3489" s="1"/>
      <c r="I3489" s="1"/>
      <c r="J3489" s="1"/>
      <c r="K3489" s="3"/>
      <c r="L3489" s="1"/>
    </row>
    <row r="3490" spans="3:12" s="8" customFormat="1" x14ac:dyDescent="0.25">
      <c r="C3490" s="3"/>
      <c r="D3490" s="1"/>
      <c r="E3490" s="1"/>
      <c r="F3490" s="1"/>
      <c r="G3490" s="3"/>
      <c r="H3490" s="1"/>
      <c r="I3490" s="1"/>
      <c r="J3490" s="1"/>
      <c r="K3490" s="3"/>
      <c r="L3490" s="1"/>
    </row>
    <row r="3491" spans="3:12" s="8" customFormat="1" x14ac:dyDescent="0.25">
      <c r="C3491" s="3"/>
      <c r="D3491" s="1"/>
      <c r="E3491" s="1"/>
      <c r="F3491" s="1"/>
      <c r="G3491" s="3"/>
      <c r="H3491" s="1"/>
      <c r="I3491" s="1"/>
      <c r="J3491" s="1"/>
      <c r="K3491" s="3"/>
      <c r="L3491" s="1"/>
    </row>
    <row r="3492" spans="3:12" s="8" customFormat="1" x14ac:dyDescent="0.25">
      <c r="C3492" s="3"/>
      <c r="D3492" s="1"/>
      <c r="E3492" s="1"/>
      <c r="F3492" s="1"/>
      <c r="G3492" s="3"/>
      <c r="H3492" s="1"/>
      <c r="I3492" s="1"/>
      <c r="J3492" s="1"/>
      <c r="K3492" s="3"/>
      <c r="L3492" s="1"/>
    </row>
    <row r="3493" spans="3:12" s="8" customFormat="1" x14ac:dyDescent="0.25">
      <c r="C3493" s="3"/>
      <c r="D3493" s="1"/>
      <c r="E3493" s="1"/>
      <c r="F3493" s="1"/>
      <c r="G3493" s="3"/>
      <c r="H3493" s="1"/>
      <c r="I3493" s="1"/>
      <c r="J3493" s="1"/>
      <c r="K3493" s="3"/>
      <c r="L3493" s="1"/>
    </row>
    <row r="3494" spans="3:12" s="8" customFormat="1" x14ac:dyDescent="0.25">
      <c r="C3494" s="3"/>
      <c r="D3494" s="1"/>
      <c r="E3494" s="1"/>
      <c r="F3494" s="1"/>
      <c r="G3494" s="3"/>
      <c r="H3494" s="1"/>
      <c r="I3494" s="1"/>
      <c r="J3494" s="1"/>
      <c r="K3494" s="3"/>
      <c r="L3494" s="1"/>
    </row>
    <row r="3495" spans="3:12" s="8" customFormat="1" x14ac:dyDescent="0.25">
      <c r="C3495" s="3"/>
      <c r="D3495" s="1"/>
      <c r="E3495" s="1"/>
      <c r="F3495" s="1"/>
      <c r="G3495" s="3"/>
      <c r="H3495" s="1"/>
      <c r="I3495" s="1"/>
      <c r="J3495" s="1"/>
      <c r="K3495" s="3"/>
      <c r="L3495" s="1"/>
    </row>
    <row r="3496" spans="3:12" s="8" customFormat="1" x14ac:dyDescent="0.25">
      <c r="C3496" s="3"/>
      <c r="D3496" s="1"/>
      <c r="E3496" s="1"/>
      <c r="F3496" s="1"/>
      <c r="G3496" s="3"/>
      <c r="H3496" s="1"/>
      <c r="I3496" s="1"/>
      <c r="J3496" s="1"/>
      <c r="K3496" s="3"/>
      <c r="L3496" s="1"/>
    </row>
    <row r="3497" spans="3:12" s="8" customFormat="1" x14ac:dyDescent="0.25">
      <c r="C3497" s="3"/>
      <c r="D3497" s="1"/>
      <c r="E3497" s="1"/>
      <c r="F3497" s="1"/>
      <c r="G3497" s="3"/>
      <c r="H3497" s="1"/>
      <c r="I3497" s="1"/>
      <c r="J3497" s="1"/>
      <c r="K3497" s="3"/>
      <c r="L3497" s="1"/>
    </row>
    <row r="3498" spans="3:12" s="8" customFormat="1" x14ac:dyDescent="0.25">
      <c r="C3498" s="3"/>
      <c r="D3498" s="1"/>
      <c r="E3498" s="1"/>
      <c r="F3498" s="1"/>
      <c r="G3498" s="3"/>
      <c r="H3498" s="1"/>
      <c r="I3498" s="1"/>
      <c r="J3498" s="1"/>
      <c r="K3498" s="3"/>
      <c r="L3498" s="1"/>
    </row>
    <row r="3499" spans="3:12" s="8" customFormat="1" x14ac:dyDescent="0.25">
      <c r="C3499" s="3"/>
      <c r="D3499" s="1"/>
      <c r="E3499" s="1"/>
      <c r="F3499" s="1"/>
      <c r="G3499" s="3"/>
      <c r="H3499" s="1"/>
      <c r="I3499" s="1"/>
      <c r="J3499" s="1"/>
      <c r="K3499" s="3"/>
      <c r="L3499" s="1"/>
    </row>
    <row r="3500" spans="3:12" s="8" customFormat="1" x14ac:dyDescent="0.25">
      <c r="C3500" s="3"/>
      <c r="D3500" s="1"/>
      <c r="E3500" s="1"/>
      <c r="F3500" s="1"/>
      <c r="G3500" s="3"/>
      <c r="H3500" s="1"/>
      <c r="I3500" s="1"/>
      <c r="J3500" s="1"/>
      <c r="K3500" s="3"/>
      <c r="L3500" s="1"/>
    </row>
    <row r="3501" spans="3:12" s="8" customFormat="1" x14ac:dyDescent="0.25">
      <c r="C3501" s="3"/>
      <c r="D3501" s="1"/>
      <c r="E3501" s="1"/>
      <c r="F3501" s="1"/>
      <c r="G3501" s="3"/>
      <c r="H3501" s="1"/>
      <c r="I3501" s="1"/>
      <c r="J3501" s="1"/>
      <c r="K3501" s="3"/>
      <c r="L3501" s="1"/>
    </row>
    <row r="3502" spans="3:12" s="8" customFormat="1" x14ac:dyDescent="0.25">
      <c r="C3502" s="3"/>
      <c r="D3502" s="1"/>
      <c r="E3502" s="1"/>
      <c r="F3502" s="1"/>
      <c r="G3502" s="3"/>
      <c r="H3502" s="1"/>
      <c r="I3502" s="1"/>
      <c r="J3502" s="1"/>
      <c r="K3502" s="3"/>
      <c r="L3502" s="1"/>
    </row>
    <row r="3503" spans="3:12" s="8" customFormat="1" x14ac:dyDescent="0.25">
      <c r="C3503" s="3"/>
      <c r="D3503" s="1"/>
      <c r="E3503" s="1"/>
      <c r="F3503" s="1"/>
      <c r="G3503" s="3"/>
      <c r="H3503" s="1"/>
      <c r="I3503" s="1"/>
      <c r="J3503" s="1"/>
      <c r="K3503" s="3"/>
      <c r="L3503" s="1"/>
    </row>
    <row r="3504" spans="3:12" s="8" customFormat="1" x14ac:dyDescent="0.25">
      <c r="C3504" s="3"/>
      <c r="D3504" s="1"/>
      <c r="E3504" s="1"/>
      <c r="F3504" s="1"/>
      <c r="G3504" s="3"/>
      <c r="H3504" s="1"/>
      <c r="I3504" s="1"/>
      <c r="J3504" s="1"/>
      <c r="K3504" s="3"/>
      <c r="L3504" s="1"/>
    </row>
    <row r="3505" spans="3:12" s="8" customFormat="1" x14ac:dyDescent="0.25">
      <c r="C3505" s="3"/>
      <c r="D3505" s="1"/>
      <c r="E3505" s="1"/>
      <c r="F3505" s="1"/>
      <c r="G3505" s="3"/>
      <c r="H3505" s="1"/>
      <c r="I3505" s="1"/>
      <c r="J3505" s="1"/>
      <c r="K3505" s="3"/>
      <c r="L3505" s="1"/>
    </row>
    <row r="3506" spans="3:12" s="8" customFormat="1" x14ac:dyDescent="0.25">
      <c r="C3506" s="3"/>
      <c r="D3506" s="1"/>
      <c r="E3506" s="1"/>
      <c r="F3506" s="1"/>
      <c r="G3506" s="3"/>
      <c r="H3506" s="1"/>
      <c r="I3506" s="1"/>
      <c r="J3506" s="1"/>
      <c r="K3506" s="3"/>
      <c r="L3506" s="1"/>
    </row>
    <row r="3507" spans="3:12" s="8" customFormat="1" x14ac:dyDescent="0.25">
      <c r="C3507" s="3"/>
      <c r="D3507" s="1"/>
      <c r="E3507" s="1"/>
      <c r="F3507" s="1"/>
      <c r="G3507" s="3"/>
      <c r="H3507" s="1"/>
      <c r="I3507" s="1"/>
      <c r="J3507" s="1"/>
      <c r="K3507" s="3"/>
      <c r="L3507" s="1"/>
    </row>
    <row r="3508" spans="3:12" s="8" customFormat="1" x14ac:dyDescent="0.25">
      <c r="C3508" s="3"/>
      <c r="D3508" s="1"/>
      <c r="E3508" s="1"/>
      <c r="F3508" s="1"/>
      <c r="G3508" s="3"/>
      <c r="H3508" s="1"/>
      <c r="I3508" s="1"/>
      <c r="J3508" s="1"/>
      <c r="K3508" s="3"/>
      <c r="L3508" s="1"/>
    </row>
    <row r="3509" spans="3:12" s="8" customFormat="1" x14ac:dyDescent="0.25">
      <c r="C3509" s="3"/>
      <c r="D3509" s="1"/>
      <c r="E3509" s="1"/>
      <c r="F3509" s="1"/>
      <c r="G3509" s="3"/>
      <c r="H3509" s="1"/>
      <c r="I3509" s="1"/>
      <c r="J3509" s="1"/>
      <c r="K3509" s="3"/>
      <c r="L3509" s="1"/>
    </row>
    <row r="3510" spans="3:12" s="8" customFormat="1" x14ac:dyDescent="0.25">
      <c r="C3510" s="3"/>
      <c r="D3510" s="1"/>
      <c r="E3510" s="1"/>
      <c r="F3510" s="1"/>
      <c r="G3510" s="3"/>
      <c r="H3510" s="1"/>
      <c r="I3510" s="1"/>
      <c r="J3510" s="1"/>
      <c r="K3510" s="3"/>
      <c r="L3510" s="1"/>
    </row>
    <row r="3511" spans="3:12" s="8" customFormat="1" x14ac:dyDescent="0.25">
      <c r="C3511" s="3"/>
      <c r="D3511" s="1"/>
      <c r="E3511" s="1"/>
      <c r="F3511" s="1"/>
      <c r="G3511" s="3"/>
      <c r="H3511" s="1"/>
      <c r="I3511" s="1"/>
      <c r="J3511" s="1"/>
      <c r="K3511" s="3"/>
      <c r="L3511" s="1"/>
    </row>
    <row r="3512" spans="3:12" s="8" customFormat="1" x14ac:dyDescent="0.25">
      <c r="C3512" s="3"/>
      <c r="D3512" s="1"/>
      <c r="E3512" s="1"/>
      <c r="F3512" s="1"/>
      <c r="G3512" s="3"/>
      <c r="H3512" s="1"/>
      <c r="I3512" s="1"/>
      <c r="J3512" s="1"/>
      <c r="K3512" s="3"/>
      <c r="L3512" s="1"/>
    </row>
    <row r="3513" spans="3:12" s="8" customFormat="1" x14ac:dyDescent="0.25">
      <c r="C3513" s="3"/>
      <c r="D3513" s="1"/>
      <c r="E3513" s="1"/>
      <c r="F3513" s="1"/>
      <c r="G3513" s="3"/>
      <c r="H3513" s="1"/>
      <c r="I3513" s="1"/>
      <c r="J3513" s="1"/>
      <c r="K3513" s="3"/>
      <c r="L3513" s="1"/>
    </row>
    <row r="3514" spans="3:12" s="8" customFormat="1" x14ac:dyDescent="0.25">
      <c r="C3514" s="3"/>
      <c r="D3514" s="1"/>
      <c r="E3514" s="1"/>
      <c r="F3514" s="1"/>
      <c r="G3514" s="3"/>
      <c r="H3514" s="1"/>
      <c r="I3514" s="1"/>
      <c r="J3514" s="1"/>
      <c r="K3514" s="3"/>
      <c r="L3514" s="1"/>
    </row>
    <row r="3515" spans="3:12" s="8" customFormat="1" x14ac:dyDescent="0.25">
      <c r="C3515" s="3"/>
      <c r="D3515" s="1"/>
      <c r="E3515" s="1"/>
      <c r="F3515" s="1"/>
      <c r="G3515" s="3"/>
      <c r="H3515" s="1"/>
      <c r="I3515" s="1"/>
      <c r="J3515" s="1"/>
      <c r="K3515" s="3"/>
      <c r="L3515" s="1"/>
    </row>
    <row r="3516" spans="3:12" s="8" customFormat="1" x14ac:dyDescent="0.25">
      <c r="C3516" s="3"/>
      <c r="D3516" s="1"/>
      <c r="E3516" s="1"/>
      <c r="F3516" s="1"/>
      <c r="G3516" s="3"/>
      <c r="H3516" s="1"/>
      <c r="I3516" s="1"/>
      <c r="J3516" s="1"/>
      <c r="K3516" s="3"/>
      <c r="L3516" s="1"/>
    </row>
    <row r="3517" spans="3:12" s="8" customFormat="1" x14ac:dyDescent="0.25">
      <c r="C3517" s="3"/>
      <c r="D3517" s="1"/>
      <c r="E3517" s="1"/>
      <c r="F3517" s="1"/>
      <c r="G3517" s="3"/>
      <c r="H3517" s="1"/>
      <c r="I3517" s="1"/>
      <c r="J3517" s="1"/>
      <c r="K3517" s="3"/>
      <c r="L3517" s="1"/>
    </row>
    <row r="3518" spans="3:12" s="8" customFormat="1" x14ac:dyDescent="0.25">
      <c r="C3518" s="3"/>
      <c r="D3518" s="1"/>
      <c r="E3518" s="1"/>
      <c r="F3518" s="1"/>
      <c r="G3518" s="3"/>
      <c r="H3518" s="1"/>
      <c r="I3518" s="1"/>
      <c r="J3518" s="1"/>
      <c r="K3518" s="3"/>
      <c r="L3518" s="1"/>
    </row>
    <row r="3519" spans="3:12" s="8" customFormat="1" x14ac:dyDescent="0.25">
      <c r="C3519" s="3"/>
      <c r="D3519" s="1"/>
      <c r="E3519" s="1"/>
      <c r="F3519" s="1"/>
      <c r="G3519" s="3"/>
      <c r="H3519" s="1"/>
      <c r="I3519" s="1"/>
      <c r="J3519" s="1"/>
      <c r="K3519" s="3"/>
      <c r="L3519" s="1"/>
    </row>
    <row r="3520" spans="3:12" s="8" customFormat="1" x14ac:dyDescent="0.25">
      <c r="C3520" s="3"/>
      <c r="D3520" s="1"/>
      <c r="E3520" s="1"/>
      <c r="F3520" s="1"/>
      <c r="G3520" s="3"/>
      <c r="H3520" s="1"/>
      <c r="I3520" s="1"/>
      <c r="J3520" s="1"/>
      <c r="K3520" s="3"/>
      <c r="L3520" s="1"/>
    </row>
    <row r="3521" spans="3:12" s="8" customFormat="1" x14ac:dyDescent="0.25">
      <c r="C3521" s="3"/>
      <c r="D3521" s="1"/>
      <c r="E3521" s="1"/>
      <c r="F3521" s="1"/>
      <c r="G3521" s="3"/>
      <c r="H3521" s="1"/>
      <c r="I3521" s="1"/>
      <c r="J3521" s="1"/>
      <c r="K3521" s="3"/>
      <c r="L3521" s="1"/>
    </row>
    <row r="3522" spans="3:12" s="8" customFormat="1" x14ac:dyDescent="0.25">
      <c r="C3522" s="3"/>
      <c r="D3522" s="1"/>
      <c r="E3522" s="1"/>
      <c r="F3522" s="1"/>
      <c r="G3522" s="3"/>
      <c r="H3522" s="1"/>
      <c r="I3522" s="1"/>
      <c r="J3522" s="1"/>
      <c r="K3522" s="3"/>
      <c r="L3522" s="1"/>
    </row>
    <row r="3523" spans="3:12" s="8" customFormat="1" x14ac:dyDescent="0.25">
      <c r="C3523" s="3"/>
      <c r="D3523" s="1"/>
      <c r="E3523" s="1"/>
      <c r="F3523" s="1"/>
      <c r="G3523" s="3"/>
      <c r="H3523" s="1"/>
      <c r="I3523" s="1"/>
      <c r="J3523" s="1"/>
      <c r="K3523" s="3"/>
      <c r="L3523" s="1"/>
    </row>
    <row r="3524" spans="3:12" s="8" customFormat="1" x14ac:dyDescent="0.25">
      <c r="C3524" s="3"/>
      <c r="D3524" s="1"/>
      <c r="E3524" s="1"/>
      <c r="F3524" s="1"/>
      <c r="G3524" s="3"/>
      <c r="H3524" s="1"/>
      <c r="I3524" s="1"/>
      <c r="J3524" s="1"/>
      <c r="K3524" s="3"/>
      <c r="L3524" s="1"/>
    </row>
    <row r="3525" spans="3:12" s="8" customFormat="1" x14ac:dyDescent="0.25">
      <c r="C3525" s="3"/>
      <c r="D3525" s="1"/>
      <c r="E3525" s="1"/>
      <c r="F3525" s="1"/>
      <c r="G3525" s="3"/>
      <c r="H3525" s="1"/>
      <c r="I3525" s="1"/>
      <c r="J3525" s="1"/>
      <c r="K3525" s="3"/>
      <c r="L3525" s="1"/>
    </row>
    <row r="3526" spans="3:12" s="8" customFormat="1" x14ac:dyDescent="0.25">
      <c r="C3526" s="3"/>
      <c r="D3526" s="1"/>
      <c r="E3526" s="1"/>
      <c r="F3526" s="1"/>
      <c r="G3526" s="3"/>
      <c r="H3526" s="1"/>
      <c r="I3526" s="1"/>
      <c r="J3526" s="1"/>
      <c r="K3526" s="3"/>
      <c r="L3526" s="1"/>
    </row>
    <row r="3527" spans="3:12" s="8" customFormat="1" x14ac:dyDescent="0.25">
      <c r="C3527" s="3"/>
      <c r="D3527" s="1"/>
      <c r="E3527" s="1"/>
      <c r="F3527" s="1"/>
      <c r="G3527" s="3"/>
      <c r="H3527" s="1"/>
      <c r="I3527" s="1"/>
      <c r="J3527" s="1"/>
      <c r="K3527" s="3"/>
      <c r="L3527" s="1"/>
    </row>
    <row r="3528" spans="3:12" s="8" customFormat="1" x14ac:dyDescent="0.25">
      <c r="C3528" s="3"/>
      <c r="D3528" s="1"/>
      <c r="E3528" s="1"/>
      <c r="F3528" s="1"/>
      <c r="G3528" s="3"/>
      <c r="H3528" s="1"/>
      <c r="I3528" s="1"/>
      <c r="J3528" s="1"/>
      <c r="K3528" s="3"/>
      <c r="L3528" s="1"/>
    </row>
    <row r="3529" spans="3:12" s="8" customFormat="1" x14ac:dyDescent="0.25">
      <c r="C3529" s="3"/>
      <c r="D3529" s="1"/>
      <c r="E3529" s="1"/>
      <c r="F3529" s="1"/>
      <c r="G3529" s="3"/>
      <c r="H3529" s="1"/>
      <c r="I3529" s="1"/>
      <c r="J3529" s="1"/>
      <c r="K3529" s="3"/>
      <c r="L3529" s="1"/>
    </row>
    <row r="3530" spans="3:12" s="8" customFormat="1" x14ac:dyDescent="0.25">
      <c r="C3530" s="3"/>
      <c r="D3530" s="1"/>
      <c r="E3530" s="1"/>
      <c r="F3530" s="1"/>
      <c r="G3530" s="3"/>
      <c r="H3530" s="1"/>
      <c r="I3530" s="1"/>
      <c r="J3530" s="1"/>
      <c r="K3530" s="3"/>
      <c r="L3530" s="1"/>
    </row>
    <row r="3531" spans="3:12" s="8" customFormat="1" x14ac:dyDescent="0.25">
      <c r="C3531" s="3"/>
      <c r="D3531" s="1"/>
      <c r="E3531" s="1"/>
      <c r="F3531" s="1"/>
      <c r="G3531" s="3"/>
      <c r="H3531" s="1"/>
      <c r="I3531" s="1"/>
      <c r="J3531" s="1"/>
      <c r="K3531" s="3"/>
      <c r="L3531" s="1"/>
    </row>
    <row r="3532" spans="3:12" s="8" customFormat="1" x14ac:dyDescent="0.25">
      <c r="C3532" s="3"/>
      <c r="D3532" s="1"/>
      <c r="E3532" s="1"/>
      <c r="F3532" s="1"/>
      <c r="G3532" s="3"/>
      <c r="H3532" s="1"/>
      <c r="I3532" s="1"/>
      <c r="J3532" s="1"/>
      <c r="K3532" s="3"/>
      <c r="L3532" s="1"/>
    </row>
    <row r="3533" spans="3:12" s="8" customFormat="1" x14ac:dyDescent="0.25">
      <c r="C3533" s="3"/>
      <c r="D3533" s="1"/>
      <c r="E3533" s="1"/>
      <c r="F3533" s="1"/>
      <c r="G3533" s="3"/>
      <c r="H3533" s="1"/>
      <c r="I3533" s="1"/>
      <c r="J3533" s="1"/>
      <c r="K3533" s="3"/>
      <c r="L3533" s="1"/>
    </row>
    <row r="3534" spans="3:12" s="8" customFormat="1" x14ac:dyDescent="0.25">
      <c r="C3534" s="3"/>
      <c r="D3534" s="1"/>
      <c r="E3534" s="1"/>
      <c r="F3534" s="1"/>
      <c r="G3534" s="3"/>
      <c r="H3534" s="1"/>
      <c r="I3534" s="1"/>
      <c r="J3534" s="1"/>
      <c r="K3534" s="3"/>
      <c r="L3534" s="1"/>
    </row>
    <row r="3535" spans="3:12" s="8" customFormat="1" x14ac:dyDescent="0.25">
      <c r="C3535" s="3"/>
      <c r="D3535" s="1"/>
      <c r="E3535" s="1"/>
      <c r="F3535" s="1"/>
      <c r="G3535" s="3"/>
      <c r="H3535" s="1"/>
      <c r="I3535" s="1"/>
      <c r="J3535" s="1"/>
      <c r="K3535" s="3"/>
      <c r="L3535" s="1"/>
    </row>
    <row r="3536" spans="3:12" s="8" customFormat="1" x14ac:dyDescent="0.25">
      <c r="C3536" s="3"/>
      <c r="D3536" s="1"/>
      <c r="E3536" s="1"/>
      <c r="F3536" s="1"/>
      <c r="G3536" s="3"/>
      <c r="H3536" s="1"/>
      <c r="I3536" s="1"/>
      <c r="J3536" s="1"/>
      <c r="K3536" s="3"/>
      <c r="L3536" s="1"/>
    </row>
    <row r="3537" spans="3:12" s="8" customFormat="1" x14ac:dyDescent="0.25">
      <c r="C3537" s="3"/>
      <c r="D3537" s="1"/>
      <c r="E3537" s="1"/>
      <c r="F3537" s="1"/>
      <c r="G3537" s="3"/>
      <c r="H3537" s="1"/>
      <c r="I3537" s="1"/>
      <c r="J3537" s="1"/>
      <c r="K3537" s="3"/>
      <c r="L3537" s="1"/>
    </row>
    <row r="3538" spans="3:12" s="8" customFormat="1" x14ac:dyDescent="0.25">
      <c r="C3538" s="3"/>
      <c r="D3538" s="1"/>
      <c r="E3538" s="1"/>
      <c r="F3538" s="1"/>
      <c r="G3538" s="3"/>
      <c r="H3538" s="1"/>
      <c r="I3538" s="1"/>
      <c r="J3538" s="1"/>
      <c r="K3538" s="3"/>
      <c r="L3538" s="1"/>
    </row>
    <row r="3539" spans="3:12" s="8" customFormat="1" x14ac:dyDescent="0.25">
      <c r="C3539" s="3"/>
      <c r="D3539" s="1"/>
      <c r="E3539" s="1"/>
      <c r="F3539" s="1"/>
      <c r="G3539" s="3"/>
      <c r="H3539" s="1"/>
      <c r="I3539" s="1"/>
      <c r="J3539" s="1"/>
      <c r="K3539" s="3"/>
      <c r="L3539" s="1"/>
    </row>
    <row r="3540" spans="3:12" s="8" customFormat="1" x14ac:dyDescent="0.25">
      <c r="C3540" s="3"/>
      <c r="D3540" s="1"/>
      <c r="E3540" s="1"/>
      <c r="F3540" s="1"/>
      <c r="G3540" s="3"/>
      <c r="H3540" s="1"/>
      <c r="I3540" s="1"/>
      <c r="J3540" s="1"/>
      <c r="K3540" s="3"/>
      <c r="L3540" s="1"/>
    </row>
    <row r="3541" spans="3:12" s="8" customFormat="1" x14ac:dyDescent="0.25">
      <c r="C3541" s="3"/>
      <c r="D3541" s="1"/>
      <c r="E3541" s="1"/>
      <c r="F3541" s="1"/>
      <c r="G3541" s="3"/>
      <c r="H3541" s="1"/>
      <c r="I3541" s="1"/>
      <c r="J3541" s="1"/>
      <c r="K3541" s="3"/>
      <c r="L3541" s="1"/>
    </row>
    <row r="3542" spans="3:12" s="8" customFormat="1" x14ac:dyDescent="0.25">
      <c r="C3542" s="3"/>
      <c r="D3542" s="1"/>
      <c r="E3542" s="1"/>
      <c r="F3542" s="1"/>
      <c r="G3542" s="3"/>
      <c r="H3542" s="1"/>
      <c r="I3542" s="1"/>
      <c r="J3542" s="1"/>
      <c r="K3542" s="3"/>
      <c r="L3542" s="1"/>
    </row>
    <row r="3543" spans="3:12" s="8" customFormat="1" x14ac:dyDescent="0.25">
      <c r="C3543" s="3"/>
      <c r="D3543" s="1"/>
      <c r="E3543" s="1"/>
      <c r="F3543" s="1"/>
      <c r="G3543" s="3"/>
      <c r="H3543" s="1"/>
      <c r="I3543" s="1"/>
      <c r="J3543" s="1"/>
      <c r="K3543" s="3"/>
      <c r="L3543" s="1"/>
    </row>
    <row r="3544" spans="3:12" s="8" customFormat="1" x14ac:dyDescent="0.25">
      <c r="C3544" s="3"/>
      <c r="D3544" s="1"/>
      <c r="E3544" s="1"/>
      <c r="F3544" s="1"/>
      <c r="G3544" s="3"/>
      <c r="H3544" s="1"/>
      <c r="I3544" s="1"/>
      <c r="J3544" s="1"/>
      <c r="K3544" s="3"/>
      <c r="L3544" s="1"/>
    </row>
    <row r="3545" spans="3:12" s="8" customFormat="1" x14ac:dyDescent="0.25">
      <c r="C3545" s="3"/>
      <c r="D3545" s="1"/>
      <c r="E3545" s="1"/>
      <c r="F3545" s="1"/>
      <c r="G3545" s="3"/>
      <c r="H3545" s="1"/>
      <c r="I3545" s="1"/>
      <c r="J3545" s="1"/>
      <c r="K3545" s="3"/>
      <c r="L3545" s="1"/>
    </row>
    <row r="3546" spans="3:12" s="8" customFormat="1" x14ac:dyDescent="0.25">
      <c r="C3546" s="3"/>
      <c r="D3546" s="1"/>
      <c r="E3546" s="1"/>
      <c r="F3546" s="1"/>
      <c r="G3546" s="3"/>
      <c r="H3546" s="1"/>
      <c r="I3546" s="1"/>
      <c r="J3546" s="1"/>
      <c r="K3546" s="3"/>
      <c r="L3546" s="1"/>
    </row>
    <row r="3547" spans="3:12" s="8" customFormat="1" x14ac:dyDescent="0.25">
      <c r="C3547" s="3"/>
      <c r="D3547" s="1"/>
      <c r="E3547" s="1"/>
      <c r="F3547" s="1"/>
      <c r="G3547" s="3"/>
      <c r="H3547" s="1"/>
      <c r="I3547" s="1"/>
      <c r="J3547" s="1"/>
      <c r="K3547" s="3"/>
      <c r="L3547" s="1"/>
    </row>
    <row r="3548" spans="3:12" s="8" customFormat="1" x14ac:dyDescent="0.25">
      <c r="C3548" s="3"/>
      <c r="D3548" s="1"/>
      <c r="E3548" s="1"/>
      <c r="F3548" s="1"/>
      <c r="G3548" s="3"/>
      <c r="H3548" s="1"/>
      <c r="I3548" s="1"/>
      <c r="J3548" s="1"/>
      <c r="K3548" s="3"/>
      <c r="L3548" s="1"/>
    </row>
    <row r="3549" spans="3:12" s="8" customFormat="1" x14ac:dyDescent="0.25">
      <c r="C3549" s="3"/>
      <c r="D3549" s="1"/>
      <c r="E3549" s="1"/>
      <c r="F3549" s="1"/>
      <c r="G3549" s="3"/>
      <c r="H3549" s="1"/>
      <c r="I3549" s="1"/>
      <c r="J3549" s="1"/>
      <c r="K3549" s="3"/>
      <c r="L3549" s="1"/>
    </row>
    <row r="3550" spans="3:12" s="8" customFormat="1" x14ac:dyDescent="0.25">
      <c r="C3550" s="3"/>
      <c r="D3550" s="1"/>
      <c r="E3550" s="1"/>
      <c r="F3550" s="1"/>
      <c r="G3550" s="3"/>
      <c r="H3550" s="1"/>
      <c r="I3550" s="1"/>
      <c r="J3550" s="1"/>
      <c r="K3550" s="3"/>
      <c r="L3550" s="1"/>
    </row>
    <row r="3551" spans="3:12" s="8" customFormat="1" x14ac:dyDescent="0.25">
      <c r="C3551" s="3"/>
      <c r="D3551" s="1"/>
      <c r="E3551" s="1"/>
      <c r="F3551" s="1"/>
      <c r="G3551" s="3"/>
      <c r="H3551" s="1"/>
      <c r="I3551" s="1"/>
      <c r="J3551" s="1"/>
      <c r="K3551" s="3"/>
      <c r="L3551" s="1"/>
    </row>
    <row r="3552" spans="3:12" s="8" customFormat="1" x14ac:dyDescent="0.25">
      <c r="C3552" s="3"/>
      <c r="D3552" s="1"/>
      <c r="E3552" s="1"/>
      <c r="F3552" s="1"/>
      <c r="G3552" s="3"/>
      <c r="H3552" s="1"/>
      <c r="I3552" s="1"/>
      <c r="J3552" s="1"/>
      <c r="K3552" s="3"/>
      <c r="L3552" s="1"/>
    </row>
    <row r="3553" spans="3:12" s="8" customFormat="1" x14ac:dyDescent="0.25">
      <c r="C3553" s="3"/>
      <c r="D3553" s="1"/>
      <c r="E3553" s="1"/>
      <c r="F3553" s="1"/>
      <c r="G3553" s="3"/>
      <c r="H3553" s="1"/>
      <c r="I3553" s="1"/>
      <c r="J3553" s="1"/>
      <c r="K3553" s="3"/>
      <c r="L3553" s="1"/>
    </row>
    <row r="3554" spans="3:12" s="8" customFormat="1" x14ac:dyDescent="0.25">
      <c r="C3554" s="3"/>
      <c r="D3554" s="1"/>
      <c r="E3554" s="1"/>
      <c r="F3554" s="1"/>
      <c r="G3554" s="3"/>
      <c r="H3554" s="1"/>
      <c r="I3554" s="1"/>
      <c r="J3554" s="1"/>
      <c r="K3554" s="3"/>
      <c r="L3554" s="1"/>
    </row>
    <row r="3555" spans="3:12" s="8" customFormat="1" x14ac:dyDescent="0.25">
      <c r="C3555" s="3"/>
      <c r="D3555" s="1"/>
      <c r="E3555" s="1"/>
      <c r="F3555" s="1"/>
      <c r="G3555" s="3"/>
      <c r="H3555" s="1"/>
      <c r="I3555" s="1"/>
      <c r="J3555" s="1"/>
      <c r="K3555" s="3"/>
      <c r="L3555" s="1"/>
    </row>
    <row r="3556" spans="3:12" s="8" customFormat="1" x14ac:dyDescent="0.25">
      <c r="C3556" s="3"/>
      <c r="D3556" s="1"/>
      <c r="E3556" s="1"/>
      <c r="F3556" s="1"/>
      <c r="G3556" s="3"/>
      <c r="H3556" s="1"/>
      <c r="I3556" s="1"/>
      <c r="J3556" s="1"/>
      <c r="K3556" s="3"/>
      <c r="L3556" s="1"/>
    </row>
    <row r="3557" spans="3:12" s="8" customFormat="1" x14ac:dyDescent="0.25">
      <c r="C3557" s="3"/>
      <c r="D3557" s="1"/>
      <c r="E3557" s="1"/>
      <c r="F3557" s="1"/>
      <c r="G3557" s="3"/>
      <c r="H3557" s="1"/>
      <c r="I3557" s="1"/>
      <c r="J3557" s="1"/>
      <c r="K3557" s="3"/>
      <c r="L3557" s="1"/>
    </row>
    <row r="3558" spans="3:12" s="8" customFormat="1" x14ac:dyDescent="0.25">
      <c r="C3558" s="3"/>
      <c r="D3558" s="1"/>
      <c r="E3558" s="1"/>
      <c r="F3558" s="1"/>
      <c r="G3558" s="3"/>
      <c r="H3558" s="1"/>
      <c r="I3558" s="1"/>
      <c r="J3558" s="1"/>
      <c r="K3558" s="3"/>
      <c r="L3558" s="1"/>
    </row>
    <row r="3559" spans="3:12" s="8" customFormat="1" x14ac:dyDescent="0.25">
      <c r="C3559" s="3"/>
      <c r="D3559" s="1"/>
      <c r="E3559" s="1"/>
      <c r="F3559" s="1"/>
      <c r="G3559" s="3"/>
      <c r="H3559" s="1"/>
      <c r="I3559" s="1"/>
      <c r="J3559" s="1"/>
      <c r="K3559" s="3"/>
      <c r="L3559" s="1"/>
    </row>
    <row r="3560" spans="3:12" s="8" customFormat="1" x14ac:dyDescent="0.25">
      <c r="C3560" s="3"/>
      <c r="D3560" s="1"/>
      <c r="E3560" s="1"/>
      <c r="F3560" s="1"/>
      <c r="G3560" s="3"/>
      <c r="H3560" s="1"/>
      <c r="I3560" s="1"/>
      <c r="J3560" s="1"/>
      <c r="K3560" s="3"/>
      <c r="L3560" s="1"/>
    </row>
    <row r="3561" spans="3:12" s="8" customFormat="1" x14ac:dyDescent="0.25">
      <c r="C3561" s="3"/>
      <c r="D3561" s="1"/>
      <c r="E3561" s="1"/>
      <c r="F3561" s="1"/>
      <c r="G3561" s="3"/>
      <c r="H3561" s="1"/>
      <c r="I3561" s="1"/>
      <c r="J3561" s="1"/>
      <c r="K3561" s="3"/>
      <c r="L3561" s="1"/>
    </row>
    <row r="3562" spans="3:12" s="8" customFormat="1" x14ac:dyDescent="0.25">
      <c r="C3562" s="3"/>
      <c r="D3562" s="1"/>
      <c r="E3562" s="1"/>
      <c r="F3562" s="1"/>
      <c r="G3562" s="3"/>
      <c r="H3562" s="1"/>
      <c r="I3562" s="1"/>
      <c r="J3562" s="1"/>
      <c r="K3562" s="3"/>
      <c r="L3562" s="1"/>
    </row>
    <row r="3563" spans="3:12" s="8" customFormat="1" x14ac:dyDescent="0.25">
      <c r="C3563" s="3"/>
      <c r="D3563" s="1"/>
      <c r="E3563" s="1"/>
      <c r="F3563" s="1"/>
      <c r="G3563" s="3"/>
      <c r="H3563" s="1"/>
      <c r="I3563" s="1"/>
      <c r="J3563" s="1"/>
      <c r="K3563" s="3"/>
      <c r="L3563" s="1"/>
    </row>
    <row r="3564" spans="3:12" s="8" customFormat="1" x14ac:dyDescent="0.25">
      <c r="C3564" s="3"/>
      <c r="D3564" s="1"/>
      <c r="E3564" s="1"/>
      <c r="F3564" s="1"/>
      <c r="G3564" s="3"/>
      <c r="H3564" s="1"/>
      <c r="I3564" s="1"/>
      <c r="J3564" s="1"/>
      <c r="K3564" s="3"/>
      <c r="L3564" s="1"/>
    </row>
    <row r="3565" spans="3:12" s="8" customFormat="1" x14ac:dyDescent="0.25">
      <c r="C3565" s="3"/>
      <c r="D3565" s="1"/>
      <c r="E3565" s="1"/>
      <c r="F3565" s="1"/>
      <c r="G3565" s="3"/>
      <c r="H3565" s="1"/>
      <c r="I3565" s="1"/>
      <c r="J3565" s="1"/>
      <c r="K3565" s="3"/>
      <c r="L3565" s="1"/>
    </row>
    <row r="3566" spans="3:12" s="8" customFormat="1" x14ac:dyDescent="0.25">
      <c r="C3566" s="3"/>
      <c r="D3566" s="1"/>
      <c r="E3566" s="1"/>
      <c r="F3566" s="1"/>
      <c r="G3566" s="3"/>
      <c r="H3566" s="1"/>
      <c r="I3566" s="1"/>
      <c r="J3566" s="1"/>
      <c r="K3566" s="3"/>
      <c r="L3566" s="1"/>
    </row>
    <row r="3567" spans="3:12" s="8" customFormat="1" x14ac:dyDescent="0.25">
      <c r="C3567" s="3"/>
      <c r="D3567" s="1"/>
      <c r="E3567" s="1"/>
      <c r="F3567" s="1"/>
      <c r="G3567" s="3"/>
      <c r="H3567" s="1"/>
      <c r="I3567" s="1"/>
      <c r="J3567" s="1"/>
      <c r="K3567" s="3"/>
      <c r="L3567" s="1"/>
    </row>
    <row r="3568" spans="3:12" s="8" customFormat="1" x14ac:dyDescent="0.25">
      <c r="C3568" s="3"/>
      <c r="D3568" s="1"/>
      <c r="E3568" s="1"/>
      <c r="F3568" s="1"/>
      <c r="G3568" s="3"/>
      <c r="H3568" s="1"/>
      <c r="I3568" s="1"/>
      <c r="J3568" s="1"/>
      <c r="K3568" s="3"/>
      <c r="L3568" s="1"/>
    </row>
    <row r="3569" spans="3:12" s="8" customFormat="1" x14ac:dyDescent="0.25">
      <c r="C3569" s="3"/>
      <c r="D3569" s="1"/>
      <c r="E3569" s="1"/>
      <c r="F3569" s="1"/>
      <c r="G3569" s="3"/>
      <c r="H3569" s="1"/>
      <c r="I3569" s="1"/>
      <c r="J3569" s="1"/>
      <c r="K3569" s="3"/>
      <c r="L3569" s="1"/>
    </row>
    <row r="3570" spans="3:12" s="8" customFormat="1" x14ac:dyDescent="0.25">
      <c r="C3570" s="3"/>
      <c r="D3570" s="1"/>
      <c r="E3570" s="1"/>
      <c r="F3570" s="1"/>
      <c r="G3570" s="3"/>
      <c r="H3570" s="1"/>
      <c r="I3570" s="1"/>
      <c r="J3570" s="1"/>
      <c r="K3570" s="3"/>
      <c r="L3570" s="1"/>
    </row>
    <row r="3571" spans="3:12" s="8" customFormat="1" x14ac:dyDescent="0.25">
      <c r="C3571" s="3"/>
      <c r="D3571" s="1"/>
      <c r="E3571" s="1"/>
      <c r="F3571" s="1"/>
      <c r="G3571" s="3"/>
      <c r="H3571" s="1"/>
      <c r="I3571" s="1"/>
      <c r="J3571" s="1"/>
      <c r="K3571" s="3"/>
      <c r="L3571" s="1"/>
    </row>
    <row r="3572" spans="3:12" s="8" customFormat="1" x14ac:dyDescent="0.25">
      <c r="C3572" s="3"/>
      <c r="D3572" s="1"/>
      <c r="E3572" s="1"/>
      <c r="F3572" s="1"/>
      <c r="G3572" s="3"/>
      <c r="H3572" s="1"/>
      <c r="I3572" s="1"/>
      <c r="J3572" s="1"/>
      <c r="K3572" s="3"/>
      <c r="L3572" s="1"/>
    </row>
    <row r="3573" spans="3:12" s="8" customFormat="1" x14ac:dyDescent="0.25">
      <c r="C3573" s="3"/>
      <c r="D3573" s="1"/>
      <c r="E3573" s="1"/>
      <c r="F3573" s="1"/>
      <c r="G3573" s="3"/>
      <c r="H3573" s="1"/>
      <c r="I3573" s="1"/>
      <c r="J3573" s="1"/>
      <c r="K3573" s="3"/>
      <c r="L3573" s="1"/>
    </row>
    <row r="3574" spans="3:12" s="8" customFormat="1" x14ac:dyDescent="0.25">
      <c r="C3574" s="3"/>
      <c r="D3574" s="1"/>
      <c r="E3574" s="1"/>
      <c r="F3574" s="1"/>
      <c r="G3574" s="3"/>
      <c r="H3574" s="1"/>
      <c r="I3574" s="1"/>
      <c r="J3574" s="1"/>
      <c r="K3574" s="3"/>
      <c r="L3574" s="1"/>
    </row>
    <row r="3575" spans="3:12" s="8" customFormat="1" x14ac:dyDescent="0.25">
      <c r="C3575" s="3"/>
      <c r="D3575" s="1"/>
      <c r="E3575" s="1"/>
      <c r="F3575" s="1"/>
      <c r="G3575" s="3"/>
      <c r="H3575" s="1"/>
      <c r="I3575" s="1"/>
      <c r="J3575" s="1"/>
      <c r="K3575" s="3"/>
      <c r="L3575" s="1"/>
    </row>
    <row r="3576" spans="3:12" s="8" customFormat="1" x14ac:dyDescent="0.25">
      <c r="C3576" s="3"/>
      <c r="D3576" s="1"/>
      <c r="E3576" s="1"/>
      <c r="F3576" s="1"/>
      <c r="G3576" s="3"/>
      <c r="H3576" s="1"/>
      <c r="I3576" s="1"/>
      <c r="J3576" s="1"/>
      <c r="K3576" s="3"/>
      <c r="L3576" s="1"/>
    </row>
    <row r="3577" spans="3:12" s="8" customFormat="1" x14ac:dyDescent="0.25">
      <c r="C3577" s="3"/>
      <c r="D3577" s="1"/>
      <c r="E3577" s="1"/>
      <c r="F3577" s="1"/>
      <c r="G3577" s="3"/>
      <c r="H3577" s="1"/>
      <c r="I3577" s="1"/>
      <c r="J3577" s="1"/>
      <c r="K3577" s="3"/>
      <c r="L3577" s="1"/>
    </row>
    <row r="3578" spans="3:12" s="3" customFormat="1" x14ac:dyDescent="0.25">
      <c r="D3578" s="1"/>
      <c r="E3578" s="1"/>
      <c r="F3578" s="1"/>
      <c r="H3578" s="1"/>
      <c r="I3578" s="1"/>
      <c r="J3578" s="1"/>
      <c r="L3578" s="1"/>
    </row>
    <row r="3579" spans="3:12" s="3" customFormat="1" x14ac:dyDescent="0.25">
      <c r="D3579" s="1"/>
      <c r="E3579" s="1"/>
      <c r="F3579" s="1"/>
      <c r="H3579" s="1"/>
      <c r="I3579" s="1"/>
      <c r="J3579" s="1"/>
      <c r="L3579" s="1"/>
    </row>
    <row r="3580" spans="3:12" s="3" customFormat="1" x14ac:dyDescent="0.25">
      <c r="D3580" s="1"/>
      <c r="E3580" s="1"/>
      <c r="F3580" s="1"/>
      <c r="H3580" s="1"/>
      <c r="I3580" s="1"/>
      <c r="J3580" s="1"/>
      <c r="L3580" s="1"/>
    </row>
    <row r="3581" spans="3:12" s="3" customFormat="1" x14ac:dyDescent="0.25">
      <c r="D3581" s="1"/>
      <c r="E3581" s="1"/>
      <c r="F3581" s="1"/>
      <c r="H3581" s="1"/>
      <c r="I3581" s="1"/>
      <c r="J3581" s="1"/>
      <c r="L3581" s="1"/>
    </row>
    <row r="3582" spans="3:12" s="3" customFormat="1" x14ac:dyDescent="0.25">
      <c r="D3582" s="1"/>
      <c r="E3582" s="1"/>
      <c r="F3582" s="1"/>
      <c r="H3582" s="1"/>
      <c r="I3582" s="1"/>
      <c r="J3582" s="1"/>
      <c r="L3582" s="1"/>
    </row>
    <row r="3583" spans="3:12" s="3" customFormat="1" x14ac:dyDescent="0.25">
      <c r="D3583" s="1"/>
      <c r="E3583" s="1"/>
      <c r="F3583" s="1"/>
      <c r="H3583" s="1"/>
      <c r="I3583" s="1"/>
      <c r="J3583" s="1"/>
      <c r="L3583" s="1"/>
    </row>
    <row r="3584" spans="3:12" s="3" customFormat="1" x14ac:dyDescent="0.25">
      <c r="D3584" s="1"/>
      <c r="E3584" s="1"/>
      <c r="F3584" s="1"/>
      <c r="H3584" s="1"/>
      <c r="I3584" s="1"/>
      <c r="J3584" s="1"/>
      <c r="L3584" s="1"/>
    </row>
    <row r="3585" spans="4:12" s="3" customFormat="1" x14ac:dyDescent="0.25">
      <c r="D3585" s="1"/>
      <c r="E3585" s="1"/>
      <c r="F3585" s="1"/>
      <c r="H3585" s="1"/>
      <c r="I3585" s="1"/>
      <c r="J3585" s="1"/>
      <c r="L3585" s="1"/>
    </row>
    <row r="3586" spans="4:12" s="3" customFormat="1" x14ac:dyDescent="0.25">
      <c r="D3586" s="1"/>
      <c r="E3586" s="1"/>
      <c r="F3586" s="1"/>
      <c r="H3586" s="1"/>
      <c r="I3586" s="1"/>
      <c r="J3586" s="1"/>
      <c r="L3586" s="1"/>
    </row>
    <row r="3587" spans="4:12" s="3" customFormat="1" x14ac:dyDescent="0.25">
      <c r="D3587" s="1"/>
      <c r="E3587" s="1"/>
      <c r="F3587" s="1"/>
      <c r="H3587" s="1"/>
      <c r="I3587" s="1"/>
      <c r="J3587" s="1"/>
      <c r="L3587" s="1"/>
    </row>
    <row r="3588" spans="4:12" s="3" customFormat="1" x14ac:dyDescent="0.25">
      <c r="D3588" s="1"/>
      <c r="E3588" s="1"/>
      <c r="F3588" s="1"/>
      <c r="H3588" s="1"/>
      <c r="I3588" s="1"/>
      <c r="J3588" s="1"/>
      <c r="L3588" s="1"/>
    </row>
    <row r="3589" spans="4:12" s="3" customFormat="1" x14ac:dyDescent="0.25">
      <c r="D3589" s="1"/>
      <c r="E3589" s="1"/>
      <c r="F3589" s="1"/>
      <c r="H3589" s="1"/>
      <c r="I3589" s="1"/>
      <c r="J3589" s="1"/>
      <c r="L3589" s="1"/>
    </row>
    <row r="3590" spans="4:12" s="3" customFormat="1" x14ac:dyDescent="0.25">
      <c r="D3590" s="1"/>
      <c r="E3590" s="1"/>
      <c r="F3590" s="1"/>
      <c r="H3590" s="1"/>
      <c r="I3590" s="1"/>
      <c r="J3590" s="1"/>
      <c r="L3590" s="1"/>
    </row>
    <row r="3591" spans="4:12" s="3" customFormat="1" x14ac:dyDescent="0.25">
      <c r="D3591" s="1"/>
      <c r="E3591" s="1"/>
      <c r="F3591" s="1"/>
      <c r="H3591" s="1"/>
      <c r="I3591" s="1"/>
      <c r="J3591" s="1"/>
      <c r="L3591" s="1"/>
    </row>
    <row r="3592" spans="4:12" s="3" customFormat="1" x14ac:dyDescent="0.25">
      <c r="D3592" s="1"/>
      <c r="E3592" s="1"/>
      <c r="F3592" s="1"/>
      <c r="H3592" s="1"/>
      <c r="I3592" s="1"/>
      <c r="J3592" s="1"/>
      <c r="L3592" s="1"/>
    </row>
    <row r="3593" spans="4:12" s="3" customFormat="1" x14ac:dyDescent="0.25">
      <c r="D3593" s="1"/>
      <c r="E3593" s="1"/>
      <c r="F3593" s="1"/>
      <c r="H3593" s="1"/>
      <c r="I3593" s="1"/>
      <c r="J3593" s="1"/>
      <c r="L3593" s="1"/>
    </row>
    <row r="3594" spans="4:12" s="3" customFormat="1" x14ac:dyDescent="0.25">
      <c r="D3594" s="1"/>
      <c r="E3594" s="1"/>
      <c r="F3594" s="1"/>
      <c r="H3594" s="1"/>
      <c r="I3594" s="1"/>
      <c r="J3594" s="1"/>
      <c r="L3594" s="1"/>
    </row>
    <row r="3595" spans="4:12" s="3" customFormat="1" x14ac:dyDescent="0.25">
      <c r="D3595" s="1"/>
      <c r="E3595" s="1"/>
      <c r="F3595" s="1"/>
      <c r="H3595" s="1"/>
      <c r="I3595" s="1"/>
      <c r="J3595" s="1"/>
      <c r="L3595" s="1"/>
    </row>
    <row r="3596" spans="4:12" s="3" customFormat="1" x14ac:dyDescent="0.25">
      <c r="D3596" s="1"/>
      <c r="E3596" s="1"/>
      <c r="F3596" s="1"/>
      <c r="H3596" s="1"/>
      <c r="I3596" s="1"/>
      <c r="J3596" s="1"/>
      <c r="L3596" s="1"/>
    </row>
    <row r="3597" spans="4:12" s="3" customFormat="1" x14ac:dyDescent="0.25">
      <c r="D3597" s="1"/>
      <c r="E3597" s="1"/>
      <c r="F3597" s="1"/>
      <c r="H3597" s="1"/>
      <c r="I3597" s="1"/>
      <c r="J3597" s="1"/>
      <c r="L3597" s="1"/>
    </row>
    <row r="3598" spans="4:12" s="3" customFormat="1" x14ac:dyDescent="0.25">
      <c r="D3598" s="1"/>
      <c r="E3598" s="1"/>
      <c r="F3598" s="1"/>
      <c r="H3598" s="1"/>
      <c r="I3598" s="1"/>
      <c r="J3598" s="1"/>
      <c r="L3598" s="1"/>
    </row>
    <row r="3599" spans="4:12" s="3" customFormat="1" x14ac:dyDescent="0.25">
      <c r="D3599" s="1"/>
      <c r="E3599" s="1"/>
      <c r="F3599" s="1"/>
      <c r="H3599" s="1"/>
      <c r="I3599" s="1"/>
      <c r="J3599" s="1"/>
      <c r="L3599" s="1"/>
    </row>
    <row r="3600" spans="4:12" s="3" customFormat="1" x14ac:dyDescent="0.25">
      <c r="D3600" s="1"/>
      <c r="E3600" s="1"/>
      <c r="F3600" s="1"/>
      <c r="H3600" s="1"/>
      <c r="I3600" s="1"/>
      <c r="J3600" s="1"/>
      <c r="L3600" s="1"/>
    </row>
    <row r="3601" spans="4:12" s="3" customFormat="1" x14ac:dyDescent="0.25">
      <c r="D3601" s="1"/>
      <c r="E3601" s="1"/>
      <c r="F3601" s="1"/>
      <c r="H3601" s="1"/>
      <c r="I3601" s="1"/>
      <c r="J3601" s="1"/>
      <c r="L3601" s="1"/>
    </row>
    <row r="3602" spans="4:12" s="3" customFormat="1" x14ac:dyDescent="0.25">
      <c r="D3602" s="1"/>
      <c r="E3602" s="1"/>
      <c r="F3602" s="1"/>
      <c r="H3602" s="1"/>
      <c r="I3602" s="1"/>
      <c r="J3602" s="1"/>
      <c r="L3602" s="1"/>
    </row>
    <row r="3603" spans="4:12" s="3" customFormat="1" x14ac:dyDescent="0.25">
      <c r="D3603" s="1"/>
      <c r="E3603" s="1"/>
      <c r="F3603" s="1"/>
      <c r="H3603" s="1"/>
      <c r="I3603" s="1"/>
      <c r="J3603" s="1"/>
      <c r="L3603" s="1"/>
    </row>
    <row r="3604" spans="4:12" s="3" customFormat="1" x14ac:dyDescent="0.25">
      <c r="D3604" s="1"/>
      <c r="E3604" s="1"/>
      <c r="F3604" s="1"/>
      <c r="H3604" s="1"/>
      <c r="I3604" s="1"/>
      <c r="J3604" s="1"/>
      <c r="L3604" s="1"/>
    </row>
    <row r="3605" spans="4:12" s="3" customFormat="1" x14ac:dyDescent="0.25">
      <c r="D3605" s="1"/>
      <c r="E3605" s="1"/>
      <c r="F3605" s="1"/>
      <c r="H3605" s="1"/>
      <c r="I3605" s="1"/>
      <c r="J3605" s="1"/>
      <c r="L3605" s="1"/>
    </row>
    <row r="3606" spans="4:12" s="3" customFormat="1" x14ac:dyDescent="0.25">
      <c r="D3606" s="1"/>
      <c r="E3606" s="1"/>
      <c r="F3606" s="1"/>
      <c r="H3606" s="1"/>
      <c r="I3606" s="1"/>
      <c r="J3606" s="1"/>
      <c r="L3606" s="1"/>
    </row>
    <row r="3607" spans="4:12" s="3" customFormat="1" x14ac:dyDescent="0.25">
      <c r="D3607" s="1"/>
      <c r="E3607" s="1"/>
      <c r="F3607" s="1"/>
      <c r="H3607" s="1"/>
      <c r="I3607" s="1"/>
      <c r="J3607" s="1"/>
      <c r="L3607" s="1"/>
    </row>
    <row r="3608" spans="4:12" s="3" customFormat="1" x14ac:dyDescent="0.25">
      <c r="D3608" s="1"/>
      <c r="E3608" s="1"/>
      <c r="F3608" s="1"/>
      <c r="H3608" s="1"/>
      <c r="I3608" s="1"/>
      <c r="J3608" s="1"/>
      <c r="L3608" s="1"/>
    </row>
    <row r="3609" spans="4:12" s="3" customFormat="1" x14ac:dyDescent="0.25">
      <c r="D3609" s="1"/>
      <c r="E3609" s="1"/>
      <c r="F3609" s="1"/>
      <c r="H3609" s="1"/>
      <c r="I3609" s="1"/>
      <c r="J3609" s="1"/>
      <c r="L3609" s="1"/>
    </row>
    <row r="3610" spans="4:12" s="3" customFormat="1" x14ac:dyDescent="0.25">
      <c r="D3610" s="1"/>
      <c r="E3610" s="1"/>
      <c r="F3610" s="1"/>
      <c r="H3610" s="1"/>
      <c r="I3610" s="1"/>
      <c r="J3610" s="1"/>
      <c r="L3610" s="1"/>
    </row>
    <row r="3611" spans="4:12" s="3" customFormat="1" x14ac:dyDescent="0.25">
      <c r="D3611" s="1"/>
      <c r="E3611" s="1"/>
      <c r="F3611" s="1"/>
      <c r="H3611" s="1"/>
      <c r="I3611" s="1"/>
      <c r="J3611" s="1"/>
      <c r="L3611" s="1"/>
    </row>
    <row r="3612" spans="4:12" s="3" customFormat="1" x14ac:dyDescent="0.25">
      <c r="D3612" s="1"/>
      <c r="E3612" s="1"/>
      <c r="F3612" s="1"/>
      <c r="H3612" s="1"/>
      <c r="I3612" s="1"/>
      <c r="J3612" s="1"/>
      <c r="L3612" s="1"/>
    </row>
    <row r="3613" spans="4:12" s="3" customFormat="1" x14ac:dyDescent="0.25">
      <c r="D3613" s="1"/>
      <c r="E3613" s="1"/>
      <c r="F3613" s="1"/>
      <c r="H3613" s="1"/>
      <c r="I3613" s="1"/>
      <c r="J3613" s="1"/>
      <c r="L3613" s="1"/>
    </row>
    <row r="3614" spans="4:12" s="3" customFormat="1" x14ac:dyDescent="0.25">
      <c r="D3614" s="1"/>
      <c r="E3614" s="1"/>
      <c r="F3614" s="1"/>
      <c r="H3614" s="1"/>
      <c r="I3614" s="1"/>
      <c r="J3614" s="1"/>
      <c r="L3614" s="1"/>
    </row>
    <row r="3615" spans="4:12" s="3" customFormat="1" x14ac:dyDescent="0.25">
      <c r="D3615" s="1"/>
      <c r="E3615" s="1"/>
      <c r="F3615" s="1"/>
      <c r="H3615" s="1"/>
      <c r="I3615" s="1"/>
      <c r="J3615" s="1"/>
      <c r="L3615" s="1"/>
    </row>
    <row r="3616" spans="4:12" s="3" customFormat="1" x14ac:dyDescent="0.25">
      <c r="D3616" s="1"/>
      <c r="E3616" s="1"/>
      <c r="F3616" s="1"/>
      <c r="H3616" s="1"/>
      <c r="I3616" s="1"/>
      <c r="J3616" s="1"/>
      <c r="L3616" s="1"/>
    </row>
    <row r="3617" spans="4:12" s="3" customFormat="1" x14ac:dyDescent="0.25">
      <c r="D3617" s="1"/>
      <c r="E3617" s="1"/>
      <c r="F3617" s="1"/>
      <c r="H3617" s="1"/>
      <c r="I3617" s="1"/>
      <c r="J3617" s="1"/>
      <c r="L3617" s="1"/>
    </row>
    <row r="3618" spans="4:12" s="3" customFormat="1" x14ac:dyDescent="0.25">
      <c r="D3618" s="1"/>
      <c r="E3618" s="1"/>
      <c r="F3618" s="1"/>
      <c r="H3618" s="1"/>
      <c r="I3618" s="1"/>
      <c r="J3618" s="1"/>
      <c r="L3618" s="1"/>
    </row>
    <row r="3619" spans="4:12" s="3" customFormat="1" x14ac:dyDescent="0.25">
      <c r="D3619" s="1"/>
      <c r="E3619" s="1"/>
      <c r="F3619" s="1"/>
      <c r="H3619" s="1"/>
      <c r="I3619" s="1"/>
      <c r="J3619" s="1"/>
      <c r="L3619" s="1"/>
    </row>
    <row r="3620" spans="4:12" s="3" customFormat="1" x14ac:dyDescent="0.25">
      <c r="D3620" s="1"/>
      <c r="E3620" s="1"/>
      <c r="F3620" s="1"/>
      <c r="H3620" s="1"/>
      <c r="I3620" s="1"/>
      <c r="J3620" s="1"/>
      <c r="L3620" s="1"/>
    </row>
    <row r="3621" spans="4:12" s="3" customFormat="1" x14ac:dyDescent="0.25">
      <c r="D3621" s="1"/>
      <c r="E3621" s="1"/>
      <c r="F3621" s="1"/>
      <c r="H3621" s="1"/>
      <c r="I3621" s="1"/>
      <c r="J3621" s="1"/>
      <c r="L3621" s="1"/>
    </row>
    <row r="3622" spans="4:12" s="3" customFormat="1" x14ac:dyDescent="0.25">
      <c r="D3622" s="1"/>
      <c r="E3622" s="1"/>
      <c r="F3622" s="1"/>
      <c r="H3622" s="1"/>
      <c r="I3622" s="1"/>
      <c r="J3622" s="1"/>
      <c r="L3622" s="1"/>
    </row>
    <row r="3623" spans="4:12" s="3" customFormat="1" x14ac:dyDescent="0.25">
      <c r="D3623" s="1"/>
      <c r="E3623" s="1"/>
      <c r="F3623" s="1"/>
      <c r="H3623" s="1"/>
      <c r="I3623" s="1"/>
      <c r="J3623" s="1"/>
      <c r="L3623" s="1"/>
    </row>
    <row r="3624" spans="4:12" s="3" customFormat="1" x14ac:dyDescent="0.25">
      <c r="D3624" s="1"/>
      <c r="E3624" s="1"/>
      <c r="F3624" s="1"/>
      <c r="H3624" s="1"/>
      <c r="I3624" s="1"/>
      <c r="J3624" s="1"/>
      <c r="L3624" s="1"/>
    </row>
    <row r="3625" spans="4:12" s="3" customFormat="1" x14ac:dyDescent="0.25">
      <c r="D3625" s="1"/>
      <c r="E3625" s="1"/>
      <c r="F3625" s="1"/>
      <c r="H3625" s="1"/>
      <c r="I3625" s="1"/>
      <c r="J3625" s="1"/>
      <c r="L3625" s="1"/>
    </row>
    <row r="3626" spans="4:12" s="3" customFormat="1" x14ac:dyDescent="0.25">
      <c r="D3626" s="1"/>
      <c r="E3626" s="1"/>
      <c r="F3626" s="1"/>
      <c r="H3626" s="1"/>
      <c r="I3626" s="1"/>
      <c r="J3626" s="1"/>
      <c r="L3626" s="1"/>
    </row>
    <row r="3627" spans="4:12" s="3" customFormat="1" x14ac:dyDescent="0.25">
      <c r="D3627" s="1"/>
      <c r="E3627" s="1"/>
      <c r="F3627" s="1"/>
      <c r="H3627" s="1"/>
      <c r="I3627" s="1"/>
      <c r="J3627" s="1"/>
      <c r="L3627" s="1"/>
    </row>
    <row r="3628" spans="4:12" s="3" customFormat="1" x14ac:dyDescent="0.25">
      <c r="D3628" s="1"/>
      <c r="E3628" s="1"/>
      <c r="F3628" s="1"/>
      <c r="H3628" s="1"/>
      <c r="I3628" s="1"/>
      <c r="J3628" s="1"/>
      <c r="L3628" s="1"/>
    </row>
    <row r="3629" spans="4:12" s="3" customFormat="1" x14ac:dyDescent="0.25">
      <c r="D3629" s="1"/>
      <c r="E3629" s="1"/>
      <c r="F3629" s="1"/>
      <c r="H3629" s="1"/>
      <c r="I3629" s="1"/>
      <c r="J3629" s="1"/>
      <c r="L3629" s="1"/>
    </row>
    <row r="3630" spans="4:12" s="3" customFormat="1" x14ac:dyDescent="0.25">
      <c r="D3630" s="1"/>
      <c r="E3630" s="1"/>
      <c r="F3630" s="1"/>
      <c r="H3630" s="1"/>
      <c r="I3630" s="1"/>
      <c r="J3630" s="1"/>
      <c r="L3630" s="1"/>
    </row>
    <row r="3631" spans="4:12" s="3" customFormat="1" x14ac:dyDescent="0.25">
      <c r="D3631" s="1"/>
      <c r="E3631" s="1"/>
      <c r="F3631" s="1"/>
      <c r="H3631" s="1"/>
      <c r="I3631" s="1"/>
      <c r="J3631" s="1"/>
      <c r="L3631" s="1"/>
    </row>
    <row r="3632" spans="4:12" s="3" customFormat="1" x14ac:dyDescent="0.25">
      <c r="D3632" s="1"/>
      <c r="E3632" s="1"/>
      <c r="F3632" s="1"/>
      <c r="H3632" s="1"/>
      <c r="I3632" s="1"/>
      <c r="J3632" s="1"/>
      <c r="L3632" s="1"/>
    </row>
    <row r="3633" spans="4:12" s="3" customFormat="1" x14ac:dyDescent="0.25">
      <c r="D3633" s="1"/>
      <c r="E3633" s="1"/>
      <c r="F3633" s="1"/>
      <c r="H3633" s="1"/>
      <c r="I3633" s="1"/>
      <c r="J3633" s="1"/>
      <c r="L3633" s="1"/>
    </row>
    <row r="3634" spans="4:12" s="3" customFormat="1" x14ac:dyDescent="0.25">
      <c r="D3634" s="1"/>
      <c r="E3634" s="1"/>
      <c r="F3634" s="1"/>
      <c r="H3634" s="1"/>
      <c r="I3634" s="1"/>
      <c r="J3634" s="1"/>
      <c r="L3634" s="1"/>
    </row>
    <row r="3635" spans="4:12" s="3" customFormat="1" x14ac:dyDescent="0.25">
      <c r="D3635" s="1"/>
      <c r="E3635" s="1"/>
      <c r="F3635" s="1"/>
      <c r="H3635" s="1"/>
      <c r="I3635" s="1"/>
      <c r="J3635" s="1"/>
      <c r="L3635" s="1"/>
    </row>
    <row r="3636" spans="4:12" s="3" customFormat="1" x14ac:dyDescent="0.25">
      <c r="D3636" s="1"/>
      <c r="E3636" s="1"/>
      <c r="F3636" s="1"/>
      <c r="H3636" s="1"/>
      <c r="I3636" s="1"/>
      <c r="J3636" s="1"/>
      <c r="L3636" s="1"/>
    </row>
    <row r="3637" spans="4:12" s="3" customFormat="1" x14ac:dyDescent="0.25">
      <c r="D3637" s="1"/>
      <c r="E3637" s="1"/>
      <c r="F3637" s="1"/>
      <c r="H3637" s="1"/>
      <c r="I3637" s="1"/>
      <c r="J3637" s="1"/>
      <c r="L3637" s="1"/>
    </row>
    <row r="3638" spans="4:12" s="3" customFormat="1" x14ac:dyDescent="0.25">
      <c r="D3638" s="1"/>
      <c r="E3638" s="1"/>
      <c r="F3638" s="1"/>
      <c r="H3638" s="1"/>
      <c r="I3638" s="1"/>
      <c r="J3638" s="1"/>
      <c r="L3638" s="1"/>
    </row>
    <row r="3639" spans="4:12" s="3" customFormat="1" x14ac:dyDescent="0.25">
      <c r="D3639" s="1"/>
      <c r="E3639" s="1"/>
      <c r="F3639" s="1"/>
      <c r="H3639" s="1"/>
      <c r="I3639" s="1"/>
      <c r="J3639" s="1"/>
      <c r="L3639" s="1"/>
    </row>
    <row r="3640" spans="4:12" s="3" customFormat="1" x14ac:dyDescent="0.25">
      <c r="D3640" s="1"/>
      <c r="E3640" s="1"/>
      <c r="F3640" s="1"/>
      <c r="H3640" s="1"/>
      <c r="I3640" s="1"/>
      <c r="J3640" s="1"/>
      <c r="L3640" s="1"/>
    </row>
    <row r="3641" spans="4:12" s="3" customFormat="1" x14ac:dyDescent="0.25">
      <c r="D3641" s="1"/>
      <c r="E3641" s="1"/>
      <c r="F3641" s="1"/>
      <c r="H3641" s="1"/>
      <c r="I3641" s="1"/>
      <c r="J3641" s="1"/>
      <c r="L3641" s="1"/>
    </row>
    <row r="3642" spans="4:12" s="3" customFormat="1" x14ac:dyDescent="0.25">
      <c r="D3642" s="1"/>
      <c r="E3642" s="1"/>
      <c r="F3642" s="1"/>
      <c r="H3642" s="1"/>
      <c r="I3642" s="1"/>
      <c r="J3642" s="1"/>
      <c r="L3642" s="1"/>
    </row>
    <row r="3643" spans="4:12" s="3" customFormat="1" x14ac:dyDescent="0.25">
      <c r="D3643" s="1"/>
      <c r="E3643" s="1"/>
      <c r="F3643" s="1"/>
      <c r="H3643" s="1"/>
      <c r="I3643" s="1"/>
      <c r="J3643" s="1"/>
      <c r="L3643" s="1"/>
    </row>
    <row r="3644" spans="4:12" s="3" customFormat="1" x14ac:dyDescent="0.25">
      <c r="D3644" s="1"/>
      <c r="E3644" s="1"/>
      <c r="F3644" s="1"/>
      <c r="H3644" s="1"/>
      <c r="I3644" s="1"/>
      <c r="J3644" s="1"/>
      <c r="L3644" s="1"/>
    </row>
    <row r="3645" spans="4:12" s="3" customFormat="1" x14ac:dyDescent="0.25">
      <c r="D3645" s="1"/>
      <c r="E3645" s="1"/>
      <c r="F3645" s="1"/>
      <c r="H3645" s="1"/>
      <c r="I3645" s="1"/>
      <c r="J3645" s="1"/>
      <c r="L3645" s="1"/>
    </row>
    <row r="3646" spans="4:12" s="3" customFormat="1" x14ac:dyDescent="0.25">
      <c r="D3646" s="1"/>
      <c r="E3646" s="1"/>
      <c r="F3646" s="1"/>
      <c r="H3646" s="1"/>
      <c r="I3646" s="1"/>
      <c r="J3646" s="1"/>
      <c r="L3646" s="1"/>
    </row>
    <row r="3647" spans="4:12" s="3" customFormat="1" x14ac:dyDescent="0.25">
      <c r="D3647" s="1"/>
      <c r="E3647" s="1"/>
      <c r="F3647" s="1"/>
      <c r="H3647" s="1"/>
      <c r="I3647" s="1"/>
      <c r="J3647" s="1"/>
      <c r="L3647" s="1"/>
    </row>
    <row r="3648" spans="4:12" s="3" customFormat="1" x14ac:dyDescent="0.25">
      <c r="D3648" s="1"/>
      <c r="E3648" s="1"/>
      <c r="F3648" s="1"/>
      <c r="H3648" s="1"/>
      <c r="I3648" s="1"/>
      <c r="J3648" s="1"/>
      <c r="L3648" s="1"/>
    </row>
    <row r="3649" spans="4:12" s="3" customFormat="1" x14ac:dyDescent="0.25">
      <c r="D3649" s="1"/>
      <c r="E3649" s="1"/>
      <c r="F3649" s="1"/>
      <c r="H3649" s="1"/>
      <c r="I3649" s="1"/>
      <c r="J3649" s="1"/>
      <c r="L3649" s="1"/>
    </row>
    <row r="3650" spans="4:12" s="3" customFormat="1" x14ac:dyDescent="0.25">
      <c r="D3650" s="1"/>
      <c r="E3650" s="1"/>
      <c r="F3650" s="1"/>
      <c r="H3650" s="1"/>
      <c r="I3650" s="1"/>
      <c r="J3650" s="1"/>
      <c r="L3650" s="1"/>
    </row>
    <row r="3651" spans="4:12" s="3" customFormat="1" x14ac:dyDescent="0.25">
      <c r="D3651" s="1"/>
      <c r="E3651" s="1"/>
      <c r="F3651" s="1"/>
      <c r="H3651" s="1"/>
      <c r="I3651" s="1"/>
      <c r="J3651" s="1"/>
      <c r="L3651" s="1"/>
    </row>
    <row r="3652" spans="4:12" s="3" customFormat="1" x14ac:dyDescent="0.25">
      <c r="D3652" s="1"/>
      <c r="E3652" s="1"/>
      <c r="F3652" s="1"/>
      <c r="H3652" s="1"/>
      <c r="I3652" s="1"/>
      <c r="J3652" s="1"/>
      <c r="L3652" s="1"/>
    </row>
    <row r="3653" spans="4:12" s="3" customFormat="1" x14ac:dyDescent="0.25">
      <c r="D3653" s="1"/>
      <c r="E3653" s="1"/>
      <c r="F3653" s="1"/>
      <c r="H3653" s="1"/>
      <c r="I3653" s="1"/>
      <c r="J3653" s="1"/>
      <c r="L3653" s="1"/>
    </row>
    <row r="3654" spans="4:12" s="3" customFormat="1" x14ac:dyDescent="0.25">
      <c r="D3654" s="1"/>
      <c r="E3654" s="1"/>
      <c r="F3654" s="1"/>
      <c r="H3654" s="1"/>
      <c r="I3654" s="1"/>
      <c r="J3654" s="1"/>
      <c r="L3654" s="1"/>
    </row>
    <row r="3655" spans="4:12" s="3" customFormat="1" x14ac:dyDescent="0.25">
      <c r="D3655" s="1"/>
      <c r="E3655" s="1"/>
      <c r="F3655" s="1"/>
      <c r="H3655" s="1"/>
      <c r="I3655" s="1"/>
      <c r="J3655" s="1"/>
      <c r="L3655" s="1"/>
    </row>
    <row r="3656" spans="4:12" s="3" customFormat="1" x14ac:dyDescent="0.25">
      <c r="D3656" s="1"/>
      <c r="E3656" s="1"/>
      <c r="F3656" s="1"/>
      <c r="H3656" s="1"/>
      <c r="I3656" s="1"/>
      <c r="J3656" s="1"/>
      <c r="L3656" s="1"/>
    </row>
    <row r="3657" spans="4:12" s="3" customFormat="1" x14ac:dyDescent="0.25">
      <c r="D3657" s="1"/>
      <c r="E3657" s="1"/>
      <c r="F3657" s="1"/>
      <c r="H3657" s="1"/>
      <c r="I3657" s="1"/>
      <c r="J3657" s="1"/>
      <c r="L3657" s="1"/>
    </row>
    <row r="3658" spans="4:12" s="3" customFormat="1" x14ac:dyDescent="0.25">
      <c r="D3658" s="1"/>
      <c r="E3658" s="1"/>
      <c r="F3658" s="1"/>
      <c r="H3658" s="1"/>
      <c r="I3658" s="1"/>
      <c r="J3658" s="1"/>
      <c r="L3658" s="1"/>
    </row>
    <row r="3659" spans="4:12" s="3" customFormat="1" x14ac:dyDescent="0.25">
      <c r="D3659" s="1"/>
      <c r="E3659" s="1"/>
      <c r="F3659" s="1"/>
      <c r="H3659" s="1"/>
      <c r="I3659" s="1"/>
      <c r="J3659" s="1"/>
      <c r="L3659" s="1"/>
    </row>
    <row r="3660" spans="4:12" s="3" customFormat="1" x14ac:dyDescent="0.25">
      <c r="D3660" s="1"/>
      <c r="E3660" s="1"/>
      <c r="F3660" s="1"/>
      <c r="H3660" s="1"/>
      <c r="I3660" s="1"/>
      <c r="J3660" s="1"/>
      <c r="L3660" s="1"/>
    </row>
    <row r="3661" spans="4:12" s="3" customFormat="1" x14ac:dyDescent="0.25">
      <c r="D3661" s="1"/>
      <c r="E3661" s="1"/>
      <c r="F3661" s="1"/>
      <c r="H3661" s="1"/>
      <c r="I3661" s="1"/>
      <c r="J3661" s="1"/>
      <c r="L3661" s="1"/>
    </row>
    <row r="3662" spans="4:12" s="3" customFormat="1" x14ac:dyDescent="0.25">
      <c r="D3662" s="1"/>
      <c r="E3662" s="1"/>
      <c r="F3662" s="1"/>
      <c r="H3662" s="1"/>
      <c r="I3662" s="1"/>
      <c r="J3662" s="1"/>
      <c r="L3662" s="1"/>
    </row>
    <row r="3663" spans="4:12" s="3" customFormat="1" x14ac:dyDescent="0.25">
      <c r="D3663" s="1"/>
      <c r="E3663" s="1"/>
      <c r="F3663" s="1"/>
      <c r="H3663" s="1"/>
      <c r="I3663" s="1"/>
      <c r="J3663" s="1"/>
      <c r="L3663" s="1"/>
    </row>
    <row r="3664" spans="4:12" s="3" customFormat="1" x14ac:dyDescent="0.25">
      <c r="D3664" s="1"/>
      <c r="E3664" s="1"/>
      <c r="F3664" s="1"/>
      <c r="H3664" s="1"/>
      <c r="I3664" s="1"/>
      <c r="J3664" s="1"/>
      <c r="L3664" s="1"/>
    </row>
    <row r="3665" spans="4:12" s="3" customFormat="1" x14ac:dyDescent="0.25">
      <c r="D3665" s="1"/>
      <c r="E3665" s="1"/>
      <c r="F3665" s="1"/>
      <c r="H3665" s="1"/>
      <c r="I3665" s="1"/>
      <c r="J3665" s="1"/>
      <c r="L3665" s="1"/>
    </row>
    <row r="3666" spans="4:12" s="3" customFormat="1" x14ac:dyDescent="0.25">
      <c r="D3666" s="1"/>
      <c r="E3666" s="1"/>
      <c r="F3666" s="1"/>
      <c r="H3666" s="1"/>
      <c r="I3666" s="1"/>
      <c r="J3666" s="1"/>
      <c r="L3666" s="1"/>
    </row>
    <row r="3667" spans="4:12" s="3" customFormat="1" x14ac:dyDescent="0.25">
      <c r="D3667" s="1"/>
      <c r="E3667" s="1"/>
      <c r="F3667" s="1"/>
      <c r="H3667" s="1"/>
      <c r="I3667" s="1"/>
      <c r="J3667" s="1"/>
      <c r="L3667" s="1"/>
    </row>
    <row r="3668" spans="4:12" s="3" customFormat="1" x14ac:dyDescent="0.25">
      <c r="D3668" s="1"/>
      <c r="E3668" s="1"/>
      <c r="F3668" s="1"/>
      <c r="H3668" s="1"/>
      <c r="I3668" s="1"/>
      <c r="J3668" s="1"/>
      <c r="L3668" s="1"/>
    </row>
    <row r="3669" spans="4:12" s="3" customFormat="1" x14ac:dyDescent="0.25">
      <c r="D3669" s="1"/>
      <c r="E3669" s="1"/>
      <c r="F3669" s="1"/>
      <c r="H3669" s="1"/>
      <c r="I3669" s="1"/>
      <c r="J3669" s="1"/>
      <c r="L3669" s="1"/>
    </row>
    <row r="3670" spans="4:12" s="3" customFormat="1" x14ac:dyDescent="0.25">
      <c r="D3670" s="1"/>
      <c r="E3670" s="1"/>
      <c r="F3670" s="1"/>
      <c r="H3670" s="1"/>
      <c r="I3670" s="1"/>
      <c r="J3670" s="1"/>
      <c r="L3670" s="1"/>
    </row>
    <row r="3671" spans="4:12" s="3" customFormat="1" x14ac:dyDescent="0.25">
      <c r="D3671" s="1"/>
      <c r="E3671" s="1"/>
      <c r="F3671" s="1"/>
      <c r="H3671" s="1"/>
      <c r="I3671" s="1"/>
      <c r="J3671" s="1"/>
      <c r="L3671" s="1"/>
    </row>
    <row r="3672" spans="4:12" s="3" customFormat="1" x14ac:dyDescent="0.25">
      <c r="D3672" s="1"/>
      <c r="E3672" s="1"/>
      <c r="F3672" s="1"/>
      <c r="H3672" s="1"/>
      <c r="I3672" s="1"/>
      <c r="J3672" s="1"/>
      <c r="L3672" s="1"/>
    </row>
    <row r="3673" spans="4:12" s="3" customFormat="1" x14ac:dyDescent="0.25">
      <c r="D3673" s="1"/>
      <c r="E3673" s="1"/>
      <c r="F3673" s="1"/>
      <c r="H3673" s="1"/>
      <c r="I3673" s="1"/>
      <c r="J3673" s="1"/>
      <c r="L3673" s="1"/>
    </row>
    <row r="3674" spans="4:12" s="3" customFormat="1" x14ac:dyDescent="0.25">
      <c r="D3674" s="1"/>
      <c r="E3674" s="1"/>
      <c r="F3674" s="1"/>
      <c r="H3674" s="1"/>
      <c r="I3674" s="1"/>
      <c r="J3674" s="1"/>
      <c r="L3674" s="1"/>
    </row>
    <row r="3675" spans="4:12" s="3" customFormat="1" x14ac:dyDescent="0.25">
      <c r="D3675" s="1"/>
      <c r="E3675" s="1"/>
      <c r="F3675" s="1"/>
      <c r="H3675" s="1"/>
      <c r="I3675" s="1"/>
      <c r="J3675" s="1"/>
      <c r="L3675" s="1"/>
    </row>
    <row r="3676" spans="4:12" s="3" customFormat="1" x14ac:dyDescent="0.25">
      <c r="D3676" s="1"/>
      <c r="E3676" s="1"/>
      <c r="F3676" s="1"/>
      <c r="H3676" s="1"/>
      <c r="I3676" s="1"/>
      <c r="J3676" s="1"/>
      <c r="L3676" s="1"/>
    </row>
    <row r="3677" spans="4:12" s="3" customFormat="1" x14ac:dyDescent="0.25">
      <c r="D3677" s="1"/>
      <c r="E3677" s="1"/>
      <c r="F3677" s="1"/>
      <c r="H3677" s="1"/>
      <c r="I3677" s="1"/>
      <c r="J3677" s="1"/>
      <c r="L3677" s="1"/>
    </row>
    <row r="3678" spans="4:12" s="3" customFormat="1" x14ac:dyDescent="0.25">
      <c r="D3678" s="1"/>
      <c r="E3678" s="1"/>
      <c r="F3678" s="1"/>
      <c r="H3678" s="1"/>
      <c r="I3678" s="1"/>
      <c r="J3678" s="1"/>
      <c r="L3678" s="1"/>
    </row>
    <row r="3679" spans="4:12" s="3" customFormat="1" x14ac:dyDescent="0.25">
      <c r="D3679" s="1"/>
      <c r="E3679" s="1"/>
      <c r="F3679" s="1"/>
      <c r="H3679" s="1"/>
      <c r="I3679" s="1"/>
      <c r="J3679" s="1"/>
      <c r="L3679" s="1"/>
    </row>
    <row r="3680" spans="4:12" s="3" customFormat="1" x14ac:dyDescent="0.25">
      <c r="D3680" s="1"/>
      <c r="E3680" s="1"/>
      <c r="F3680" s="1"/>
      <c r="H3680" s="1"/>
      <c r="I3680" s="1"/>
      <c r="J3680" s="1"/>
      <c r="L3680" s="1"/>
    </row>
    <row r="3681" spans="4:12" s="3" customFormat="1" x14ac:dyDescent="0.25">
      <c r="D3681" s="1"/>
      <c r="E3681" s="1"/>
      <c r="F3681" s="1"/>
      <c r="H3681" s="1"/>
      <c r="I3681" s="1"/>
      <c r="J3681" s="1"/>
      <c r="L3681" s="1"/>
    </row>
    <row r="3682" spans="4:12" s="3" customFormat="1" x14ac:dyDescent="0.25">
      <c r="D3682" s="1"/>
      <c r="E3682" s="1"/>
      <c r="F3682" s="1"/>
      <c r="H3682" s="1"/>
      <c r="I3682" s="1"/>
      <c r="J3682" s="1"/>
      <c r="L3682" s="1"/>
    </row>
    <row r="3683" spans="4:12" s="3" customFormat="1" x14ac:dyDescent="0.25">
      <c r="D3683" s="1"/>
      <c r="E3683" s="1"/>
      <c r="F3683" s="1"/>
      <c r="H3683" s="1"/>
      <c r="I3683" s="1"/>
      <c r="J3683" s="1"/>
      <c r="L3683" s="1"/>
    </row>
    <row r="3684" spans="4:12" s="3" customFormat="1" x14ac:dyDescent="0.25">
      <c r="D3684" s="1"/>
      <c r="E3684" s="1"/>
      <c r="F3684" s="1"/>
      <c r="H3684" s="1"/>
      <c r="I3684" s="1"/>
      <c r="J3684" s="1"/>
      <c r="L3684" s="1"/>
    </row>
    <row r="3685" spans="4:12" s="3" customFormat="1" x14ac:dyDescent="0.25">
      <c r="D3685" s="1"/>
      <c r="E3685" s="1"/>
      <c r="F3685" s="1"/>
      <c r="H3685" s="1"/>
      <c r="I3685" s="1"/>
      <c r="J3685" s="1"/>
      <c r="L3685" s="1"/>
    </row>
    <row r="3686" spans="4:12" s="3" customFormat="1" x14ac:dyDescent="0.25">
      <c r="D3686" s="1"/>
      <c r="E3686" s="1"/>
      <c r="F3686" s="1"/>
      <c r="H3686" s="1"/>
      <c r="I3686" s="1"/>
      <c r="J3686" s="1"/>
      <c r="L3686" s="1"/>
    </row>
    <row r="3687" spans="4:12" s="3" customFormat="1" x14ac:dyDescent="0.25">
      <c r="D3687" s="1"/>
      <c r="E3687" s="1"/>
      <c r="F3687" s="1"/>
      <c r="H3687" s="1"/>
      <c r="I3687" s="1"/>
      <c r="J3687" s="1"/>
      <c r="L3687" s="1"/>
    </row>
    <row r="3688" spans="4:12" s="3" customFormat="1" x14ac:dyDescent="0.25">
      <c r="D3688" s="1"/>
      <c r="E3688" s="1"/>
      <c r="F3688" s="1"/>
      <c r="H3688" s="1"/>
      <c r="I3688" s="1"/>
      <c r="J3688" s="1"/>
      <c r="L3688" s="1"/>
    </row>
    <row r="3689" spans="4:12" s="3" customFormat="1" x14ac:dyDescent="0.25">
      <c r="D3689" s="1"/>
      <c r="E3689" s="1"/>
      <c r="F3689" s="1"/>
      <c r="H3689" s="1"/>
      <c r="I3689" s="1"/>
      <c r="J3689" s="1"/>
      <c r="L3689" s="1"/>
    </row>
    <row r="3690" spans="4:12" s="3" customFormat="1" x14ac:dyDescent="0.25">
      <c r="D3690" s="1"/>
      <c r="E3690" s="1"/>
      <c r="F3690" s="1"/>
      <c r="H3690" s="1"/>
      <c r="I3690" s="1"/>
      <c r="J3690" s="1"/>
      <c r="L3690" s="1"/>
    </row>
    <row r="3691" spans="4:12" s="3" customFormat="1" x14ac:dyDescent="0.25">
      <c r="D3691" s="1"/>
      <c r="E3691" s="1"/>
      <c r="F3691" s="1"/>
      <c r="H3691" s="1"/>
      <c r="I3691" s="1"/>
      <c r="J3691" s="1"/>
      <c r="L3691" s="1"/>
    </row>
    <row r="3692" spans="4:12" s="3" customFormat="1" x14ac:dyDescent="0.25">
      <c r="D3692" s="1"/>
      <c r="E3692" s="1"/>
      <c r="F3692" s="1"/>
      <c r="H3692" s="1"/>
      <c r="I3692" s="1"/>
      <c r="J3692" s="1"/>
      <c r="L3692" s="1"/>
    </row>
    <row r="3693" spans="4:12" s="3" customFormat="1" x14ac:dyDescent="0.25">
      <c r="D3693" s="1"/>
      <c r="E3693" s="1"/>
      <c r="F3693" s="1"/>
      <c r="H3693" s="1"/>
      <c r="I3693" s="1"/>
      <c r="J3693" s="1"/>
      <c r="L3693" s="1"/>
    </row>
    <row r="3694" spans="4:12" s="3" customFormat="1" x14ac:dyDescent="0.25">
      <c r="D3694" s="1"/>
      <c r="E3694" s="1"/>
      <c r="F3694" s="1"/>
      <c r="H3694" s="1"/>
      <c r="I3694" s="1"/>
      <c r="J3694" s="1"/>
      <c r="L3694" s="1"/>
    </row>
    <row r="3695" spans="4:12" s="3" customFormat="1" x14ac:dyDescent="0.25">
      <c r="D3695" s="1"/>
      <c r="E3695" s="1"/>
      <c r="F3695" s="1"/>
      <c r="H3695" s="1"/>
      <c r="I3695" s="1"/>
      <c r="J3695" s="1"/>
      <c r="L3695" s="1"/>
    </row>
    <row r="3696" spans="4:12" s="3" customFormat="1" x14ac:dyDescent="0.25">
      <c r="D3696" s="1"/>
      <c r="E3696" s="1"/>
      <c r="F3696" s="1"/>
      <c r="H3696" s="1"/>
      <c r="I3696" s="1"/>
      <c r="J3696" s="1"/>
      <c r="L3696" s="1"/>
    </row>
    <row r="3697" spans="4:12" s="3" customFormat="1" x14ac:dyDescent="0.25">
      <c r="D3697" s="1"/>
      <c r="E3697" s="1"/>
      <c r="F3697" s="1"/>
      <c r="H3697" s="1"/>
      <c r="I3697" s="1"/>
      <c r="J3697" s="1"/>
      <c r="L3697" s="1"/>
    </row>
    <row r="3698" spans="4:12" s="3" customFormat="1" x14ac:dyDescent="0.25">
      <c r="D3698" s="1"/>
      <c r="E3698" s="1"/>
      <c r="F3698" s="1"/>
      <c r="H3698" s="1"/>
      <c r="I3698" s="1"/>
      <c r="J3698" s="1"/>
      <c r="L3698" s="1"/>
    </row>
    <row r="3699" spans="4:12" s="3" customFormat="1" x14ac:dyDescent="0.25">
      <c r="D3699" s="1"/>
      <c r="E3699" s="1"/>
      <c r="F3699" s="1"/>
      <c r="H3699" s="1"/>
      <c r="I3699" s="1"/>
      <c r="J3699" s="1"/>
      <c r="L3699" s="1"/>
    </row>
    <row r="3700" spans="4:12" s="3" customFormat="1" x14ac:dyDescent="0.25">
      <c r="D3700" s="1"/>
      <c r="E3700" s="1"/>
      <c r="F3700" s="1"/>
      <c r="H3700" s="1"/>
      <c r="I3700" s="1"/>
      <c r="J3700" s="1"/>
      <c r="L3700" s="1"/>
    </row>
    <row r="3701" spans="4:12" s="3" customFormat="1" x14ac:dyDescent="0.25">
      <c r="D3701" s="1"/>
      <c r="E3701" s="1"/>
      <c r="F3701" s="1"/>
      <c r="H3701" s="1"/>
      <c r="I3701" s="1"/>
      <c r="J3701" s="1"/>
      <c r="L3701" s="1"/>
    </row>
    <row r="3702" spans="4:12" s="3" customFormat="1" x14ac:dyDescent="0.25">
      <c r="D3702" s="1"/>
      <c r="E3702" s="1"/>
      <c r="F3702" s="1"/>
      <c r="H3702" s="1"/>
      <c r="I3702" s="1"/>
      <c r="J3702" s="1"/>
      <c r="L3702" s="1"/>
    </row>
    <row r="3703" spans="4:12" s="3" customFormat="1" x14ac:dyDescent="0.25">
      <c r="D3703" s="1"/>
      <c r="E3703" s="1"/>
      <c r="F3703" s="1"/>
      <c r="H3703" s="1"/>
      <c r="I3703" s="1"/>
      <c r="J3703" s="1"/>
      <c r="L3703" s="1"/>
    </row>
    <row r="3704" spans="4:12" s="3" customFormat="1" x14ac:dyDescent="0.25">
      <c r="D3704" s="1"/>
      <c r="E3704" s="1"/>
      <c r="F3704" s="1"/>
      <c r="H3704" s="1"/>
      <c r="I3704" s="1"/>
      <c r="J3704" s="1"/>
      <c r="L3704" s="1"/>
    </row>
    <row r="3705" spans="4:12" s="3" customFormat="1" x14ac:dyDescent="0.25">
      <c r="D3705" s="1"/>
      <c r="E3705" s="1"/>
      <c r="F3705" s="1"/>
      <c r="H3705" s="1"/>
      <c r="I3705" s="1"/>
      <c r="J3705" s="1"/>
      <c r="L3705" s="1"/>
    </row>
    <row r="3706" spans="4:12" s="3" customFormat="1" x14ac:dyDescent="0.25">
      <c r="D3706" s="1"/>
      <c r="E3706" s="1"/>
      <c r="F3706" s="1"/>
      <c r="H3706" s="1"/>
      <c r="I3706" s="1"/>
      <c r="J3706" s="1"/>
      <c r="L3706" s="1"/>
    </row>
    <row r="3707" spans="4:12" s="3" customFormat="1" x14ac:dyDescent="0.25">
      <c r="D3707" s="1"/>
      <c r="E3707" s="1"/>
      <c r="F3707" s="1"/>
      <c r="H3707" s="1"/>
      <c r="I3707" s="1"/>
      <c r="J3707" s="1"/>
      <c r="L3707" s="1"/>
    </row>
    <row r="3708" spans="4:12" s="3" customFormat="1" x14ac:dyDescent="0.25">
      <c r="D3708" s="1"/>
      <c r="E3708" s="1"/>
      <c r="F3708" s="1"/>
      <c r="H3708" s="1"/>
      <c r="I3708" s="1"/>
      <c r="J3708" s="1"/>
      <c r="L3708" s="1"/>
    </row>
    <row r="3709" spans="4:12" s="3" customFormat="1" x14ac:dyDescent="0.25">
      <c r="D3709" s="1"/>
      <c r="E3709" s="1"/>
      <c r="F3709" s="1"/>
      <c r="H3709" s="1"/>
      <c r="I3709" s="1"/>
      <c r="J3709" s="1"/>
      <c r="L3709" s="1"/>
    </row>
    <row r="3710" spans="4:12" s="3" customFormat="1" x14ac:dyDescent="0.25">
      <c r="D3710" s="1"/>
      <c r="E3710" s="1"/>
      <c r="F3710" s="1"/>
      <c r="H3710" s="1"/>
      <c r="I3710" s="1"/>
      <c r="J3710" s="1"/>
      <c r="L3710" s="1"/>
    </row>
    <row r="3711" spans="4:12" s="3" customFormat="1" x14ac:dyDescent="0.25">
      <c r="D3711" s="1"/>
      <c r="E3711" s="1"/>
      <c r="F3711" s="1"/>
      <c r="H3711" s="1"/>
      <c r="I3711" s="1"/>
      <c r="J3711" s="1"/>
      <c r="L3711" s="1"/>
    </row>
    <row r="3712" spans="4:12" s="3" customFormat="1" x14ac:dyDescent="0.25">
      <c r="D3712" s="1"/>
      <c r="E3712" s="1"/>
      <c r="F3712" s="1"/>
      <c r="H3712" s="1"/>
      <c r="I3712" s="1"/>
      <c r="J3712" s="1"/>
      <c r="L3712" s="1"/>
    </row>
    <row r="3713" spans="4:12" s="3" customFormat="1" x14ac:dyDescent="0.25">
      <c r="D3713" s="1"/>
      <c r="E3713" s="1"/>
      <c r="F3713" s="1"/>
      <c r="H3713" s="1"/>
      <c r="I3713" s="1"/>
      <c r="J3713" s="1"/>
      <c r="L3713" s="1"/>
    </row>
    <row r="3714" spans="4:12" s="3" customFormat="1" x14ac:dyDescent="0.25">
      <c r="D3714" s="1"/>
      <c r="E3714" s="1"/>
      <c r="F3714" s="1"/>
      <c r="H3714" s="1"/>
      <c r="I3714" s="1"/>
      <c r="J3714" s="1"/>
      <c r="L3714" s="1"/>
    </row>
    <row r="3715" spans="4:12" s="3" customFormat="1" x14ac:dyDescent="0.25">
      <c r="D3715" s="1"/>
      <c r="E3715" s="1"/>
      <c r="F3715" s="1"/>
      <c r="H3715" s="1"/>
      <c r="I3715" s="1"/>
      <c r="J3715" s="1"/>
      <c r="L3715" s="1"/>
    </row>
    <row r="3716" spans="4:12" s="3" customFormat="1" x14ac:dyDescent="0.25">
      <c r="D3716" s="1"/>
      <c r="E3716" s="1"/>
      <c r="F3716" s="1"/>
      <c r="H3716" s="1"/>
      <c r="I3716" s="1"/>
      <c r="J3716" s="1"/>
      <c r="L3716" s="1"/>
    </row>
    <row r="3717" spans="4:12" s="3" customFormat="1" x14ac:dyDescent="0.25">
      <c r="D3717" s="1"/>
      <c r="E3717" s="1"/>
      <c r="F3717" s="1"/>
      <c r="H3717" s="1"/>
      <c r="I3717" s="1"/>
      <c r="J3717" s="1"/>
      <c r="L3717" s="1"/>
    </row>
    <row r="3718" spans="4:12" s="3" customFormat="1" x14ac:dyDescent="0.25">
      <c r="D3718" s="1"/>
      <c r="E3718" s="1"/>
      <c r="F3718" s="1"/>
      <c r="H3718" s="1"/>
      <c r="I3718" s="1"/>
      <c r="J3718" s="1"/>
      <c r="L3718" s="1"/>
    </row>
    <row r="3719" spans="4:12" s="3" customFormat="1" x14ac:dyDescent="0.25">
      <c r="D3719" s="1"/>
      <c r="E3719" s="1"/>
      <c r="F3719" s="1"/>
      <c r="H3719" s="1"/>
      <c r="I3719" s="1"/>
      <c r="J3719" s="1"/>
      <c r="L3719" s="1"/>
    </row>
    <row r="3720" spans="4:12" s="3" customFormat="1" x14ac:dyDescent="0.25">
      <c r="D3720" s="1"/>
      <c r="E3720" s="1"/>
      <c r="F3720" s="1"/>
      <c r="H3720" s="1"/>
      <c r="I3720" s="1"/>
      <c r="J3720" s="1"/>
      <c r="L3720" s="1"/>
    </row>
    <row r="3721" spans="4:12" s="3" customFormat="1" x14ac:dyDescent="0.25">
      <c r="D3721" s="1"/>
      <c r="E3721" s="1"/>
      <c r="F3721" s="1"/>
      <c r="H3721" s="1"/>
      <c r="I3721" s="1"/>
      <c r="J3721" s="1"/>
      <c r="L3721" s="1"/>
    </row>
    <row r="3722" spans="4:12" s="3" customFormat="1" x14ac:dyDescent="0.25">
      <c r="D3722" s="1"/>
      <c r="E3722" s="1"/>
      <c r="F3722" s="1"/>
      <c r="H3722" s="1"/>
      <c r="I3722" s="1"/>
      <c r="J3722" s="1"/>
      <c r="L3722" s="1"/>
    </row>
    <row r="3723" spans="4:12" s="3" customFormat="1" x14ac:dyDescent="0.25">
      <c r="D3723" s="1"/>
      <c r="E3723" s="1"/>
      <c r="F3723" s="1"/>
      <c r="H3723" s="1"/>
      <c r="I3723" s="1"/>
      <c r="J3723" s="1"/>
      <c r="L3723" s="1"/>
    </row>
    <row r="3724" spans="4:12" s="3" customFormat="1" x14ac:dyDescent="0.25">
      <c r="D3724" s="1"/>
      <c r="E3724" s="1"/>
      <c r="F3724" s="1"/>
      <c r="H3724" s="1"/>
      <c r="I3724" s="1"/>
      <c r="J3724" s="1"/>
      <c r="L3724" s="1"/>
    </row>
    <row r="3725" spans="4:12" s="3" customFormat="1" x14ac:dyDescent="0.25">
      <c r="D3725" s="1"/>
      <c r="E3725" s="1"/>
      <c r="F3725" s="1"/>
      <c r="H3725" s="1"/>
      <c r="I3725" s="1"/>
      <c r="J3725" s="1"/>
      <c r="L3725" s="1"/>
    </row>
    <row r="3726" spans="4:12" s="3" customFormat="1" x14ac:dyDescent="0.25">
      <c r="D3726" s="1"/>
      <c r="E3726" s="1"/>
      <c r="F3726" s="1"/>
      <c r="H3726" s="1"/>
      <c r="I3726" s="1"/>
      <c r="J3726" s="1"/>
      <c r="L3726" s="1"/>
    </row>
    <row r="3727" spans="4:12" s="3" customFormat="1" x14ac:dyDescent="0.25">
      <c r="D3727" s="1"/>
      <c r="E3727" s="1"/>
      <c r="F3727" s="1"/>
      <c r="H3727" s="1"/>
      <c r="I3727" s="1"/>
      <c r="J3727" s="1"/>
      <c r="L3727" s="1"/>
    </row>
    <row r="3728" spans="4:12" s="3" customFormat="1" x14ac:dyDescent="0.25">
      <c r="D3728" s="1"/>
      <c r="E3728" s="1"/>
      <c r="F3728" s="1"/>
      <c r="H3728" s="1"/>
      <c r="I3728" s="1"/>
      <c r="J3728" s="1"/>
      <c r="L3728" s="1"/>
    </row>
    <row r="3729" spans="4:12" s="3" customFormat="1" x14ac:dyDescent="0.25">
      <c r="D3729" s="1"/>
      <c r="E3729" s="1"/>
      <c r="F3729" s="1"/>
      <c r="H3729" s="1"/>
      <c r="I3729" s="1"/>
      <c r="J3729" s="1"/>
      <c r="L3729" s="1"/>
    </row>
    <row r="3730" spans="4:12" s="3" customFormat="1" x14ac:dyDescent="0.25">
      <c r="D3730" s="1"/>
      <c r="E3730" s="1"/>
      <c r="F3730" s="1"/>
      <c r="H3730" s="1"/>
      <c r="I3730" s="1"/>
      <c r="J3730" s="1"/>
      <c r="L3730" s="1"/>
    </row>
    <row r="3731" spans="4:12" s="3" customFormat="1" x14ac:dyDescent="0.25">
      <c r="D3731" s="1"/>
      <c r="E3731" s="1"/>
      <c r="F3731" s="1"/>
      <c r="H3731" s="1"/>
      <c r="I3731" s="1"/>
      <c r="J3731" s="1"/>
      <c r="L3731" s="1"/>
    </row>
    <row r="3732" spans="4:12" s="3" customFormat="1" x14ac:dyDescent="0.25">
      <c r="D3732" s="1"/>
      <c r="E3732" s="1"/>
      <c r="F3732" s="1"/>
      <c r="H3732" s="1"/>
      <c r="I3732" s="1"/>
      <c r="J3732" s="1"/>
      <c r="L3732" s="1"/>
    </row>
    <row r="3733" spans="4:12" s="3" customFormat="1" x14ac:dyDescent="0.25">
      <c r="D3733" s="1"/>
      <c r="E3733" s="1"/>
      <c r="F3733" s="1"/>
      <c r="H3733" s="1"/>
      <c r="I3733" s="1"/>
      <c r="J3733" s="1"/>
      <c r="L3733" s="1"/>
    </row>
    <row r="3734" spans="4:12" s="3" customFormat="1" x14ac:dyDescent="0.25">
      <c r="D3734" s="1"/>
      <c r="E3734" s="1"/>
      <c r="F3734" s="1"/>
      <c r="H3734" s="1"/>
      <c r="I3734" s="1"/>
      <c r="J3734" s="1"/>
      <c r="L3734" s="1"/>
    </row>
    <row r="3735" spans="4:12" s="3" customFormat="1" x14ac:dyDescent="0.25">
      <c r="D3735" s="1"/>
      <c r="E3735" s="1"/>
      <c r="F3735" s="1"/>
      <c r="H3735" s="1"/>
      <c r="I3735" s="1"/>
      <c r="J3735" s="1"/>
      <c r="L3735" s="1"/>
    </row>
    <row r="3736" spans="4:12" s="3" customFormat="1" x14ac:dyDescent="0.25">
      <c r="D3736" s="1"/>
      <c r="E3736" s="1"/>
      <c r="F3736" s="1"/>
      <c r="H3736" s="1"/>
      <c r="I3736" s="1"/>
      <c r="J3736" s="1"/>
      <c r="L3736" s="1"/>
    </row>
    <row r="3737" spans="4:12" s="3" customFormat="1" x14ac:dyDescent="0.25">
      <c r="D3737" s="1"/>
      <c r="E3737" s="1"/>
      <c r="F3737" s="1"/>
      <c r="H3737" s="1"/>
      <c r="I3737" s="1"/>
      <c r="J3737" s="1"/>
      <c r="L3737" s="1"/>
    </row>
    <row r="3738" spans="4:12" s="3" customFormat="1" x14ac:dyDescent="0.25">
      <c r="D3738" s="1"/>
      <c r="E3738" s="1"/>
      <c r="F3738" s="1"/>
      <c r="H3738" s="1"/>
      <c r="I3738" s="1"/>
      <c r="J3738" s="1"/>
      <c r="L3738" s="1"/>
    </row>
    <row r="3739" spans="4:12" s="3" customFormat="1" x14ac:dyDescent="0.25">
      <c r="D3739" s="1"/>
      <c r="E3739" s="1"/>
      <c r="F3739" s="1"/>
      <c r="H3739" s="1"/>
      <c r="I3739" s="1"/>
      <c r="J3739" s="1"/>
      <c r="L3739" s="1"/>
    </row>
    <row r="3740" spans="4:12" s="3" customFormat="1" x14ac:dyDescent="0.25">
      <c r="D3740" s="1"/>
      <c r="E3740" s="1"/>
      <c r="F3740" s="1"/>
      <c r="H3740" s="1"/>
      <c r="I3740" s="1"/>
      <c r="J3740" s="1"/>
      <c r="L3740" s="1"/>
    </row>
    <row r="3741" spans="4:12" s="3" customFormat="1" x14ac:dyDescent="0.25">
      <c r="D3741" s="1"/>
      <c r="E3741" s="1"/>
      <c r="F3741" s="1"/>
      <c r="H3741" s="1"/>
      <c r="I3741" s="1"/>
      <c r="J3741" s="1"/>
      <c r="L3741" s="1"/>
    </row>
    <row r="3742" spans="4:12" s="3" customFormat="1" x14ac:dyDescent="0.25">
      <c r="D3742" s="1"/>
      <c r="E3742" s="1"/>
      <c r="F3742" s="1"/>
      <c r="H3742" s="1"/>
      <c r="I3742" s="1"/>
      <c r="J3742" s="1"/>
      <c r="L3742" s="1"/>
    </row>
    <row r="3743" spans="4:12" s="3" customFormat="1" x14ac:dyDescent="0.25">
      <c r="D3743" s="1"/>
      <c r="E3743" s="1"/>
      <c r="F3743" s="1"/>
      <c r="H3743" s="1"/>
      <c r="I3743" s="1"/>
      <c r="J3743" s="1"/>
      <c r="L3743" s="1"/>
    </row>
    <row r="3744" spans="4:12" s="3" customFormat="1" x14ac:dyDescent="0.25">
      <c r="D3744" s="1"/>
      <c r="E3744" s="1"/>
      <c r="F3744" s="1"/>
      <c r="H3744" s="1"/>
      <c r="I3744" s="1"/>
      <c r="J3744" s="1"/>
      <c r="L3744" s="1"/>
    </row>
    <row r="3745" spans="4:12" s="3" customFormat="1" x14ac:dyDescent="0.25">
      <c r="D3745" s="1"/>
      <c r="E3745" s="1"/>
      <c r="F3745" s="1"/>
      <c r="H3745" s="1"/>
      <c r="I3745" s="1"/>
      <c r="J3745" s="1"/>
      <c r="L3745" s="1"/>
    </row>
    <row r="3746" spans="4:12" s="3" customFormat="1" x14ac:dyDescent="0.25">
      <c r="D3746" s="1"/>
      <c r="E3746" s="1"/>
      <c r="F3746" s="1"/>
      <c r="H3746" s="1"/>
      <c r="I3746" s="1"/>
      <c r="J3746" s="1"/>
      <c r="L3746" s="1"/>
    </row>
    <row r="3747" spans="4:12" s="3" customFormat="1" x14ac:dyDescent="0.25">
      <c r="D3747" s="1"/>
      <c r="E3747" s="1"/>
      <c r="F3747" s="1"/>
      <c r="H3747" s="1"/>
      <c r="I3747" s="1"/>
      <c r="J3747" s="1"/>
      <c r="L3747" s="1"/>
    </row>
    <row r="3748" spans="4:12" s="3" customFormat="1" x14ac:dyDescent="0.25">
      <c r="D3748" s="1"/>
      <c r="E3748" s="1"/>
      <c r="F3748" s="1"/>
      <c r="H3748" s="1"/>
      <c r="I3748" s="1"/>
      <c r="J3748" s="1"/>
      <c r="L3748" s="1"/>
    </row>
    <row r="3749" spans="4:12" s="3" customFormat="1" x14ac:dyDescent="0.25">
      <c r="D3749" s="1"/>
      <c r="E3749" s="1"/>
      <c r="F3749" s="1"/>
      <c r="H3749" s="1"/>
      <c r="I3749" s="1"/>
      <c r="J3749" s="1"/>
      <c r="L3749" s="1"/>
    </row>
    <row r="3750" spans="4:12" s="3" customFormat="1" x14ac:dyDescent="0.25">
      <c r="D3750" s="1"/>
      <c r="E3750" s="1"/>
      <c r="F3750" s="1"/>
      <c r="H3750" s="1"/>
      <c r="I3750" s="1"/>
      <c r="J3750" s="1"/>
      <c r="L3750" s="1"/>
    </row>
    <row r="3751" spans="4:12" s="3" customFormat="1" x14ac:dyDescent="0.25">
      <c r="D3751" s="1"/>
      <c r="E3751" s="1"/>
      <c r="F3751" s="1"/>
      <c r="H3751" s="1"/>
      <c r="I3751" s="1"/>
      <c r="J3751" s="1"/>
      <c r="L3751" s="1"/>
    </row>
    <row r="3752" spans="4:12" s="3" customFormat="1" x14ac:dyDescent="0.25">
      <c r="D3752" s="1"/>
      <c r="E3752" s="1"/>
      <c r="F3752" s="1"/>
      <c r="H3752" s="1"/>
      <c r="I3752" s="1"/>
      <c r="J3752" s="1"/>
      <c r="L3752" s="1"/>
    </row>
    <row r="3753" spans="4:12" s="3" customFormat="1" x14ac:dyDescent="0.25">
      <c r="D3753" s="1"/>
      <c r="E3753" s="1"/>
      <c r="F3753" s="1"/>
      <c r="H3753" s="1"/>
      <c r="I3753" s="1"/>
      <c r="J3753" s="1"/>
      <c r="L3753" s="1"/>
    </row>
    <row r="3754" spans="4:12" s="3" customFormat="1" x14ac:dyDescent="0.25">
      <c r="D3754" s="1"/>
      <c r="E3754" s="1"/>
      <c r="F3754" s="1"/>
      <c r="H3754" s="1"/>
      <c r="I3754" s="1"/>
      <c r="J3754" s="1"/>
      <c r="L3754" s="1"/>
    </row>
    <row r="3755" spans="4:12" s="3" customFormat="1" x14ac:dyDescent="0.25">
      <c r="D3755" s="1"/>
      <c r="E3755" s="1"/>
      <c r="F3755" s="1"/>
      <c r="H3755" s="1"/>
      <c r="I3755" s="1"/>
      <c r="J3755" s="1"/>
      <c r="L3755" s="1"/>
    </row>
    <row r="3756" spans="4:12" s="3" customFormat="1" x14ac:dyDescent="0.25">
      <c r="D3756" s="1"/>
      <c r="E3756" s="1"/>
      <c r="F3756" s="1"/>
      <c r="H3756" s="1"/>
      <c r="I3756" s="1"/>
      <c r="J3756" s="1"/>
      <c r="L3756" s="1"/>
    </row>
    <row r="3757" spans="4:12" s="3" customFormat="1" x14ac:dyDescent="0.25">
      <c r="D3757" s="1"/>
      <c r="E3757" s="1"/>
      <c r="F3757" s="1"/>
      <c r="H3757" s="1"/>
      <c r="I3757" s="1"/>
      <c r="J3757" s="1"/>
      <c r="L3757" s="1"/>
    </row>
    <row r="3758" spans="4:12" s="3" customFormat="1" x14ac:dyDescent="0.25">
      <c r="D3758" s="1"/>
      <c r="E3758" s="1"/>
      <c r="F3758" s="1"/>
      <c r="H3758" s="1"/>
      <c r="I3758" s="1"/>
      <c r="J3758" s="1"/>
      <c r="L3758" s="1"/>
    </row>
    <row r="3759" spans="4:12" s="3" customFormat="1" x14ac:dyDescent="0.25">
      <c r="D3759" s="1"/>
      <c r="E3759" s="1"/>
      <c r="F3759" s="1"/>
      <c r="H3759" s="1"/>
      <c r="I3759" s="1"/>
      <c r="J3759" s="1"/>
      <c r="L3759" s="1"/>
    </row>
    <row r="3760" spans="4:12" s="3" customFormat="1" x14ac:dyDescent="0.25">
      <c r="D3760" s="1"/>
      <c r="E3760" s="1"/>
      <c r="F3760" s="1"/>
      <c r="H3760" s="1"/>
      <c r="I3760" s="1"/>
      <c r="J3760" s="1"/>
      <c r="L3760" s="1"/>
    </row>
    <row r="3761" spans="4:12" s="3" customFormat="1" x14ac:dyDescent="0.25">
      <c r="D3761" s="1"/>
      <c r="E3761" s="1"/>
      <c r="F3761" s="1"/>
      <c r="H3761" s="1"/>
      <c r="I3761" s="1"/>
      <c r="J3761" s="1"/>
      <c r="L3761" s="1"/>
    </row>
    <row r="3762" spans="4:12" s="3" customFormat="1" x14ac:dyDescent="0.25">
      <c r="D3762" s="1"/>
      <c r="E3762" s="1"/>
      <c r="F3762" s="1"/>
      <c r="H3762" s="1"/>
      <c r="I3762" s="1"/>
      <c r="J3762" s="1"/>
      <c r="L3762" s="1"/>
    </row>
    <row r="3763" spans="4:12" s="3" customFormat="1" x14ac:dyDescent="0.25">
      <c r="D3763" s="1"/>
      <c r="E3763" s="1"/>
      <c r="F3763" s="1"/>
      <c r="H3763" s="1"/>
      <c r="I3763" s="1"/>
      <c r="J3763" s="1"/>
      <c r="L3763" s="1"/>
    </row>
    <row r="3764" spans="4:12" s="3" customFormat="1" x14ac:dyDescent="0.25">
      <c r="D3764" s="1"/>
      <c r="E3764" s="1"/>
      <c r="F3764" s="1"/>
      <c r="H3764" s="1"/>
      <c r="I3764" s="1"/>
      <c r="J3764" s="1"/>
      <c r="L3764" s="1"/>
    </row>
    <row r="3765" spans="4:12" s="3" customFormat="1" x14ac:dyDescent="0.25">
      <c r="D3765" s="1"/>
      <c r="E3765" s="1"/>
      <c r="F3765" s="1"/>
      <c r="H3765" s="1"/>
      <c r="I3765" s="1"/>
      <c r="J3765" s="1"/>
      <c r="L3765" s="1"/>
    </row>
    <row r="3766" spans="4:12" s="3" customFormat="1" x14ac:dyDescent="0.25">
      <c r="D3766" s="1"/>
      <c r="E3766" s="1"/>
      <c r="F3766" s="1"/>
      <c r="H3766" s="1"/>
      <c r="I3766" s="1"/>
      <c r="J3766" s="1"/>
      <c r="L3766" s="1"/>
    </row>
    <row r="3767" spans="4:12" s="3" customFormat="1" x14ac:dyDescent="0.25">
      <c r="D3767" s="1"/>
      <c r="E3767" s="1"/>
      <c r="F3767" s="1"/>
      <c r="H3767" s="1"/>
      <c r="I3767" s="1"/>
      <c r="J3767" s="1"/>
      <c r="L3767" s="1"/>
    </row>
    <row r="3768" spans="4:12" s="3" customFormat="1" x14ac:dyDescent="0.25">
      <c r="D3768" s="1"/>
      <c r="E3768" s="1"/>
      <c r="F3768" s="1"/>
      <c r="H3768" s="1"/>
      <c r="I3768" s="1"/>
      <c r="J3768" s="1"/>
      <c r="L3768" s="1"/>
    </row>
    <row r="3769" spans="4:12" s="3" customFormat="1" x14ac:dyDescent="0.25">
      <c r="D3769" s="1"/>
      <c r="E3769" s="1"/>
      <c r="F3769" s="1"/>
      <c r="H3769" s="1"/>
      <c r="I3769" s="1"/>
      <c r="J3769" s="1"/>
      <c r="L3769" s="1"/>
    </row>
    <row r="3770" spans="4:12" s="3" customFormat="1" x14ac:dyDescent="0.25">
      <c r="D3770" s="1"/>
      <c r="E3770" s="1"/>
      <c r="F3770" s="1"/>
      <c r="H3770" s="1"/>
      <c r="I3770" s="1"/>
      <c r="J3770" s="1"/>
      <c r="L3770" s="1"/>
    </row>
    <row r="3771" spans="4:12" s="3" customFormat="1" x14ac:dyDescent="0.25">
      <c r="D3771" s="1"/>
      <c r="E3771" s="1"/>
      <c r="F3771" s="1"/>
      <c r="H3771" s="1"/>
      <c r="I3771" s="1"/>
      <c r="J3771" s="1"/>
      <c r="L3771" s="1"/>
    </row>
    <row r="3772" spans="4:12" s="3" customFormat="1" x14ac:dyDescent="0.25">
      <c r="D3772" s="1"/>
      <c r="E3772" s="1"/>
      <c r="F3772" s="1"/>
      <c r="H3772" s="1"/>
      <c r="I3772" s="1"/>
      <c r="J3772" s="1"/>
      <c r="L3772" s="1"/>
    </row>
    <row r="3773" spans="4:12" s="3" customFormat="1" x14ac:dyDescent="0.25">
      <c r="D3773" s="1"/>
      <c r="E3773" s="1"/>
      <c r="F3773" s="1"/>
      <c r="H3773" s="1"/>
      <c r="I3773" s="1"/>
      <c r="J3773" s="1"/>
      <c r="L3773" s="1"/>
    </row>
    <row r="3774" spans="4:12" s="3" customFormat="1" x14ac:dyDescent="0.25">
      <c r="D3774" s="1"/>
      <c r="E3774" s="1"/>
      <c r="F3774" s="1"/>
      <c r="H3774" s="1"/>
      <c r="I3774" s="1"/>
      <c r="J3774" s="1"/>
      <c r="L3774" s="1"/>
    </row>
    <row r="3775" spans="4:12" s="3" customFormat="1" x14ac:dyDescent="0.25">
      <c r="D3775" s="1"/>
      <c r="E3775" s="1"/>
      <c r="F3775" s="1"/>
      <c r="H3775" s="1"/>
      <c r="I3775" s="1"/>
      <c r="J3775" s="1"/>
      <c r="L3775" s="1"/>
    </row>
    <row r="3776" spans="4:12" s="3" customFormat="1" x14ac:dyDescent="0.25">
      <c r="D3776" s="1"/>
      <c r="E3776" s="1"/>
      <c r="F3776" s="1"/>
      <c r="H3776" s="1"/>
      <c r="I3776" s="1"/>
      <c r="J3776" s="1"/>
      <c r="L3776" s="1"/>
    </row>
    <row r="3777" spans="4:12" s="3" customFormat="1" x14ac:dyDescent="0.25">
      <c r="D3777" s="1"/>
      <c r="E3777" s="1"/>
      <c r="F3777" s="1"/>
      <c r="H3777" s="1"/>
      <c r="I3777" s="1"/>
      <c r="J3777" s="1"/>
      <c r="L3777" s="1"/>
    </row>
    <row r="3778" spans="4:12" s="3" customFormat="1" x14ac:dyDescent="0.25">
      <c r="D3778" s="1"/>
      <c r="E3778" s="1"/>
      <c r="F3778" s="1"/>
      <c r="H3778" s="1"/>
      <c r="I3778" s="1"/>
      <c r="J3778" s="1"/>
      <c r="L3778" s="1"/>
    </row>
    <row r="3779" spans="4:12" s="3" customFormat="1" x14ac:dyDescent="0.25">
      <c r="D3779" s="1"/>
      <c r="E3779" s="1"/>
      <c r="F3779" s="1"/>
      <c r="H3779" s="1"/>
      <c r="I3779" s="1"/>
      <c r="J3779" s="1"/>
      <c r="L3779" s="1"/>
    </row>
    <row r="3780" spans="4:12" s="3" customFormat="1" x14ac:dyDescent="0.25">
      <c r="D3780" s="1"/>
      <c r="E3780" s="1"/>
      <c r="F3780" s="1"/>
      <c r="H3780" s="1"/>
      <c r="I3780" s="1"/>
      <c r="J3780" s="1"/>
      <c r="L3780" s="1"/>
    </row>
    <row r="3781" spans="4:12" s="3" customFormat="1" x14ac:dyDescent="0.25">
      <c r="D3781" s="1"/>
      <c r="E3781" s="1"/>
      <c r="F3781" s="1"/>
      <c r="H3781" s="1"/>
      <c r="I3781" s="1"/>
      <c r="J3781" s="1"/>
      <c r="L3781" s="1"/>
    </row>
    <row r="3782" spans="4:12" s="3" customFormat="1" x14ac:dyDescent="0.25">
      <c r="D3782" s="1"/>
      <c r="E3782" s="1"/>
      <c r="F3782" s="1"/>
      <c r="H3782" s="1"/>
      <c r="I3782" s="1"/>
      <c r="J3782" s="1"/>
      <c r="L3782" s="1"/>
    </row>
    <row r="3783" spans="4:12" s="3" customFormat="1" x14ac:dyDescent="0.25">
      <c r="D3783" s="1"/>
      <c r="E3783" s="1"/>
      <c r="F3783" s="1"/>
      <c r="H3783" s="1"/>
      <c r="I3783" s="1"/>
      <c r="J3783" s="1"/>
      <c r="L3783" s="1"/>
    </row>
    <row r="3784" spans="4:12" s="3" customFormat="1" x14ac:dyDescent="0.25">
      <c r="D3784" s="1"/>
      <c r="E3784" s="1"/>
      <c r="F3784" s="1"/>
      <c r="H3784" s="1"/>
      <c r="I3784" s="1"/>
      <c r="J3784" s="1"/>
      <c r="L3784" s="1"/>
    </row>
    <row r="3785" spans="4:12" s="3" customFormat="1" x14ac:dyDescent="0.25">
      <c r="D3785" s="1"/>
      <c r="E3785" s="1"/>
      <c r="F3785" s="1"/>
      <c r="H3785" s="1"/>
      <c r="I3785" s="1"/>
      <c r="J3785" s="1"/>
      <c r="L3785" s="1"/>
    </row>
    <row r="3786" spans="4:12" s="3" customFormat="1" x14ac:dyDescent="0.25">
      <c r="D3786" s="1"/>
      <c r="E3786" s="1"/>
      <c r="F3786" s="1"/>
      <c r="H3786" s="1"/>
      <c r="I3786" s="1"/>
      <c r="J3786" s="1"/>
      <c r="L3786" s="1"/>
    </row>
    <row r="3787" spans="4:12" s="3" customFormat="1" x14ac:dyDescent="0.25">
      <c r="D3787" s="1"/>
      <c r="E3787" s="1"/>
      <c r="F3787" s="1"/>
      <c r="H3787" s="1"/>
      <c r="I3787" s="1"/>
      <c r="J3787" s="1"/>
      <c r="L3787" s="1"/>
    </row>
    <row r="3788" spans="4:12" s="3" customFormat="1" x14ac:dyDescent="0.25">
      <c r="D3788" s="1"/>
      <c r="E3788" s="1"/>
      <c r="F3788" s="1"/>
      <c r="H3788" s="1"/>
      <c r="I3788" s="1"/>
      <c r="J3788" s="1"/>
      <c r="L3788" s="1"/>
    </row>
    <row r="3789" spans="4:12" s="3" customFormat="1" x14ac:dyDescent="0.25">
      <c r="D3789" s="1"/>
      <c r="E3789" s="1"/>
      <c r="F3789" s="1"/>
      <c r="H3789" s="1"/>
      <c r="I3789" s="1"/>
      <c r="J3789" s="1"/>
      <c r="L3789" s="1"/>
    </row>
    <row r="3790" spans="4:12" s="3" customFormat="1" x14ac:dyDescent="0.25">
      <c r="D3790" s="1"/>
      <c r="E3790" s="1"/>
      <c r="F3790" s="1"/>
      <c r="H3790" s="1"/>
      <c r="I3790" s="1"/>
      <c r="J3790" s="1"/>
      <c r="L3790" s="1"/>
    </row>
    <row r="3791" spans="4:12" s="3" customFormat="1" x14ac:dyDescent="0.25">
      <c r="D3791" s="1"/>
      <c r="E3791" s="1"/>
      <c r="F3791" s="1"/>
      <c r="H3791" s="1"/>
      <c r="I3791" s="1"/>
      <c r="J3791" s="1"/>
      <c r="L3791" s="1"/>
    </row>
    <row r="3792" spans="4:12" s="3" customFormat="1" x14ac:dyDescent="0.25">
      <c r="D3792" s="1"/>
      <c r="E3792" s="1"/>
      <c r="F3792" s="1"/>
      <c r="H3792" s="1"/>
      <c r="I3792" s="1"/>
      <c r="J3792" s="1"/>
      <c r="L3792" s="1"/>
    </row>
    <row r="3793" spans="4:12" s="3" customFormat="1" x14ac:dyDescent="0.25">
      <c r="D3793" s="1"/>
      <c r="E3793" s="1"/>
      <c r="F3793" s="1"/>
      <c r="H3793" s="1"/>
      <c r="I3793" s="1"/>
      <c r="J3793" s="1"/>
      <c r="L3793" s="1"/>
    </row>
    <row r="3794" spans="4:12" s="3" customFormat="1" x14ac:dyDescent="0.25">
      <c r="D3794" s="1"/>
      <c r="E3794" s="1"/>
      <c r="F3794" s="1"/>
      <c r="H3794" s="1"/>
      <c r="I3794" s="1"/>
      <c r="J3794" s="1"/>
      <c r="L3794" s="1"/>
    </row>
    <row r="3795" spans="4:12" s="3" customFormat="1" x14ac:dyDescent="0.25">
      <c r="D3795" s="1"/>
      <c r="E3795" s="1"/>
      <c r="F3795" s="1"/>
      <c r="H3795" s="1"/>
      <c r="I3795" s="1"/>
      <c r="J3795" s="1"/>
      <c r="L3795" s="1"/>
    </row>
    <row r="3796" spans="4:12" s="3" customFormat="1" x14ac:dyDescent="0.25">
      <c r="D3796" s="1"/>
      <c r="E3796" s="1"/>
      <c r="F3796" s="1"/>
      <c r="H3796" s="1"/>
      <c r="I3796" s="1"/>
      <c r="J3796" s="1"/>
      <c r="L3796" s="1"/>
    </row>
    <row r="3797" spans="4:12" s="3" customFormat="1" x14ac:dyDescent="0.25">
      <c r="D3797" s="1"/>
      <c r="E3797" s="1"/>
      <c r="F3797" s="1"/>
      <c r="H3797" s="1"/>
      <c r="I3797" s="1"/>
      <c r="J3797" s="1"/>
      <c r="L3797" s="1"/>
    </row>
    <row r="3798" spans="4:12" s="3" customFormat="1" x14ac:dyDescent="0.25">
      <c r="D3798" s="1"/>
      <c r="E3798" s="1"/>
      <c r="F3798" s="1"/>
      <c r="H3798" s="1"/>
      <c r="I3798" s="1"/>
      <c r="J3798" s="1"/>
      <c r="L3798" s="1"/>
    </row>
    <row r="3799" spans="4:12" s="3" customFormat="1" x14ac:dyDescent="0.25">
      <c r="D3799" s="1"/>
      <c r="E3799" s="1"/>
      <c r="F3799" s="1"/>
      <c r="H3799" s="1"/>
      <c r="I3799" s="1"/>
      <c r="J3799" s="1"/>
      <c r="L3799" s="1"/>
    </row>
    <row r="3800" spans="4:12" s="3" customFormat="1" x14ac:dyDescent="0.25">
      <c r="D3800" s="1"/>
      <c r="E3800" s="1"/>
      <c r="F3800" s="1"/>
      <c r="H3800" s="1"/>
      <c r="I3800" s="1"/>
      <c r="J3800" s="1"/>
      <c r="L3800" s="1"/>
    </row>
    <row r="3801" spans="4:12" s="3" customFormat="1" x14ac:dyDescent="0.25">
      <c r="D3801" s="1"/>
      <c r="E3801" s="1"/>
      <c r="F3801" s="1"/>
      <c r="H3801" s="1"/>
      <c r="I3801" s="1"/>
      <c r="J3801" s="1"/>
      <c r="L3801" s="1"/>
    </row>
    <row r="3802" spans="4:12" s="3" customFormat="1" x14ac:dyDescent="0.25">
      <c r="D3802" s="1"/>
      <c r="E3802" s="1"/>
      <c r="F3802" s="1"/>
      <c r="H3802" s="1"/>
      <c r="I3802" s="1"/>
      <c r="J3802" s="1"/>
      <c r="L3802" s="1"/>
    </row>
    <row r="3803" spans="4:12" s="3" customFormat="1" x14ac:dyDescent="0.25">
      <c r="D3803" s="1"/>
      <c r="E3803" s="1"/>
      <c r="F3803" s="1"/>
      <c r="H3803" s="1"/>
      <c r="I3803" s="1"/>
      <c r="J3803" s="1"/>
      <c r="L3803" s="1"/>
    </row>
    <row r="3804" spans="4:12" s="3" customFormat="1" x14ac:dyDescent="0.25">
      <c r="D3804" s="1"/>
      <c r="E3804" s="1"/>
      <c r="F3804" s="1"/>
      <c r="H3804" s="1"/>
      <c r="I3804" s="1"/>
      <c r="J3804" s="1"/>
      <c r="L3804" s="1"/>
    </row>
    <row r="3805" spans="4:12" s="3" customFormat="1" x14ac:dyDescent="0.25">
      <c r="D3805" s="1"/>
      <c r="E3805" s="1"/>
      <c r="F3805" s="1"/>
      <c r="H3805" s="1"/>
      <c r="I3805" s="1"/>
      <c r="J3805" s="1"/>
      <c r="L3805" s="1"/>
    </row>
    <row r="3806" spans="4:12" s="3" customFormat="1" x14ac:dyDescent="0.25">
      <c r="D3806" s="1"/>
      <c r="E3806" s="1"/>
      <c r="F3806" s="1"/>
      <c r="H3806" s="1"/>
      <c r="I3806" s="1"/>
      <c r="J3806" s="1"/>
      <c r="L3806" s="1"/>
    </row>
    <row r="3807" spans="4:12" s="3" customFormat="1" x14ac:dyDescent="0.25">
      <c r="D3807" s="1"/>
      <c r="E3807" s="1"/>
      <c r="F3807" s="1"/>
      <c r="H3807" s="1"/>
      <c r="I3807" s="1"/>
      <c r="J3807" s="1"/>
      <c r="L3807" s="1"/>
    </row>
    <row r="3808" spans="4:12" s="3" customFormat="1" x14ac:dyDescent="0.25">
      <c r="D3808" s="1"/>
      <c r="E3808" s="1"/>
      <c r="F3808" s="1"/>
      <c r="H3808" s="1"/>
      <c r="I3808" s="1"/>
      <c r="J3808" s="1"/>
      <c r="L3808" s="1"/>
    </row>
    <row r="3809" spans="4:12" s="3" customFormat="1" x14ac:dyDescent="0.25">
      <c r="D3809" s="1"/>
      <c r="E3809" s="1"/>
      <c r="F3809" s="1"/>
      <c r="H3809" s="1"/>
      <c r="I3809" s="1"/>
      <c r="J3809" s="1"/>
      <c r="L3809" s="1"/>
    </row>
    <row r="3810" spans="4:12" s="3" customFormat="1" x14ac:dyDescent="0.25">
      <c r="D3810" s="1"/>
      <c r="E3810" s="1"/>
      <c r="F3810" s="1"/>
      <c r="H3810" s="1"/>
      <c r="I3810" s="1"/>
      <c r="J3810" s="1"/>
      <c r="L3810" s="1"/>
    </row>
    <row r="3811" spans="4:12" s="3" customFormat="1" x14ac:dyDescent="0.25">
      <c r="D3811" s="1"/>
      <c r="E3811" s="1"/>
      <c r="F3811" s="1"/>
      <c r="H3811" s="1"/>
      <c r="I3811" s="1"/>
      <c r="J3811" s="1"/>
      <c r="L3811" s="1"/>
    </row>
    <row r="3812" spans="4:12" s="3" customFormat="1" x14ac:dyDescent="0.25">
      <c r="D3812" s="1"/>
      <c r="E3812" s="1"/>
      <c r="F3812" s="1"/>
      <c r="H3812" s="1"/>
      <c r="I3812" s="1"/>
      <c r="J3812" s="1"/>
      <c r="L3812" s="1"/>
    </row>
    <row r="3813" spans="4:12" s="3" customFormat="1" x14ac:dyDescent="0.25">
      <c r="D3813" s="1"/>
      <c r="E3813" s="1"/>
      <c r="F3813" s="1"/>
      <c r="H3813" s="1"/>
      <c r="I3813" s="1"/>
      <c r="J3813" s="1"/>
      <c r="L3813" s="1"/>
    </row>
    <row r="3814" spans="4:12" s="3" customFormat="1" x14ac:dyDescent="0.25">
      <c r="D3814" s="1"/>
      <c r="E3814" s="1"/>
      <c r="F3814" s="1"/>
      <c r="H3814" s="1"/>
      <c r="I3814" s="1"/>
      <c r="J3814" s="1"/>
      <c r="L3814" s="1"/>
    </row>
    <row r="3815" spans="4:12" s="3" customFormat="1" x14ac:dyDescent="0.25">
      <c r="D3815" s="1"/>
      <c r="E3815" s="1"/>
      <c r="F3815" s="1"/>
      <c r="H3815" s="1"/>
      <c r="I3815" s="1"/>
      <c r="J3815" s="1"/>
      <c r="L3815" s="1"/>
    </row>
    <row r="3816" spans="4:12" s="3" customFormat="1" x14ac:dyDescent="0.25">
      <c r="D3816" s="1"/>
      <c r="E3816" s="1"/>
      <c r="F3816" s="1"/>
      <c r="H3816" s="1"/>
      <c r="I3816" s="1"/>
      <c r="J3816" s="1"/>
      <c r="L3816" s="1"/>
    </row>
    <row r="3817" spans="4:12" s="3" customFormat="1" x14ac:dyDescent="0.25">
      <c r="D3817" s="1"/>
      <c r="E3817" s="1"/>
      <c r="F3817" s="1"/>
      <c r="H3817" s="1"/>
      <c r="I3817" s="1"/>
      <c r="J3817" s="1"/>
      <c r="L3817" s="1"/>
    </row>
    <row r="3818" spans="4:12" s="3" customFormat="1" x14ac:dyDescent="0.25">
      <c r="D3818" s="1"/>
      <c r="E3818" s="1"/>
      <c r="F3818" s="1"/>
      <c r="H3818" s="1"/>
      <c r="I3818" s="1"/>
      <c r="J3818" s="1"/>
      <c r="L3818" s="1"/>
    </row>
    <row r="3819" spans="4:12" s="3" customFormat="1" x14ac:dyDescent="0.25">
      <c r="D3819" s="1"/>
      <c r="E3819" s="1"/>
      <c r="F3819" s="1"/>
      <c r="H3819" s="1"/>
      <c r="I3819" s="1"/>
      <c r="J3819" s="1"/>
      <c r="L3819" s="1"/>
    </row>
    <row r="3820" spans="4:12" s="3" customFormat="1" x14ac:dyDescent="0.25">
      <c r="D3820" s="1"/>
      <c r="E3820" s="1"/>
      <c r="F3820" s="1"/>
      <c r="H3820" s="1"/>
      <c r="I3820" s="1"/>
      <c r="J3820" s="1"/>
      <c r="L3820" s="1"/>
    </row>
    <row r="3821" spans="4:12" s="3" customFormat="1" x14ac:dyDescent="0.25">
      <c r="D3821" s="1"/>
      <c r="E3821" s="1"/>
      <c r="F3821" s="1"/>
      <c r="H3821" s="1"/>
      <c r="I3821" s="1"/>
      <c r="J3821" s="1"/>
      <c r="L3821" s="1"/>
    </row>
    <row r="3822" spans="4:12" s="3" customFormat="1" x14ac:dyDescent="0.25">
      <c r="D3822" s="1"/>
      <c r="E3822" s="1"/>
      <c r="F3822" s="1"/>
      <c r="H3822" s="1"/>
      <c r="I3822" s="1"/>
      <c r="J3822" s="1"/>
      <c r="L3822" s="1"/>
    </row>
    <row r="3823" spans="4:12" s="3" customFormat="1" x14ac:dyDescent="0.25">
      <c r="D3823" s="1"/>
      <c r="E3823" s="1"/>
      <c r="F3823" s="1"/>
      <c r="H3823" s="1"/>
      <c r="I3823" s="1"/>
      <c r="J3823" s="1"/>
      <c r="L3823" s="1"/>
    </row>
    <row r="3824" spans="4:12" s="3" customFormat="1" x14ac:dyDescent="0.25">
      <c r="D3824" s="1"/>
      <c r="E3824" s="1"/>
      <c r="F3824" s="1"/>
      <c r="H3824" s="1"/>
      <c r="I3824" s="1"/>
      <c r="J3824" s="1"/>
      <c r="L3824" s="1"/>
    </row>
    <row r="3825" spans="4:12" s="3" customFormat="1" x14ac:dyDescent="0.25">
      <c r="D3825" s="1"/>
      <c r="E3825" s="1"/>
      <c r="F3825" s="1"/>
      <c r="H3825" s="1"/>
      <c r="I3825" s="1"/>
      <c r="J3825" s="1"/>
      <c r="L3825" s="1"/>
    </row>
    <row r="3826" spans="4:12" s="3" customFormat="1" x14ac:dyDescent="0.25">
      <c r="D3826" s="1"/>
      <c r="E3826" s="1"/>
      <c r="F3826" s="1"/>
      <c r="H3826" s="1"/>
      <c r="I3826" s="1"/>
      <c r="J3826" s="1"/>
      <c r="L3826" s="1"/>
    </row>
    <row r="3827" spans="4:12" s="3" customFormat="1" x14ac:dyDescent="0.25">
      <c r="D3827" s="1"/>
      <c r="E3827" s="1"/>
      <c r="F3827" s="1"/>
      <c r="H3827" s="1"/>
      <c r="I3827" s="1"/>
      <c r="J3827" s="1"/>
      <c r="L3827" s="1"/>
    </row>
    <row r="3828" spans="4:12" s="3" customFormat="1" x14ac:dyDescent="0.25">
      <c r="D3828" s="1"/>
      <c r="E3828" s="1"/>
      <c r="F3828" s="1"/>
      <c r="H3828" s="1"/>
      <c r="I3828" s="1"/>
      <c r="J3828" s="1"/>
      <c r="L3828" s="1"/>
    </row>
    <row r="3829" spans="4:12" s="3" customFormat="1" x14ac:dyDescent="0.25">
      <c r="D3829" s="1"/>
      <c r="E3829" s="1"/>
      <c r="F3829" s="1"/>
      <c r="H3829" s="1"/>
      <c r="I3829" s="1"/>
      <c r="J3829" s="1"/>
      <c r="L3829" s="1"/>
    </row>
    <row r="3830" spans="4:12" s="3" customFormat="1" x14ac:dyDescent="0.25">
      <c r="D3830" s="1"/>
      <c r="E3830" s="1"/>
      <c r="F3830" s="1"/>
      <c r="H3830" s="1"/>
      <c r="I3830" s="1"/>
      <c r="J3830" s="1"/>
      <c r="L3830" s="1"/>
    </row>
    <row r="3831" spans="4:12" s="3" customFormat="1" x14ac:dyDescent="0.25">
      <c r="D3831" s="1"/>
      <c r="E3831" s="1"/>
      <c r="F3831" s="1"/>
      <c r="H3831" s="1"/>
      <c r="I3831" s="1"/>
      <c r="J3831" s="1"/>
      <c r="L3831" s="1"/>
    </row>
    <row r="3832" spans="4:12" s="3" customFormat="1" x14ac:dyDescent="0.25">
      <c r="D3832" s="1"/>
      <c r="E3832" s="1"/>
      <c r="F3832" s="1"/>
      <c r="H3832" s="1"/>
      <c r="I3832" s="1"/>
      <c r="J3832" s="1"/>
      <c r="L3832" s="1"/>
    </row>
    <row r="3833" spans="4:12" s="3" customFormat="1" x14ac:dyDescent="0.25">
      <c r="D3833" s="1"/>
      <c r="E3833" s="1"/>
      <c r="F3833" s="1"/>
      <c r="H3833" s="1"/>
      <c r="I3833" s="1"/>
      <c r="J3833" s="1"/>
      <c r="L3833" s="1"/>
    </row>
    <row r="3834" spans="4:12" s="3" customFormat="1" x14ac:dyDescent="0.25">
      <c r="D3834" s="1"/>
      <c r="E3834" s="1"/>
      <c r="F3834" s="1"/>
      <c r="H3834" s="1"/>
      <c r="I3834" s="1"/>
      <c r="J3834" s="1"/>
      <c r="L3834" s="1"/>
    </row>
    <row r="3835" spans="4:12" s="3" customFormat="1" x14ac:dyDescent="0.25">
      <c r="D3835" s="1"/>
      <c r="E3835" s="1"/>
      <c r="F3835" s="1"/>
      <c r="H3835" s="1"/>
      <c r="I3835" s="1"/>
      <c r="J3835" s="1"/>
      <c r="L3835" s="1"/>
    </row>
    <row r="3836" spans="4:12" s="3" customFormat="1" x14ac:dyDescent="0.25">
      <c r="D3836" s="1"/>
      <c r="E3836" s="1"/>
      <c r="F3836" s="1"/>
      <c r="H3836" s="1"/>
      <c r="I3836" s="1"/>
      <c r="J3836" s="1"/>
      <c r="L3836" s="1"/>
    </row>
    <row r="3837" spans="4:12" s="3" customFormat="1" x14ac:dyDescent="0.25">
      <c r="D3837" s="1"/>
      <c r="E3837" s="1"/>
      <c r="F3837" s="1"/>
      <c r="H3837" s="1"/>
      <c r="I3837" s="1"/>
      <c r="J3837" s="1"/>
      <c r="L3837" s="1"/>
    </row>
    <row r="3838" spans="4:12" s="3" customFormat="1" x14ac:dyDescent="0.25">
      <c r="D3838" s="1"/>
      <c r="E3838" s="1"/>
      <c r="F3838" s="1"/>
      <c r="H3838" s="1"/>
      <c r="I3838" s="1"/>
      <c r="J3838" s="1"/>
      <c r="L3838" s="1"/>
    </row>
    <row r="3839" spans="4:12" s="3" customFormat="1" x14ac:dyDescent="0.25">
      <c r="D3839" s="1"/>
      <c r="E3839" s="1"/>
      <c r="F3839" s="1"/>
      <c r="H3839" s="1"/>
      <c r="I3839" s="1"/>
      <c r="J3839" s="1"/>
      <c r="L3839" s="1"/>
    </row>
    <row r="3840" spans="4:12" s="3" customFormat="1" x14ac:dyDescent="0.25">
      <c r="D3840" s="1"/>
      <c r="E3840" s="1"/>
      <c r="F3840" s="1"/>
      <c r="H3840" s="1"/>
      <c r="I3840" s="1"/>
      <c r="J3840" s="1"/>
      <c r="L3840" s="1"/>
    </row>
    <row r="3841" spans="4:12" s="3" customFormat="1" x14ac:dyDescent="0.25">
      <c r="D3841" s="1"/>
      <c r="E3841" s="1"/>
      <c r="F3841" s="1"/>
      <c r="H3841" s="1"/>
      <c r="I3841" s="1"/>
      <c r="J3841" s="1"/>
      <c r="L3841" s="1"/>
    </row>
    <row r="3842" spans="4:12" s="3" customFormat="1" x14ac:dyDescent="0.25">
      <c r="D3842" s="1"/>
      <c r="E3842" s="1"/>
      <c r="F3842" s="1"/>
      <c r="H3842" s="1"/>
      <c r="I3842" s="1"/>
      <c r="J3842" s="1"/>
      <c r="L3842" s="1"/>
    </row>
    <row r="3843" spans="4:12" s="3" customFormat="1" x14ac:dyDescent="0.25">
      <c r="D3843" s="1"/>
      <c r="E3843" s="1"/>
      <c r="F3843" s="1"/>
      <c r="H3843" s="1"/>
      <c r="I3843" s="1"/>
      <c r="J3843" s="1"/>
      <c r="L3843" s="1"/>
    </row>
    <row r="3844" spans="4:12" s="3" customFormat="1" x14ac:dyDescent="0.25">
      <c r="D3844" s="1"/>
      <c r="E3844" s="1"/>
      <c r="F3844" s="1"/>
      <c r="H3844" s="1"/>
      <c r="I3844" s="1"/>
      <c r="J3844" s="1"/>
      <c r="L3844" s="1"/>
    </row>
    <row r="3845" spans="4:12" s="3" customFormat="1" x14ac:dyDescent="0.25">
      <c r="D3845" s="1"/>
      <c r="E3845" s="1"/>
      <c r="F3845" s="1"/>
      <c r="H3845" s="1"/>
      <c r="I3845" s="1"/>
      <c r="J3845" s="1"/>
      <c r="L3845" s="1"/>
    </row>
    <row r="3846" spans="4:12" s="3" customFormat="1" x14ac:dyDescent="0.25">
      <c r="D3846" s="1"/>
      <c r="E3846" s="1"/>
      <c r="F3846" s="1"/>
      <c r="H3846" s="1"/>
      <c r="I3846" s="1"/>
      <c r="J3846" s="1"/>
      <c r="L3846" s="1"/>
    </row>
    <row r="3847" spans="4:12" s="3" customFormat="1" x14ac:dyDescent="0.25">
      <c r="D3847" s="1"/>
      <c r="E3847" s="1"/>
      <c r="F3847" s="1"/>
      <c r="H3847" s="1"/>
      <c r="I3847" s="1"/>
      <c r="J3847" s="1"/>
      <c r="L3847" s="1"/>
    </row>
    <row r="3848" spans="4:12" s="3" customFormat="1" x14ac:dyDescent="0.25">
      <c r="D3848" s="1"/>
      <c r="E3848" s="1"/>
      <c r="F3848" s="1"/>
      <c r="H3848" s="1"/>
      <c r="I3848" s="1"/>
      <c r="J3848" s="1"/>
      <c r="L3848" s="1"/>
    </row>
    <row r="3849" spans="4:12" s="3" customFormat="1" x14ac:dyDescent="0.25">
      <c r="D3849" s="1"/>
      <c r="E3849" s="1"/>
      <c r="F3849" s="1"/>
      <c r="H3849" s="1"/>
      <c r="I3849" s="1"/>
      <c r="J3849" s="1"/>
      <c r="L3849" s="1"/>
    </row>
    <row r="3850" spans="4:12" s="3" customFormat="1" x14ac:dyDescent="0.25">
      <c r="D3850" s="1"/>
      <c r="E3850" s="1"/>
      <c r="F3850" s="1"/>
      <c r="H3850" s="1"/>
      <c r="I3850" s="1"/>
      <c r="J3850" s="1"/>
      <c r="L3850" s="1"/>
    </row>
    <row r="3851" spans="4:12" s="3" customFormat="1" x14ac:dyDescent="0.25">
      <c r="D3851" s="1"/>
      <c r="E3851" s="1"/>
      <c r="F3851" s="1"/>
      <c r="H3851" s="1"/>
      <c r="I3851" s="1"/>
      <c r="J3851" s="1"/>
      <c r="L3851" s="1"/>
    </row>
    <row r="3852" spans="4:12" s="3" customFormat="1" x14ac:dyDescent="0.25">
      <c r="D3852" s="1"/>
      <c r="E3852" s="1"/>
      <c r="F3852" s="1"/>
      <c r="H3852" s="1"/>
      <c r="I3852" s="1"/>
      <c r="J3852" s="1"/>
      <c r="L3852" s="1"/>
    </row>
    <row r="3853" spans="4:12" s="3" customFormat="1" x14ac:dyDescent="0.25">
      <c r="D3853" s="1"/>
      <c r="E3853" s="1"/>
      <c r="F3853" s="1"/>
      <c r="H3853" s="1"/>
      <c r="I3853" s="1"/>
      <c r="J3853" s="1"/>
      <c r="L3853" s="1"/>
    </row>
    <row r="3854" spans="4:12" s="3" customFormat="1" x14ac:dyDescent="0.25">
      <c r="D3854" s="1"/>
      <c r="E3854" s="1"/>
      <c r="F3854" s="1"/>
      <c r="H3854" s="1"/>
      <c r="I3854" s="1"/>
      <c r="J3854" s="1"/>
      <c r="L3854" s="1"/>
    </row>
    <row r="3855" spans="4:12" s="3" customFormat="1" x14ac:dyDescent="0.25">
      <c r="D3855" s="1"/>
      <c r="E3855" s="1"/>
      <c r="F3855" s="1"/>
      <c r="H3855" s="1"/>
      <c r="I3855" s="1"/>
      <c r="J3855" s="1"/>
      <c r="L3855" s="1"/>
    </row>
    <row r="3856" spans="4:12" s="3" customFormat="1" x14ac:dyDescent="0.25">
      <c r="D3856" s="1"/>
      <c r="E3856" s="1"/>
      <c r="F3856" s="1"/>
      <c r="H3856" s="1"/>
      <c r="I3856" s="1"/>
      <c r="J3856" s="1"/>
      <c r="L3856" s="1"/>
    </row>
    <row r="3857" spans="4:12" s="3" customFormat="1" x14ac:dyDescent="0.25">
      <c r="D3857" s="1"/>
      <c r="E3857" s="1"/>
      <c r="F3857" s="1"/>
      <c r="H3857" s="1"/>
      <c r="I3857" s="1"/>
      <c r="J3857" s="1"/>
      <c r="L3857" s="1"/>
    </row>
    <row r="3858" spans="4:12" s="3" customFormat="1" x14ac:dyDescent="0.25">
      <c r="D3858" s="1"/>
      <c r="E3858" s="1"/>
      <c r="F3858" s="1"/>
      <c r="H3858" s="1"/>
      <c r="I3858" s="1"/>
      <c r="J3858" s="1"/>
      <c r="L3858" s="1"/>
    </row>
    <row r="3859" spans="4:12" s="3" customFormat="1" x14ac:dyDescent="0.25">
      <c r="D3859" s="1"/>
      <c r="E3859" s="1"/>
      <c r="F3859" s="1"/>
      <c r="H3859" s="1"/>
      <c r="I3859" s="1"/>
      <c r="J3859" s="1"/>
      <c r="L3859" s="1"/>
    </row>
    <row r="3860" spans="4:12" s="3" customFormat="1" x14ac:dyDescent="0.25">
      <c r="D3860" s="1"/>
      <c r="E3860" s="1"/>
      <c r="F3860" s="1"/>
      <c r="H3860" s="1"/>
      <c r="I3860" s="1"/>
      <c r="J3860" s="1"/>
      <c r="L3860" s="1"/>
    </row>
    <row r="3861" spans="4:12" s="3" customFormat="1" x14ac:dyDescent="0.25">
      <c r="D3861" s="1"/>
      <c r="E3861" s="1"/>
      <c r="F3861" s="1"/>
      <c r="H3861" s="1"/>
      <c r="I3861" s="1"/>
      <c r="J3861" s="1"/>
      <c r="L3861" s="1"/>
    </row>
    <row r="3862" spans="4:12" s="3" customFormat="1" x14ac:dyDescent="0.25">
      <c r="D3862" s="1"/>
      <c r="E3862" s="1"/>
      <c r="F3862" s="1"/>
      <c r="H3862" s="1"/>
      <c r="I3862" s="1"/>
      <c r="J3862" s="1"/>
      <c r="L3862" s="1"/>
    </row>
    <row r="3863" spans="4:12" s="3" customFormat="1" x14ac:dyDescent="0.25">
      <c r="D3863" s="1"/>
      <c r="E3863" s="1"/>
      <c r="F3863" s="1"/>
      <c r="H3863" s="1"/>
      <c r="I3863" s="1"/>
      <c r="J3863" s="1"/>
      <c r="L3863" s="1"/>
    </row>
    <row r="3864" spans="4:12" s="3" customFormat="1" x14ac:dyDescent="0.25">
      <c r="D3864" s="1"/>
      <c r="E3864" s="1"/>
      <c r="F3864" s="1"/>
      <c r="H3864" s="1"/>
      <c r="I3864" s="1"/>
      <c r="J3864" s="1"/>
      <c r="L3864" s="1"/>
    </row>
    <row r="3865" spans="4:12" s="3" customFormat="1" x14ac:dyDescent="0.25">
      <c r="D3865" s="1"/>
      <c r="E3865" s="1"/>
      <c r="F3865" s="1"/>
      <c r="H3865" s="1"/>
      <c r="I3865" s="1"/>
      <c r="J3865" s="1"/>
      <c r="L3865" s="1"/>
    </row>
    <row r="3866" spans="4:12" s="3" customFormat="1" x14ac:dyDescent="0.25">
      <c r="D3866" s="1"/>
      <c r="E3866" s="1"/>
      <c r="F3866" s="1"/>
      <c r="H3866" s="1"/>
      <c r="I3866" s="1"/>
      <c r="J3866" s="1"/>
      <c r="L3866" s="1"/>
    </row>
    <row r="3867" spans="4:12" s="3" customFormat="1" x14ac:dyDescent="0.25">
      <c r="D3867" s="1"/>
      <c r="E3867" s="1"/>
      <c r="F3867" s="1"/>
      <c r="H3867" s="1"/>
      <c r="I3867" s="1"/>
      <c r="J3867" s="1"/>
      <c r="L3867" s="1"/>
    </row>
    <row r="3868" spans="4:12" s="3" customFormat="1" x14ac:dyDescent="0.25">
      <c r="D3868" s="1"/>
      <c r="E3868" s="1"/>
      <c r="F3868" s="1"/>
      <c r="H3868" s="1"/>
      <c r="I3868" s="1"/>
      <c r="J3868" s="1"/>
      <c r="L3868" s="1"/>
    </row>
    <row r="3869" spans="4:12" s="3" customFormat="1" x14ac:dyDescent="0.25">
      <c r="D3869" s="1"/>
      <c r="E3869" s="1"/>
      <c r="F3869" s="1"/>
      <c r="H3869" s="1"/>
      <c r="I3869" s="1"/>
      <c r="J3869" s="1"/>
      <c r="L3869" s="1"/>
    </row>
    <row r="3870" spans="4:12" s="3" customFormat="1" x14ac:dyDescent="0.25">
      <c r="D3870" s="1"/>
      <c r="E3870" s="1"/>
      <c r="F3870" s="1"/>
      <c r="H3870" s="1"/>
      <c r="I3870" s="1"/>
      <c r="J3870" s="1"/>
      <c r="L3870" s="1"/>
    </row>
    <row r="3871" spans="4:12" s="3" customFormat="1" x14ac:dyDescent="0.25">
      <c r="D3871" s="1"/>
      <c r="E3871" s="1"/>
      <c r="F3871" s="1"/>
      <c r="H3871" s="1"/>
      <c r="I3871" s="1"/>
      <c r="J3871" s="1"/>
      <c r="L3871" s="1"/>
    </row>
    <row r="3872" spans="4:12" s="3" customFormat="1" x14ac:dyDescent="0.25">
      <c r="D3872" s="1"/>
      <c r="E3872" s="1"/>
      <c r="F3872" s="1"/>
      <c r="H3872" s="1"/>
      <c r="I3872" s="1"/>
      <c r="J3872" s="1"/>
      <c r="L3872" s="1"/>
    </row>
    <row r="3873" spans="4:12" s="3" customFormat="1" x14ac:dyDescent="0.25">
      <c r="D3873" s="1"/>
      <c r="E3873" s="1"/>
      <c r="F3873" s="1"/>
      <c r="H3873" s="1"/>
      <c r="I3873" s="1"/>
      <c r="J3873" s="1"/>
      <c r="L3873" s="1"/>
    </row>
    <row r="3874" spans="4:12" s="3" customFormat="1" x14ac:dyDescent="0.25">
      <c r="D3874" s="1"/>
      <c r="E3874" s="1"/>
      <c r="F3874" s="1"/>
      <c r="H3874" s="1"/>
      <c r="I3874" s="1"/>
      <c r="J3874" s="1"/>
      <c r="L3874" s="1"/>
    </row>
    <row r="3875" spans="4:12" s="3" customFormat="1" x14ac:dyDescent="0.25">
      <c r="D3875" s="1"/>
      <c r="E3875" s="1"/>
      <c r="F3875" s="1"/>
      <c r="H3875" s="1"/>
      <c r="I3875" s="1"/>
      <c r="J3875" s="1"/>
      <c r="L3875" s="1"/>
    </row>
    <row r="3876" spans="4:12" s="3" customFormat="1" x14ac:dyDescent="0.25">
      <c r="D3876" s="1"/>
      <c r="E3876" s="1"/>
      <c r="F3876" s="1"/>
      <c r="H3876" s="1"/>
      <c r="I3876" s="1"/>
      <c r="J3876" s="1"/>
      <c r="L3876" s="1"/>
    </row>
    <row r="3877" spans="4:12" s="3" customFormat="1" x14ac:dyDescent="0.25">
      <c r="D3877" s="1"/>
      <c r="E3877" s="1"/>
      <c r="F3877" s="1"/>
      <c r="H3877" s="1"/>
      <c r="I3877" s="1"/>
      <c r="J3877" s="1"/>
      <c r="L3877" s="1"/>
    </row>
    <row r="3878" spans="4:12" s="3" customFormat="1" x14ac:dyDescent="0.25">
      <c r="D3878" s="1"/>
      <c r="E3878" s="1"/>
      <c r="F3878" s="1"/>
      <c r="H3878" s="1"/>
      <c r="I3878" s="1"/>
      <c r="J3878" s="1"/>
      <c r="L3878" s="1"/>
    </row>
    <row r="3879" spans="4:12" s="3" customFormat="1" x14ac:dyDescent="0.25">
      <c r="D3879" s="1"/>
      <c r="E3879" s="1"/>
      <c r="F3879" s="1"/>
      <c r="H3879" s="1"/>
      <c r="I3879" s="1"/>
      <c r="J3879" s="1"/>
      <c r="L3879" s="1"/>
    </row>
    <row r="3880" spans="4:12" s="3" customFormat="1" x14ac:dyDescent="0.25">
      <c r="D3880" s="1"/>
      <c r="E3880" s="1"/>
      <c r="F3880" s="1"/>
      <c r="H3880" s="1"/>
      <c r="I3880" s="1"/>
      <c r="J3880" s="1"/>
      <c r="L3880" s="1"/>
    </row>
    <row r="3881" spans="4:12" s="3" customFormat="1" x14ac:dyDescent="0.25">
      <c r="D3881" s="1"/>
      <c r="E3881" s="1"/>
      <c r="F3881" s="1"/>
      <c r="H3881" s="1"/>
      <c r="I3881" s="1"/>
      <c r="J3881" s="1"/>
      <c r="L3881" s="1"/>
    </row>
    <row r="3882" spans="4:12" s="3" customFormat="1" x14ac:dyDescent="0.25">
      <c r="D3882" s="1"/>
      <c r="E3882" s="1"/>
      <c r="F3882" s="1"/>
      <c r="H3882" s="1"/>
      <c r="I3882" s="1"/>
      <c r="J3882" s="1"/>
      <c r="L3882" s="1"/>
    </row>
    <row r="3883" spans="4:12" s="3" customFormat="1" x14ac:dyDescent="0.25">
      <c r="D3883" s="1"/>
      <c r="E3883" s="1"/>
      <c r="F3883" s="1"/>
      <c r="H3883" s="1"/>
      <c r="I3883" s="1"/>
      <c r="J3883" s="1"/>
      <c r="L3883" s="1"/>
    </row>
    <row r="3884" spans="4:12" s="3" customFormat="1" x14ac:dyDescent="0.25">
      <c r="D3884" s="1"/>
      <c r="E3884" s="1"/>
      <c r="F3884" s="1"/>
      <c r="H3884" s="1"/>
      <c r="I3884" s="1"/>
      <c r="J3884" s="1"/>
      <c r="L3884" s="1"/>
    </row>
    <row r="3885" spans="4:12" s="3" customFormat="1" x14ac:dyDescent="0.25">
      <c r="D3885" s="1"/>
      <c r="E3885" s="1"/>
      <c r="F3885" s="1"/>
      <c r="H3885" s="1"/>
      <c r="I3885" s="1"/>
      <c r="J3885" s="1"/>
      <c r="L3885" s="1"/>
    </row>
    <row r="3886" spans="4:12" s="3" customFormat="1" x14ac:dyDescent="0.25">
      <c r="D3886" s="1"/>
      <c r="E3886" s="1"/>
      <c r="F3886" s="1"/>
      <c r="H3886" s="1"/>
      <c r="I3886" s="1"/>
      <c r="J3886" s="1"/>
      <c r="L3886" s="1"/>
    </row>
    <row r="3887" spans="4:12" s="3" customFormat="1" x14ac:dyDescent="0.25">
      <c r="D3887" s="1"/>
      <c r="E3887" s="1"/>
      <c r="F3887" s="1"/>
      <c r="H3887" s="1"/>
      <c r="I3887" s="1"/>
      <c r="J3887" s="1"/>
      <c r="L3887" s="1"/>
    </row>
    <row r="3888" spans="4:12" s="3" customFormat="1" x14ac:dyDescent="0.25">
      <c r="D3888" s="1"/>
      <c r="E3888" s="1"/>
      <c r="F3888" s="1"/>
      <c r="H3888" s="1"/>
      <c r="I3888" s="1"/>
      <c r="J3888" s="1"/>
      <c r="L3888" s="1"/>
    </row>
    <row r="3889" spans="4:12" s="3" customFormat="1" x14ac:dyDescent="0.25">
      <c r="D3889" s="1"/>
      <c r="E3889" s="1"/>
      <c r="F3889" s="1"/>
      <c r="H3889" s="1"/>
      <c r="I3889" s="1"/>
      <c r="J3889" s="1"/>
      <c r="L3889" s="1"/>
    </row>
    <row r="3890" spans="4:12" s="3" customFormat="1" x14ac:dyDescent="0.25">
      <c r="D3890" s="1"/>
      <c r="E3890" s="1"/>
      <c r="F3890" s="1"/>
      <c r="H3890" s="1"/>
      <c r="I3890" s="1"/>
      <c r="J3890" s="1"/>
      <c r="L3890" s="1"/>
    </row>
    <row r="3891" spans="4:12" s="3" customFormat="1" x14ac:dyDescent="0.25">
      <c r="D3891" s="1"/>
      <c r="E3891" s="1"/>
      <c r="F3891" s="1"/>
      <c r="H3891" s="1"/>
      <c r="I3891" s="1"/>
      <c r="J3891" s="1"/>
      <c r="L3891" s="1"/>
    </row>
    <row r="3892" spans="4:12" s="3" customFormat="1" x14ac:dyDescent="0.25">
      <c r="D3892" s="1"/>
      <c r="E3892" s="1"/>
      <c r="F3892" s="1"/>
      <c r="H3892" s="1"/>
      <c r="I3892" s="1"/>
      <c r="J3892" s="1"/>
      <c r="L3892" s="1"/>
    </row>
    <row r="3893" spans="4:12" s="3" customFormat="1" x14ac:dyDescent="0.25">
      <c r="D3893" s="1"/>
      <c r="E3893" s="1"/>
      <c r="F3893" s="1"/>
      <c r="H3893" s="1"/>
      <c r="I3893" s="1"/>
      <c r="J3893" s="1"/>
      <c r="L3893" s="1"/>
    </row>
    <row r="3894" spans="4:12" s="3" customFormat="1" x14ac:dyDescent="0.25">
      <c r="D3894" s="1"/>
      <c r="E3894" s="1"/>
      <c r="F3894" s="1"/>
      <c r="H3894" s="1"/>
      <c r="I3894" s="1"/>
      <c r="J3894" s="1"/>
      <c r="L3894" s="1"/>
    </row>
    <row r="3895" spans="4:12" s="3" customFormat="1" x14ac:dyDescent="0.25">
      <c r="D3895" s="1"/>
      <c r="E3895" s="1"/>
      <c r="F3895" s="1"/>
      <c r="H3895" s="1"/>
      <c r="I3895" s="1"/>
      <c r="J3895" s="1"/>
      <c r="L3895" s="1"/>
    </row>
    <row r="3896" spans="4:12" s="3" customFormat="1" x14ac:dyDescent="0.25">
      <c r="D3896" s="1"/>
      <c r="E3896" s="1"/>
      <c r="F3896" s="1"/>
      <c r="H3896" s="1"/>
      <c r="I3896" s="1"/>
      <c r="J3896" s="1"/>
      <c r="L3896" s="1"/>
    </row>
    <row r="3897" spans="4:12" s="3" customFormat="1" x14ac:dyDescent="0.25">
      <c r="D3897" s="1"/>
      <c r="E3897" s="1"/>
      <c r="F3897" s="1"/>
      <c r="H3897" s="1"/>
      <c r="I3897" s="1"/>
      <c r="J3897" s="1"/>
      <c r="L3897" s="1"/>
    </row>
    <row r="3898" spans="4:12" s="3" customFormat="1" x14ac:dyDescent="0.25">
      <c r="D3898" s="1"/>
      <c r="E3898" s="1"/>
      <c r="F3898" s="1"/>
      <c r="H3898" s="1"/>
      <c r="I3898" s="1"/>
      <c r="J3898" s="1"/>
      <c r="L3898" s="1"/>
    </row>
    <row r="3899" spans="4:12" s="3" customFormat="1" x14ac:dyDescent="0.25">
      <c r="D3899" s="1"/>
      <c r="E3899" s="1"/>
      <c r="F3899" s="1"/>
      <c r="H3899" s="1"/>
      <c r="I3899" s="1"/>
      <c r="J3899" s="1"/>
      <c r="L3899" s="1"/>
    </row>
    <row r="3900" spans="4:12" s="3" customFormat="1" x14ac:dyDescent="0.25">
      <c r="D3900" s="1"/>
      <c r="E3900" s="1"/>
      <c r="F3900" s="1"/>
      <c r="H3900" s="1"/>
      <c r="I3900" s="1"/>
      <c r="J3900" s="1"/>
      <c r="L3900" s="1"/>
    </row>
    <row r="3901" spans="4:12" s="3" customFormat="1" x14ac:dyDescent="0.25">
      <c r="D3901" s="1"/>
      <c r="E3901" s="1"/>
      <c r="F3901" s="1"/>
      <c r="H3901" s="1"/>
      <c r="I3901" s="1"/>
      <c r="J3901" s="1"/>
      <c r="L3901" s="1"/>
    </row>
    <row r="3902" spans="4:12" s="3" customFormat="1" x14ac:dyDescent="0.25">
      <c r="D3902" s="1"/>
      <c r="E3902" s="1"/>
      <c r="F3902" s="1"/>
      <c r="H3902" s="1"/>
      <c r="I3902" s="1"/>
      <c r="J3902" s="1"/>
      <c r="L3902" s="1"/>
    </row>
    <row r="3903" spans="4:12" s="3" customFormat="1" x14ac:dyDescent="0.25">
      <c r="D3903" s="1"/>
      <c r="E3903" s="1"/>
      <c r="F3903" s="1"/>
      <c r="H3903" s="1"/>
      <c r="I3903" s="1"/>
      <c r="J3903" s="1"/>
      <c r="L3903" s="1"/>
    </row>
    <row r="3904" spans="4:12" s="3" customFormat="1" x14ac:dyDescent="0.25">
      <c r="D3904" s="1"/>
      <c r="E3904" s="1"/>
      <c r="F3904" s="1"/>
      <c r="H3904" s="1"/>
      <c r="I3904" s="1"/>
      <c r="J3904" s="1"/>
      <c r="L3904" s="1"/>
    </row>
    <row r="3905" spans="4:12" s="3" customFormat="1" x14ac:dyDescent="0.25">
      <c r="D3905" s="1"/>
      <c r="E3905" s="1"/>
      <c r="F3905" s="1"/>
      <c r="H3905" s="1"/>
      <c r="I3905" s="1"/>
      <c r="J3905" s="1"/>
      <c r="L3905" s="1"/>
    </row>
    <row r="3906" spans="4:12" s="3" customFormat="1" x14ac:dyDescent="0.25">
      <c r="D3906" s="1"/>
      <c r="E3906" s="1"/>
      <c r="F3906" s="1"/>
      <c r="H3906" s="1"/>
      <c r="I3906" s="1"/>
      <c r="J3906" s="1"/>
      <c r="L3906" s="1"/>
    </row>
    <row r="3907" spans="4:12" s="3" customFormat="1" x14ac:dyDescent="0.25">
      <c r="D3907" s="1"/>
      <c r="E3907" s="1"/>
      <c r="F3907" s="1"/>
      <c r="H3907" s="1"/>
      <c r="I3907" s="1"/>
      <c r="J3907" s="1"/>
      <c r="L3907" s="1"/>
    </row>
    <row r="3908" spans="4:12" s="3" customFormat="1" x14ac:dyDescent="0.25">
      <c r="D3908" s="1"/>
      <c r="E3908" s="1"/>
      <c r="F3908" s="1"/>
      <c r="H3908" s="1"/>
      <c r="I3908" s="1"/>
      <c r="J3908" s="1"/>
      <c r="L3908" s="1"/>
    </row>
    <row r="3909" spans="4:12" s="3" customFormat="1" x14ac:dyDescent="0.25">
      <c r="D3909" s="1"/>
      <c r="E3909" s="1"/>
      <c r="F3909" s="1"/>
      <c r="H3909" s="1"/>
      <c r="I3909" s="1"/>
      <c r="J3909" s="1"/>
      <c r="L3909" s="1"/>
    </row>
    <row r="3910" spans="4:12" s="3" customFormat="1" x14ac:dyDescent="0.25">
      <c r="D3910" s="1"/>
      <c r="E3910" s="1"/>
      <c r="F3910" s="1"/>
      <c r="H3910" s="1"/>
      <c r="I3910" s="1"/>
      <c r="J3910" s="1"/>
      <c r="L3910" s="1"/>
    </row>
    <row r="3911" spans="4:12" s="3" customFormat="1" x14ac:dyDescent="0.25">
      <c r="D3911" s="1"/>
      <c r="E3911" s="1"/>
      <c r="F3911" s="1"/>
      <c r="H3911" s="1"/>
      <c r="I3911" s="1"/>
      <c r="J3911" s="1"/>
      <c r="L3911" s="1"/>
    </row>
    <row r="3912" spans="4:12" s="3" customFormat="1" x14ac:dyDescent="0.25">
      <c r="D3912" s="1"/>
      <c r="E3912" s="1"/>
      <c r="F3912" s="1"/>
      <c r="H3912" s="1"/>
      <c r="I3912" s="1"/>
      <c r="J3912" s="1"/>
      <c r="L3912" s="1"/>
    </row>
    <row r="3913" spans="4:12" s="3" customFormat="1" x14ac:dyDescent="0.25">
      <c r="D3913" s="1"/>
      <c r="E3913" s="1"/>
      <c r="F3913" s="1"/>
      <c r="H3913" s="1"/>
      <c r="I3913" s="1"/>
      <c r="J3913" s="1"/>
      <c r="L3913" s="1"/>
    </row>
    <row r="3914" spans="4:12" s="3" customFormat="1" x14ac:dyDescent="0.25">
      <c r="D3914" s="1"/>
      <c r="E3914" s="1"/>
      <c r="F3914" s="1"/>
      <c r="H3914" s="1"/>
      <c r="I3914" s="1"/>
      <c r="J3914" s="1"/>
      <c r="L3914" s="1"/>
    </row>
    <row r="3915" spans="4:12" s="3" customFormat="1" x14ac:dyDescent="0.25">
      <c r="D3915" s="1"/>
      <c r="E3915" s="1"/>
      <c r="F3915" s="1"/>
      <c r="H3915" s="1"/>
      <c r="I3915" s="1"/>
      <c r="J3915" s="1"/>
      <c r="L3915" s="1"/>
    </row>
    <row r="3916" spans="4:12" s="3" customFormat="1" x14ac:dyDescent="0.25">
      <c r="D3916" s="1"/>
      <c r="E3916" s="1"/>
      <c r="F3916" s="1"/>
      <c r="H3916" s="1"/>
      <c r="I3916" s="1"/>
      <c r="J3916" s="1"/>
      <c r="L3916" s="1"/>
    </row>
    <row r="3917" spans="4:12" s="3" customFormat="1" x14ac:dyDescent="0.25">
      <c r="D3917" s="1"/>
      <c r="E3917" s="1"/>
      <c r="F3917" s="1"/>
      <c r="H3917" s="1"/>
      <c r="I3917" s="1"/>
      <c r="J3917" s="1"/>
      <c r="L3917" s="1"/>
    </row>
    <row r="3918" spans="4:12" s="3" customFormat="1" x14ac:dyDescent="0.25">
      <c r="D3918" s="1"/>
      <c r="E3918" s="1"/>
      <c r="F3918" s="1"/>
      <c r="H3918" s="1"/>
      <c r="I3918" s="1"/>
      <c r="J3918" s="1"/>
      <c r="L3918" s="1"/>
    </row>
    <row r="3919" spans="4:12" s="3" customFormat="1" x14ac:dyDescent="0.25">
      <c r="D3919" s="1"/>
      <c r="E3919" s="1"/>
      <c r="F3919" s="1"/>
      <c r="H3919" s="1"/>
      <c r="I3919" s="1"/>
      <c r="J3919" s="1"/>
      <c r="L3919" s="1"/>
    </row>
    <row r="3920" spans="4:12" s="3" customFormat="1" x14ac:dyDescent="0.25">
      <c r="D3920" s="1"/>
      <c r="E3920" s="1"/>
      <c r="F3920" s="1"/>
      <c r="H3920" s="1"/>
      <c r="I3920" s="1"/>
      <c r="J3920" s="1"/>
      <c r="L3920" s="1"/>
    </row>
    <row r="3921" spans="4:12" s="3" customFormat="1" x14ac:dyDescent="0.25">
      <c r="D3921" s="1"/>
      <c r="E3921" s="1"/>
      <c r="F3921" s="1"/>
      <c r="H3921" s="1"/>
      <c r="I3921" s="1"/>
      <c r="J3921" s="1"/>
      <c r="L3921" s="1"/>
    </row>
    <row r="3922" spans="4:12" s="3" customFormat="1" x14ac:dyDescent="0.25">
      <c r="D3922" s="1"/>
      <c r="E3922" s="1"/>
      <c r="F3922" s="1"/>
      <c r="H3922" s="1"/>
      <c r="I3922" s="1"/>
      <c r="J3922" s="1"/>
      <c r="L3922" s="1"/>
    </row>
    <row r="3923" spans="4:12" s="3" customFormat="1" x14ac:dyDescent="0.25">
      <c r="D3923" s="1"/>
      <c r="E3923" s="1"/>
      <c r="F3923" s="1"/>
      <c r="H3923" s="1"/>
      <c r="I3923" s="1"/>
      <c r="J3923" s="1"/>
      <c r="L3923" s="1"/>
    </row>
    <row r="3924" spans="4:12" s="3" customFormat="1" x14ac:dyDescent="0.25">
      <c r="D3924" s="1"/>
      <c r="E3924" s="1"/>
      <c r="F3924" s="1"/>
      <c r="H3924" s="1"/>
      <c r="I3924" s="1"/>
      <c r="J3924" s="1"/>
      <c r="L3924" s="1"/>
    </row>
    <row r="3925" spans="4:12" s="3" customFormat="1" x14ac:dyDescent="0.25">
      <c r="D3925" s="1"/>
      <c r="E3925" s="1"/>
      <c r="F3925" s="1"/>
      <c r="H3925" s="1"/>
      <c r="I3925" s="1"/>
      <c r="J3925" s="1"/>
      <c r="L3925" s="1"/>
    </row>
    <row r="3926" spans="4:12" s="3" customFormat="1" x14ac:dyDescent="0.25">
      <c r="D3926" s="1"/>
      <c r="E3926" s="1"/>
      <c r="F3926" s="1"/>
      <c r="H3926" s="1"/>
      <c r="I3926" s="1"/>
      <c r="J3926" s="1"/>
      <c r="L3926" s="1"/>
    </row>
    <row r="3927" spans="4:12" s="3" customFormat="1" x14ac:dyDescent="0.25">
      <c r="D3927" s="1"/>
      <c r="E3927" s="1"/>
      <c r="F3927" s="1"/>
      <c r="H3927" s="1"/>
      <c r="I3927" s="1"/>
      <c r="J3927" s="1"/>
      <c r="L3927" s="1"/>
    </row>
    <row r="3928" spans="4:12" s="3" customFormat="1" x14ac:dyDescent="0.25">
      <c r="D3928" s="1"/>
      <c r="E3928" s="1"/>
      <c r="F3928" s="1"/>
      <c r="H3928" s="1"/>
      <c r="I3928" s="1"/>
      <c r="J3928" s="1"/>
      <c r="L3928" s="1"/>
    </row>
    <row r="3929" spans="4:12" s="3" customFormat="1" x14ac:dyDescent="0.25">
      <c r="D3929" s="1"/>
      <c r="E3929" s="1"/>
      <c r="F3929" s="1"/>
      <c r="H3929" s="1"/>
      <c r="I3929" s="1"/>
      <c r="J3929" s="1"/>
      <c r="L3929" s="1"/>
    </row>
    <row r="3930" spans="4:12" s="3" customFormat="1" x14ac:dyDescent="0.25">
      <c r="D3930" s="1"/>
      <c r="E3930" s="1"/>
      <c r="F3930" s="1"/>
      <c r="H3930" s="1"/>
      <c r="I3930" s="1"/>
      <c r="J3930" s="1"/>
      <c r="L3930" s="1"/>
    </row>
    <row r="3931" spans="4:12" s="3" customFormat="1" x14ac:dyDescent="0.25">
      <c r="D3931" s="1"/>
      <c r="E3931" s="1"/>
      <c r="F3931" s="1"/>
      <c r="H3931" s="1"/>
      <c r="I3931" s="1"/>
      <c r="J3931" s="1"/>
      <c r="L3931" s="1"/>
    </row>
    <row r="3932" spans="4:12" s="3" customFormat="1" x14ac:dyDescent="0.25">
      <c r="D3932" s="1"/>
      <c r="E3932" s="1"/>
      <c r="F3932" s="1"/>
      <c r="H3932" s="1"/>
      <c r="I3932" s="1"/>
      <c r="J3932" s="1"/>
      <c r="L3932" s="1"/>
    </row>
    <row r="3933" spans="4:12" s="3" customFormat="1" x14ac:dyDescent="0.25">
      <c r="D3933" s="1"/>
      <c r="E3933" s="1"/>
      <c r="F3933" s="1"/>
      <c r="H3933" s="1"/>
      <c r="I3933" s="1"/>
      <c r="J3933" s="1"/>
      <c r="L3933" s="1"/>
    </row>
    <row r="3934" spans="4:12" s="3" customFormat="1" x14ac:dyDescent="0.25">
      <c r="D3934" s="1"/>
      <c r="E3934" s="1"/>
      <c r="F3934" s="1"/>
      <c r="H3934" s="1"/>
      <c r="I3934" s="1"/>
      <c r="J3934" s="1"/>
      <c r="L3934" s="1"/>
    </row>
    <row r="3935" spans="4:12" s="3" customFormat="1" x14ac:dyDescent="0.25">
      <c r="D3935" s="1"/>
      <c r="E3935" s="1"/>
      <c r="F3935" s="1"/>
      <c r="H3935" s="1"/>
      <c r="I3935" s="1"/>
      <c r="J3935" s="1"/>
      <c r="L3935" s="1"/>
    </row>
    <row r="3936" spans="4:12" s="3" customFormat="1" x14ac:dyDescent="0.25">
      <c r="D3936" s="1"/>
      <c r="E3936" s="1"/>
      <c r="F3936" s="1"/>
      <c r="H3936" s="1"/>
      <c r="I3936" s="1"/>
      <c r="J3936" s="1"/>
      <c r="L3936" s="1"/>
    </row>
    <row r="3937" spans="4:12" s="3" customFormat="1" x14ac:dyDescent="0.25">
      <c r="D3937" s="1"/>
      <c r="E3937" s="1"/>
      <c r="F3937" s="1"/>
      <c r="H3937" s="1"/>
      <c r="I3937" s="1"/>
      <c r="J3937" s="1"/>
      <c r="L3937" s="1"/>
    </row>
    <row r="3938" spans="4:12" s="3" customFormat="1" x14ac:dyDescent="0.25">
      <c r="D3938" s="1"/>
      <c r="E3938" s="1"/>
      <c r="F3938" s="1"/>
      <c r="H3938" s="1"/>
      <c r="I3938" s="1"/>
      <c r="J3938" s="1"/>
      <c r="L3938" s="1"/>
    </row>
    <row r="3939" spans="4:12" s="3" customFormat="1" x14ac:dyDescent="0.25">
      <c r="D3939" s="1"/>
      <c r="E3939" s="1"/>
      <c r="F3939" s="1"/>
      <c r="H3939" s="1"/>
      <c r="I3939" s="1"/>
      <c r="J3939" s="1"/>
      <c r="L3939" s="1"/>
    </row>
    <row r="3940" spans="4:12" s="3" customFormat="1" x14ac:dyDescent="0.25">
      <c r="D3940" s="1"/>
      <c r="E3940" s="1"/>
      <c r="F3940" s="1"/>
      <c r="H3940" s="1"/>
      <c r="I3940" s="1"/>
      <c r="J3940" s="1"/>
      <c r="L3940" s="1"/>
    </row>
    <row r="3941" spans="4:12" s="3" customFormat="1" x14ac:dyDescent="0.25">
      <c r="D3941" s="1"/>
      <c r="E3941" s="1"/>
      <c r="F3941" s="1"/>
      <c r="H3941" s="1"/>
      <c r="I3941" s="1"/>
      <c r="J3941" s="1"/>
      <c r="L3941" s="1"/>
    </row>
    <row r="3942" spans="4:12" s="3" customFormat="1" x14ac:dyDescent="0.25">
      <c r="D3942" s="1"/>
      <c r="E3942" s="1"/>
      <c r="F3942" s="1"/>
      <c r="H3942" s="1"/>
      <c r="I3942" s="1"/>
      <c r="J3942" s="1"/>
      <c r="L3942" s="1"/>
    </row>
    <row r="3943" spans="4:12" s="3" customFormat="1" x14ac:dyDescent="0.25">
      <c r="D3943" s="1"/>
      <c r="E3943" s="1"/>
      <c r="F3943" s="1"/>
      <c r="H3943" s="1"/>
      <c r="I3943" s="1"/>
      <c r="J3943" s="1"/>
      <c r="L3943" s="1"/>
    </row>
    <row r="3944" spans="4:12" s="3" customFormat="1" x14ac:dyDescent="0.25">
      <c r="D3944" s="1"/>
      <c r="E3944" s="1"/>
      <c r="F3944" s="1"/>
      <c r="H3944" s="1"/>
      <c r="I3944" s="1"/>
      <c r="J3944" s="1"/>
      <c r="L3944" s="1"/>
    </row>
    <row r="3945" spans="4:12" s="3" customFormat="1" x14ac:dyDescent="0.25">
      <c r="D3945" s="1"/>
      <c r="E3945" s="1"/>
      <c r="F3945" s="1"/>
      <c r="H3945" s="1"/>
      <c r="I3945" s="1"/>
      <c r="J3945" s="1"/>
      <c r="L3945" s="1"/>
    </row>
    <row r="3946" spans="4:12" s="3" customFormat="1" x14ac:dyDescent="0.25">
      <c r="D3946" s="1"/>
      <c r="E3946" s="1"/>
      <c r="F3946" s="1"/>
      <c r="H3946" s="1"/>
      <c r="I3946" s="1"/>
      <c r="J3946" s="1"/>
      <c r="L3946" s="1"/>
    </row>
    <row r="3947" spans="4:12" s="3" customFormat="1" x14ac:dyDescent="0.25">
      <c r="D3947" s="1"/>
      <c r="E3947" s="1"/>
      <c r="F3947" s="1"/>
      <c r="H3947" s="1"/>
      <c r="I3947" s="1"/>
      <c r="J3947" s="1"/>
      <c r="L3947" s="1"/>
    </row>
    <row r="3948" spans="4:12" s="3" customFormat="1" x14ac:dyDescent="0.25">
      <c r="D3948" s="1"/>
      <c r="E3948" s="1"/>
      <c r="F3948" s="1"/>
      <c r="H3948" s="1"/>
      <c r="I3948" s="1"/>
      <c r="J3948" s="1"/>
      <c r="L3948" s="1"/>
    </row>
    <row r="3949" spans="4:12" s="3" customFormat="1" x14ac:dyDescent="0.25">
      <c r="D3949" s="1"/>
      <c r="E3949" s="1"/>
      <c r="F3949" s="1"/>
      <c r="H3949" s="1"/>
      <c r="I3949" s="1"/>
      <c r="J3949" s="1"/>
      <c r="L3949" s="1"/>
    </row>
    <row r="3950" spans="4:12" s="3" customFormat="1" x14ac:dyDescent="0.25">
      <c r="D3950" s="1"/>
      <c r="E3950" s="1"/>
      <c r="F3950" s="1"/>
      <c r="H3950" s="1"/>
      <c r="I3950" s="1"/>
      <c r="J3950" s="1"/>
      <c r="L3950" s="1"/>
    </row>
    <row r="3951" spans="4:12" s="3" customFormat="1" x14ac:dyDescent="0.25">
      <c r="D3951" s="1"/>
      <c r="E3951" s="1"/>
      <c r="F3951" s="1"/>
      <c r="H3951" s="1"/>
      <c r="I3951" s="1"/>
      <c r="J3951" s="1"/>
      <c r="L3951" s="1"/>
    </row>
    <row r="3952" spans="4:12" s="3" customFormat="1" x14ac:dyDescent="0.25">
      <c r="D3952" s="1"/>
      <c r="E3952" s="1"/>
      <c r="F3952" s="1"/>
      <c r="H3952" s="1"/>
      <c r="I3952" s="1"/>
      <c r="J3952" s="1"/>
      <c r="L3952" s="1"/>
    </row>
    <row r="3953" spans="4:12" s="3" customFormat="1" x14ac:dyDescent="0.25">
      <c r="D3953" s="1"/>
      <c r="E3953" s="1"/>
      <c r="F3953" s="1"/>
      <c r="H3953" s="1"/>
      <c r="I3953" s="1"/>
      <c r="J3953" s="1"/>
      <c r="L3953" s="1"/>
    </row>
    <row r="3954" spans="4:12" s="3" customFormat="1" x14ac:dyDescent="0.25">
      <c r="D3954" s="1"/>
      <c r="E3954" s="1"/>
      <c r="F3954" s="1"/>
      <c r="H3954" s="1"/>
      <c r="I3954" s="1"/>
      <c r="J3954" s="1"/>
      <c r="L3954" s="1"/>
    </row>
    <row r="3955" spans="4:12" s="3" customFormat="1" x14ac:dyDescent="0.25">
      <c r="D3955" s="1"/>
      <c r="E3955" s="1"/>
      <c r="F3955" s="1"/>
      <c r="H3955" s="1"/>
      <c r="I3955" s="1"/>
      <c r="J3955" s="1"/>
      <c r="L3955" s="1"/>
    </row>
    <row r="3956" spans="4:12" s="3" customFormat="1" x14ac:dyDescent="0.25">
      <c r="D3956" s="1"/>
      <c r="E3956" s="1"/>
      <c r="F3956" s="1"/>
      <c r="H3956" s="1"/>
      <c r="I3956" s="1"/>
      <c r="J3956" s="1"/>
      <c r="L3956" s="1"/>
    </row>
    <row r="3957" spans="4:12" s="3" customFormat="1" x14ac:dyDescent="0.25">
      <c r="D3957" s="1"/>
      <c r="E3957" s="1"/>
      <c r="F3957" s="1"/>
      <c r="H3957" s="1"/>
      <c r="I3957" s="1"/>
      <c r="J3957" s="1"/>
      <c r="L3957" s="1"/>
    </row>
    <row r="3958" spans="4:12" s="3" customFormat="1" x14ac:dyDescent="0.25">
      <c r="D3958" s="1"/>
      <c r="E3958" s="1"/>
      <c r="F3958" s="1"/>
      <c r="H3958" s="1"/>
      <c r="I3958" s="1"/>
      <c r="J3958" s="1"/>
      <c r="L3958" s="1"/>
    </row>
    <row r="3959" spans="4:12" s="3" customFormat="1" x14ac:dyDescent="0.25">
      <c r="D3959" s="1"/>
      <c r="E3959" s="1"/>
      <c r="F3959" s="1"/>
      <c r="H3959" s="1"/>
      <c r="I3959" s="1"/>
      <c r="J3959" s="1"/>
      <c r="L3959" s="1"/>
    </row>
    <row r="3960" spans="4:12" s="3" customFormat="1" x14ac:dyDescent="0.25">
      <c r="D3960" s="1"/>
      <c r="E3960" s="1"/>
      <c r="F3960" s="1"/>
      <c r="H3960" s="1"/>
      <c r="I3960" s="1"/>
      <c r="J3960" s="1"/>
      <c r="L3960" s="1"/>
    </row>
    <row r="3961" spans="4:12" s="3" customFormat="1" x14ac:dyDescent="0.25">
      <c r="D3961" s="1"/>
      <c r="E3961" s="1"/>
      <c r="F3961" s="1"/>
      <c r="H3961" s="1"/>
      <c r="I3961" s="1"/>
      <c r="J3961" s="1"/>
      <c r="L3961" s="1"/>
    </row>
    <row r="3962" spans="4:12" s="3" customFormat="1" x14ac:dyDescent="0.25">
      <c r="D3962" s="1"/>
      <c r="E3962" s="1"/>
      <c r="F3962" s="1"/>
      <c r="H3962" s="1"/>
      <c r="I3962" s="1"/>
      <c r="J3962" s="1"/>
      <c r="L3962" s="1"/>
    </row>
    <row r="3963" spans="4:12" s="3" customFormat="1" x14ac:dyDescent="0.25">
      <c r="D3963" s="1"/>
      <c r="E3963" s="1"/>
      <c r="F3963" s="1"/>
      <c r="H3963" s="1"/>
      <c r="I3963" s="1"/>
      <c r="J3963" s="1"/>
      <c r="L3963" s="1"/>
    </row>
    <row r="3964" spans="4:12" s="3" customFormat="1" x14ac:dyDescent="0.25">
      <c r="D3964" s="1"/>
      <c r="E3964" s="1"/>
      <c r="F3964" s="1"/>
      <c r="H3964" s="1"/>
      <c r="I3964" s="1"/>
      <c r="J3964" s="1"/>
      <c r="L3964" s="1"/>
    </row>
    <row r="3965" spans="4:12" s="3" customFormat="1" x14ac:dyDescent="0.25">
      <c r="D3965" s="1"/>
      <c r="E3965" s="1"/>
      <c r="F3965" s="1"/>
      <c r="H3965" s="1"/>
      <c r="I3965" s="1"/>
      <c r="J3965" s="1"/>
      <c r="L3965" s="1"/>
    </row>
    <row r="3966" spans="4:12" s="3" customFormat="1" x14ac:dyDescent="0.25">
      <c r="D3966" s="1"/>
      <c r="E3966" s="1"/>
      <c r="F3966" s="1"/>
      <c r="H3966" s="1"/>
      <c r="I3966" s="1"/>
      <c r="J3966" s="1"/>
      <c r="L3966" s="1"/>
    </row>
    <row r="3967" spans="4:12" s="3" customFormat="1" x14ac:dyDescent="0.25">
      <c r="D3967" s="1"/>
      <c r="E3967" s="1"/>
      <c r="F3967" s="1"/>
      <c r="H3967" s="1"/>
      <c r="I3967" s="1"/>
      <c r="J3967" s="1"/>
      <c r="L3967" s="1"/>
    </row>
    <row r="3968" spans="4:12" s="3" customFormat="1" x14ac:dyDescent="0.25">
      <c r="D3968" s="1"/>
      <c r="E3968" s="1"/>
      <c r="F3968" s="1"/>
      <c r="H3968" s="1"/>
      <c r="I3968" s="1"/>
      <c r="J3968" s="1"/>
      <c r="L3968" s="1"/>
    </row>
    <row r="3969" spans="4:12" s="3" customFormat="1" x14ac:dyDescent="0.25">
      <c r="D3969" s="1"/>
      <c r="E3969" s="1"/>
      <c r="F3969" s="1"/>
      <c r="H3969" s="1"/>
      <c r="I3969" s="1"/>
      <c r="J3969" s="1"/>
      <c r="L3969" s="1"/>
    </row>
    <row r="3970" spans="4:12" s="3" customFormat="1" x14ac:dyDescent="0.25">
      <c r="D3970" s="1"/>
      <c r="E3970" s="1"/>
      <c r="F3970" s="1"/>
      <c r="H3970" s="1"/>
      <c r="I3970" s="1"/>
      <c r="J3970" s="1"/>
      <c r="L3970" s="1"/>
    </row>
    <row r="3971" spans="4:12" s="3" customFormat="1" x14ac:dyDescent="0.25">
      <c r="D3971" s="1"/>
      <c r="E3971" s="1"/>
      <c r="F3971" s="1"/>
      <c r="H3971" s="1"/>
      <c r="I3971" s="1"/>
      <c r="J3971" s="1"/>
      <c r="L3971" s="1"/>
    </row>
    <row r="3972" spans="4:12" s="3" customFormat="1" x14ac:dyDescent="0.25">
      <c r="D3972" s="1"/>
      <c r="E3972" s="1"/>
      <c r="F3972" s="1"/>
      <c r="H3972" s="1"/>
      <c r="I3972" s="1"/>
      <c r="J3972" s="1"/>
      <c r="L3972" s="1"/>
    </row>
    <row r="3973" spans="4:12" s="3" customFormat="1" x14ac:dyDescent="0.25">
      <c r="D3973" s="1"/>
      <c r="E3973" s="1"/>
      <c r="F3973" s="1"/>
      <c r="H3973" s="1"/>
      <c r="I3973" s="1"/>
      <c r="J3973" s="1"/>
      <c r="L3973" s="1"/>
    </row>
    <row r="3974" spans="4:12" s="3" customFormat="1" x14ac:dyDescent="0.25">
      <c r="D3974" s="1"/>
      <c r="E3974" s="1"/>
      <c r="F3974" s="1"/>
      <c r="H3974" s="1"/>
      <c r="I3974" s="1"/>
      <c r="J3974" s="1"/>
      <c r="L3974" s="1"/>
    </row>
    <row r="3975" spans="4:12" s="3" customFormat="1" x14ac:dyDescent="0.25">
      <c r="D3975" s="1"/>
      <c r="E3975" s="1"/>
      <c r="F3975" s="1"/>
      <c r="H3975" s="1"/>
      <c r="I3975" s="1"/>
      <c r="J3975" s="1"/>
      <c r="L3975" s="1"/>
    </row>
    <row r="3976" spans="4:12" s="3" customFormat="1" x14ac:dyDescent="0.25">
      <c r="D3976" s="1"/>
      <c r="E3976" s="1"/>
      <c r="F3976" s="1"/>
      <c r="H3976" s="1"/>
      <c r="I3976" s="1"/>
      <c r="J3976" s="1"/>
      <c r="L3976" s="1"/>
    </row>
    <row r="3977" spans="4:12" s="3" customFormat="1" x14ac:dyDescent="0.25">
      <c r="D3977" s="1"/>
      <c r="E3977" s="1"/>
      <c r="F3977" s="1"/>
      <c r="H3977" s="1"/>
      <c r="I3977" s="1"/>
      <c r="J3977" s="1"/>
      <c r="L3977" s="1"/>
    </row>
    <row r="3978" spans="4:12" s="3" customFormat="1" x14ac:dyDescent="0.25">
      <c r="D3978" s="1"/>
      <c r="E3978" s="1"/>
      <c r="F3978" s="1"/>
      <c r="H3978" s="1"/>
      <c r="I3978" s="1"/>
      <c r="J3978" s="1"/>
      <c r="L3978" s="1"/>
    </row>
    <row r="3979" spans="4:12" s="3" customFormat="1" x14ac:dyDescent="0.25">
      <c r="D3979" s="1"/>
      <c r="E3979" s="1"/>
      <c r="F3979" s="1"/>
      <c r="H3979" s="1"/>
      <c r="I3979" s="1"/>
      <c r="J3979" s="1"/>
      <c r="L3979" s="1"/>
    </row>
    <row r="3980" spans="4:12" s="3" customFormat="1" x14ac:dyDescent="0.25">
      <c r="D3980" s="1"/>
      <c r="E3980" s="1"/>
      <c r="F3980" s="1"/>
      <c r="H3980" s="1"/>
      <c r="I3980" s="1"/>
      <c r="J3980" s="1"/>
      <c r="L3980" s="1"/>
    </row>
    <row r="3981" spans="4:12" s="3" customFormat="1" x14ac:dyDescent="0.25">
      <c r="D3981" s="1"/>
      <c r="E3981" s="1"/>
      <c r="F3981" s="1"/>
      <c r="H3981" s="1"/>
      <c r="I3981" s="1"/>
      <c r="J3981" s="1"/>
      <c r="L3981" s="1"/>
    </row>
    <row r="3982" spans="4:12" s="3" customFormat="1" x14ac:dyDescent="0.25">
      <c r="D3982" s="1"/>
      <c r="E3982" s="1"/>
      <c r="F3982" s="1"/>
      <c r="H3982" s="1"/>
      <c r="I3982" s="1"/>
      <c r="J3982" s="1"/>
      <c r="L3982" s="1"/>
    </row>
    <row r="3983" spans="4:12" s="3" customFormat="1" x14ac:dyDescent="0.25">
      <c r="D3983" s="1"/>
      <c r="E3983" s="1"/>
      <c r="F3983" s="1"/>
      <c r="H3983" s="1"/>
      <c r="I3983" s="1"/>
      <c r="J3983" s="1"/>
      <c r="L3983" s="1"/>
    </row>
    <row r="3984" spans="4:12" s="3" customFormat="1" x14ac:dyDescent="0.25">
      <c r="D3984" s="1"/>
      <c r="E3984" s="1"/>
      <c r="F3984" s="1"/>
      <c r="H3984" s="1"/>
      <c r="I3984" s="1"/>
      <c r="J3984" s="1"/>
      <c r="L3984" s="1"/>
    </row>
    <row r="3985" spans="4:12" s="3" customFormat="1" x14ac:dyDescent="0.25">
      <c r="D3985" s="1"/>
      <c r="E3985" s="1"/>
      <c r="F3985" s="1"/>
      <c r="H3985" s="1"/>
      <c r="I3985" s="1"/>
      <c r="J3985" s="1"/>
      <c r="L3985" s="1"/>
    </row>
    <row r="3986" spans="4:12" s="3" customFormat="1" x14ac:dyDescent="0.25">
      <c r="D3986" s="1"/>
      <c r="E3986" s="1"/>
      <c r="F3986" s="1"/>
      <c r="H3986" s="1"/>
      <c r="I3986" s="1"/>
      <c r="J3986" s="1"/>
      <c r="L3986" s="1"/>
    </row>
    <row r="3987" spans="4:12" s="3" customFormat="1" x14ac:dyDescent="0.25">
      <c r="D3987" s="1"/>
      <c r="E3987" s="1"/>
      <c r="F3987" s="1"/>
      <c r="H3987" s="1"/>
      <c r="I3987" s="1"/>
      <c r="J3987" s="1"/>
      <c r="L3987" s="1"/>
    </row>
    <row r="3988" spans="4:12" s="3" customFormat="1" x14ac:dyDescent="0.25">
      <c r="D3988" s="1"/>
      <c r="E3988" s="1"/>
      <c r="F3988" s="1"/>
      <c r="H3988" s="1"/>
      <c r="I3988" s="1"/>
      <c r="J3988" s="1"/>
      <c r="L3988" s="1"/>
    </row>
    <row r="3989" spans="4:12" s="3" customFormat="1" x14ac:dyDescent="0.25">
      <c r="D3989" s="1"/>
      <c r="E3989" s="1"/>
      <c r="F3989" s="1"/>
      <c r="H3989" s="1"/>
      <c r="I3989" s="1"/>
      <c r="J3989" s="1"/>
      <c r="L3989" s="1"/>
    </row>
    <row r="3990" spans="4:12" s="3" customFormat="1" x14ac:dyDescent="0.25">
      <c r="D3990" s="1"/>
      <c r="E3990" s="1"/>
      <c r="F3990" s="1"/>
      <c r="H3990" s="1"/>
      <c r="I3990" s="1"/>
      <c r="J3990" s="1"/>
      <c r="L3990" s="1"/>
    </row>
    <row r="3991" spans="4:12" s="3" customFormat="1" x14ac:dyDescent="0.25">
      <c r="D3991" s="1"/>
      <c r="E3991" s="1"/>
      <c r="F3991" s="1"/>
      <c r="H3991" s="1"/>
      <c r="I3991" s="1"/>
      <c r="J3991" s="1"/>
      <c r="L3991" s="1"/>
    </row>
    <row r="3992" spans="4:12" s="3" customFormat="1" x14ac:dyDescent="0.25">
      <c r="D3992" s="1"/>
      <c r="E3992" s="1"/>
      <c r="F3992" s="1"/>
      <c r="H3992" s="1"/>
      <c r="I3992" s="1"/>
      <c r="J3992" s="1"/>
      <c r="L3992" s="1"/>
    </row>
    <row r="3993" spans="4:12" s="3" customFormat="1" x14ac:dyDescent="0.25">
      <c r="D3993" s="1"/>
      <c r="E3993" s="1"/>
      <c r="F3993" s="1"/>
      <c r="H3993" s="1"/>
      <c r="I3993" s="1"/>
      <c r="J3993" s="1"/>
      <c r="L3993" s="1"/>
    </row>
    <row r="3994" spans="4:12" s="3" customFormat="1" x14ac:dyDescent="0.25">
      <c r="D3994" s="1"/>
      <c r="E3994" s="1"/>
      <c r="F3994" s="1"/>
      <c r="H3994" s="1"/>
      <c r="I3994" s="1"/>
      <c r="J3994" s="1"/>
      <c r="L3994" s="1"/>
    </row>
    <row r="3995" spans="4:12" s="3" customFormat="1" x14ac:dyDescent="0.25">
      <c r="D3995" s="1"/>
      <c r="E3995" s="1"/>
      <c r="F3995" s="1"/>
      <c r="H3995" s="1"/>
      <c r="I3995" s="1"/>
      <c r="J3995" s="1"/>
      <c r="L3995" s="1"/>
    </row>
    <row r="3996" spans="4:12" s="3" customFormat="1" x14ac:dyDescent="0.25">
      <c r="D3996" s="1"/>
      <c r="E3996" s="1"/>
      <c r="F3996" s="1"/>
      <c r="H3996" s="1"/>
      <c r="I3996" s="1"/>
      <c r="J3996" s="1"/>
      <c r="L3996" s="1"/>
    </row>
    <row r="3997" spans="4:12" s="3" customFormat="1" x14ac:dyDescent="0.25">
      <c r="D3997" s="1"/>
      <c r="E3997" s="1"/>
      <c r="F3997" s="1"/>
      <c r="H3997" s="1"/>
      <c r="I3997" s="1"/>
      <c r="J3997" s="1"/>
      <c r="L3997" s="1"/>
    </row>
    <row r="3998" spans="4:12" s="3" customFormat="1" x14ac:dyDescent="0.25">
      <c r="D3998" s="1"/>
      <c r="E3998" s="1"/>
      <c r="F3998" s="1"/>
      <c r="H3998" s="1"/>
      <c r="I3998" s="1"/>
      <c r="J3998" s="1"/>
      <c r="L3998" s="1"/>
    </row>
    <row r="3999" spans="4:12" s="3" customFormat="1" x14ac:dyDescent="0.25">
      <c r="D3999" s="1"/>
      <c r="E3999" s="1"/>
      <c r="F3999" s="1"/>
      <c r="H3999" s="1"/>
      <c r="I3999" s="1"/>
      <c r="J3999" s="1"/>
      <c r="L3999" s="1"/>
    </row>
    <row r="4000" spans="4:12" s="3" customFormat="1" x14ac:dyDescent="0.25">
      <c r="D4000" s="1"/>
      <c r="E4000" s="1"/>
      <c r="F4000" s="1"/>
      <c r="H4000" s="1"/>
      <c r="I4000" s="1"/>
      <c r="J4000" s="1"/>
      <c r="L4000" s="1"/>
    </row>
    <row r="4001" spans="4:12" s="3" customFormat="1" x14ac:dyDescent="0.25">
      <c r="D4001" s="1"/>
      <c r="E4001" s="1"/>
      <c r="F4001" s="1"/>
      <c r="H4001" s="1"/>
      <c r="I4001" s="1"/>
      <c r="J4001" s="1"/>
      <c r="L4001" s="1"/>
    </row>
    <row r="4002" spans="4:12" s="3" customFormat="1" x14ac:dyDescent="0.25">
      <c r="D4002" s="1"/>
      <c r="E4002" s="1"/>
      <c r="F4002" s="1"/>
      <c r="H4002" s="1"/>
      <c r="I4002" s="1"/>
      <c r="J4002" s="1"/>
      <c r="L4002" s="1"/>
    </row>
    <row r="4003" spans="4:12" s="3" customFormat="1" x14ac:dyDescent="0.25">
      <c r="D4003" s="1"/>
      <c r="E4003" s="1"/>
      <c r="F4003" s="1"/>
      <c r="H4003" s="1"/>
      <c r="I4003" s="1"/>
      <c r="J4003" s="1"/>
      <c r="L4003" s="1"/>
    </row>
    <row r="4004" spans="4:12" s="3" customFormat="1" x14ac:dyDescent="0.25">
      <c r="D4004" s="1"/>
      <c r="E4004" s="1"/>
      <c r="F4004" s="1"/>
      <c r="H4004" s="1"/>
      <c r="I4004" s="1"/>
      <c r="J4004" s="1"/>
      <c r="L4004" s="1"/>
    </row>
    <row r="4005" spans="4:12" s="3" customFormat="1" x14ac:dyDescent="0.25">
      <c r="D4005" s="1"/>
      <c r="E4005" s="1"/>
      <c r="F4005" s="1"/>
      <c r="H4005" s="1"/>
      <c r="I4005" s="1"/>
      <c r="J4005" s="1"/>
      <c r="L4005" s="1"/>
    </row>
    <row r="4006" spans="4:12" s="3" customFormat="1" x14ac:dyDescent="0.25">
      <c r="D4006" s="1"/>
      <c r="E4006" s="1"/>
      <c r="F4006" s="1"/>
      <c r="H4006" s="1"/>
      <c r="I4006" s="1"/>
      <c r="J4006" s="1"/>
      <c r="L4006" s="1"/>
    </row>
    <row r="4007" spans="4:12" s="3" customFormat="1" x14ac:dyDescent="0.25">
      <c r="D4007" s="1"/>
      <c r="E4007" s="1"/>
      <c r="F4007" s="1"/>
      <c r="H4007" s="1"/>
      <c r="I4007" s="1"/>
      <c r="J4007" s="1"/>
      <c r="L4007" s="1"/>
    </row>
    <row r="4008" spans="4:12" s="3" customFormat="1" x14ac:dyDescent="0.25">
      <c r="D4008" s="1"/>
      <c r="E4008" s="1"/>
      <c r="F4008" s="1"/>
      <c r="H4008" s="1"/>
      <c r="I4008" s="1"/>
      <c r="J4008" s="1"/>
      <c r="L4008" s="1"/>
    </row>
    <row r="4009" spans="4:12" s="3" customFormat="1" x14ac:dyDescent="0.25">
      <c r="D4009" s="1"/>
      <c r="E4009" s="1"/>
      <c r="F4009" s="1"/>
      <c r="H4009" s="1"/>
      <c r="I4009" s="1"/>
      <c r="J4009" s="1"/>
      <c r="L4009" s="1"/>
    </row>
    <row r="4010" spans="4:12" s="3" customFormat="1" x14ac:dyDescent="0.25">
      <c r="D4010" s="1"/>
      <c r="E4010" s="1"/>
      <c r="F4010" s="1"/>
      <c r="H4010" s="1"/>
      <c r="I4010" s="1"/>
      <c r="J4010" s="1"/>
      <c r="L4010" s="1"/>
    </row>
    <row r="4011" spans="4:12" s="3" customFormat="1" x14ac:dyDescent="0.25">
      <c r="D4011" s="1"/>
      <c r="E4011" s="1"/>
      <c r="F4011" s="1"/>
      <c r="H4011" s="1"/>
      <c r="I4011" s="1"/>
      <c r="J4011" s="1"/>
      <c r="L4011" s="1"/>
    </row>
    <row r="4012" spans="4:12" s="3" customFormat="1" x14ac:dyDescent="0.25">
      <c r="D4012" s="1"/>
      <c r="E4012" s="1"/>
      <c r="F4012" s="1"/>
      <c r="H4012" s="1"/>
      <c r="I4012" s="1"/>
      <c r="J4012" s="1"/>
      <c r="L4012" s="1"/>
    </row>
    <row r="4013" spans="4:12" s="3" customFormat="1" x14ac:dyDescent="0.25">
      <c r="D4013" s="1"/>
      <c r="E4013" s="1"/>
      <c r="F4013" s="1"/>
      <c r="H4013" s="1"/>
      <c r="I4013" s="1"/>
      <c r="J4013" s="1"/>
      <c r="L4013" s="1"/>
    </row>
    <row r="4014" spans="4:12" s="3" customFormat="1" x14ac:dyDescent="0.25">
      <c r="D4014" s="1"/>
      <c r="E4014" s="1"/>
      <c r="F4014" s="1"/>
      <c r="H4014" s="1"/>
      <c r="I4014" s="1"/>
      <c r="J4014" s="1"/>
      <c r="L4014" s="1"/>
    </row>
    <row r="4015" spans="4:12" s="3" customFormat="1" x14ac:dyDescent="0.25">
      <c r="D4015" s="1"/>
      <c r="E4015" s="1"/>
      <c r="F4015" s="1"/>
      <c r="H4015" s="1"/>
      <c r="I4015" s="1"/>
      <c r="J4015" s="1"/>
      <c r="L4015" s="1"/>
    </row>
    <row r="4016" spans="4:12" s="3" customFormat="1" x14ac:dyDescent="0.25">
      <c r="D4016" s="1"/>
      <c r="E4016" s="1"/>
      <c r="F4016" s="1"/>
      <c r="H4016" s="1"/>
      <c r="I4016" s="1"/>
      <c r="J4016" s="1"/>
      <c r="L4016" s="1"/>
    </row>
    <row r="4017" spans="4:12" s="3" customFormat="1" x14ac:dyDescent="0.25">
      <c r="D4017" s="1"/>
      <c r="E4017" s="1"/>
      <c r="F4017" s="1"/>
      <c r="H4017" s="1"/>
      <c r="I4017" s="1"/>
      <c r="J4017" s="1"/>
      <c r="L4017" s="1"/>
    </row>
    <row r="4018" spans="4:12" s="3" customFormat="1" x14ac:dyDescent="0.25">
      <c r="D4018" s="1"/>
      <c r="E4018" s="1"/>
      <c r="F4018" s="1"/>
      <c r="H4018" s="1"/>
      <c r="I4018" s="1"/>
      <c r="J4018" s="1"/>
      <c r="L4018" s="1"/>
    </row>
    <row r="4019" spans="4:12" s="3" customFormat="1" x14ac:dyDescent="0.25">
      <c r="D4019" s="1"/>
      <c r="E4019" s="1"/>
      <c r="F4019" s="1"/>
      <c r="H4019" s="1"/>
      <c r="I4019" s="1"/>
      <c r="J4019" s="1"/>
      <c r="L4019" s="1"/>
    </row>
    <row r="4020" spans="4:12" s="3" customFormat="1" x14ac:dyDescent="0.25">
      <c r="D4020" s="1"/>
      <c r="E4020" s="1"/>
      <c r="F4020" s="1"/>
      <c r="H4020" s="1"/>
      <c r="I4020" s="1"/>
      <c r="J4020" s="1"/>
      <c r="L4020" s="1"/>
    </row>
    <row r="4021" spans="4:12" s="3" customFormat="1" x14ac:dyDescent="0.25">
      <c r="D4021" s="1"/>
      <c r="E4021" s="1"/>
      <c r="F4021" s="1"/>
      <c r="H4021" s="1"/>
      <c r="I4021" s="1"/>
      <c r="J4021" s="1"/>
      <c r="L4021" s="1"/>
    </row>
    <row r="4022" spans="4:12" s="3" customFormat="1" x14ac:dyDescent="0.25">
      <c r="D4022" s="1"/>
      <c r="E4022" s="1"/>
      <c r="F4022" s="1"/>
      <c r="H4022" s="1"/>
      <c r="I4022" s="1"/>
      <c r="J4022" s="1"/>
      <c r="L4022" s="1"/>
    </row>
    <row r="4023" spans="4:12" s="3" customFormat="1" x14ac:dyDescent="0.25">
      <c r="D4023" s="1"/>
      <c r="E4023" s="1"/>
      <c r="F4023" s="1"/>
      <c r="H4023" s="1"/>
      <c r="I4023" s="1"/>
      <c r="J4023" s="1"/>
      <c r="L4023" s="1"/>
    </row>
    <row r="4024" spans="4:12" s="3" customFormat="1" x14ac:dyDescent="0.25">
      <c r="D4024" s="1"/>
      <c r="E4024" s="1"/>
      <c r="F4024" s="1"/>
      <c r="H4024" s="1"/>
      <c r="I4024" s="1"/>
      <c r="J4024" s="1"/>
      <c r="L4024" s="1"/>
    </row>
    <row r="4025" spans="4:12" s="3" customFormat="1" x14ac:dyDescent="0.25">
      <c r="D4025" s="1"/>
      <c r="E4025" s="1"/>
      <c r="F4025" s="1"/>
      <c r="H4025" s="1"/>
      <c r="I4025" s="1"/>
      <c r="J4025" s="1"/>
      <c r="L4025" s="1"/>
    </row>
    <row r="4026" spans="4:12" s="3" customFormat="1" x14ac:dyDescent="0.25">
      <c r="D4026" s="1"/>
      <c r="E4026" s="1"/>
      <c r="F4026" s="1"/>
      <c r="H4026" s="1"/>
      <c r="I4026" s="1"/>
      <c r="J4026" s="1"/>
      <c r="L4026" s="1"/>
    </row>
    <row r="4027" spans="4:12" s="3" customFormat="1" x14ac:dyDescent="0.25">
      <c r="D4027" s="1"/>
      <c r="E4027" s="1"/>
      <c r="F4027" s="1"/>
      <c r="H4027" s="1"/>
      <c r="I4027" s="1"/>
      <c r="J4027" s="1"/>
      <c r="L4027" s="1"/>
    </row>
    <row r="4028" spans="4:12" s="3" customFormat="1" x14ac:dyDescent="0.25">
      <c r="D4028" s="1"/>
      <c r="E4028" s="1"/>
      <c r="F4028" s="1"/>
      <c r="H4028" s="1"/>
      <c r="I4028" s="1"/>
      <c r="J4028" s="1"/>
      <c r="L4028" s="1"/>
    </row>
    <row r="4029" spans="4:12" s="3" customFormat="1" x14ac:dyDescent="0.25">
      <c r="D4029" s="1"/>
      <c r="E4029" s="1"/>
      <c r="F4029" s="1"/>
      <c r="H4029" s="1"/>
      <c r="I4029" s="1"/>
      <c r="J4029" s="1"/>
      <c r="L4029" s="1"/>
    </row>
    <row r="4030" spans="4:12" s="3" customFormat="1" x14ac:dyDescent="0.25">
      <c r="D4030" s="1"/>
      <c r="E4030" s="1"/>
      <c r="F4030" s="1"/>
      <c r="H4030" s="1"/>
      <c r="I4030" s="1"/>
      <c r="J4030" s="1"/>
      <c r="L4030" s="1"/>
    </row>
    <row r="4031" spans="4:12" s="3" customFormat="1" x14ac:dyDescent="0.25">
      <c r="D4031" s="1"/>
      <c r="E4031" s="1"/>
      <c r="F4031" s="1"/>
      <c r="H4031" s="1"/>
      <c r="I4031" s="1"/>
      <c r="J4031" s="1"/>
      <c r="L4031" s="1"/>
    </row>
    <row r="4032" spans="4:12" s="3" customFormat="1" x14ac:dyDescent="0.25">
      <c r="D4032" s="1"/>
      <c r="E4032" s="1"/>
      <c r="F4032" s="1"/>
      <c r="H4032" s="1"/>
      <c r="I4032" s="1"/>
      <c r="J4032" s="1"/>
      <c r="L4032" s="1"/>
    </row>
    <row r="4033" spans="4:12" s="3" customFormat="1" x14ac:dyDescent="0.25">
      <c r="D4033" s="1"/>
      <c r="E4033" s="1"/>
      <c r="F4033" s="1"/>
      <c r="H4033" s="1"/>
      <c r="I4033" s="1"/>
      <c r="J4033" s="1"/>
      <c r="L4033" s="1"/>
    </row>
    <row r="4034" spans="4:12" s="3" customFormat="1" x14ac:dyDescent="0.25">
      <c r="D4034" s="1"/>
      <c r="E4034" s="1"/>
      <c r="F4034" s="1"/>
      <c r="H4034" s="1"/>
      <c r="I4034" s="1"/>
      <c r="J4034" s="1"/>
      <c r="L4034" s="1"/>
    </row>
    <row r="4035" spans="4:12" s="3" customFormat="1" x14ac:dyDescent="0.25">
      <c r="D4035" s="1"/>
      <c r="E4035" s="1"/>
      <c r="F4035" s="1"/>
      <c r="H4035" s="1"/>
      <c r="I4035" s="1"/>
      <c r="J4035" s="1"/>
      <c r="L4035" s="1"/>
    </row>
    <row r="4036" spans="4:12" s="3" customFormat="1" x14ac:dyDescent="0.25">
      <c r="D4036" s="1"/>
      <c r="E4036" s="1"/>
      <c r="F4036" s="1"/>
      <c r="H4036" s="1"/>
      <c r="I4036" s="1"/>
      <c r="J4036" s="1"/>
      <c r="L4036" s="1"/>
    </row>
    <row r="4037" spans="4:12" s="3" customFormat="1" x14ac:dyDescent="0.25">
      <c r="D4037" s="1"/>
      <c r="E4037" s="1"/>
      <c r="F4037" s="1"/>
      <c r="H4037" s="1"/>
      <c r="I4037" s="1"/>
      <c r="J4037" s="1"/>
      <c r="L4037" s="1"/>
    </row>
    <row r="4038" spans="4:12" s="3" customFormat="1" x14ac:dyDescent="0.25">
      <c r="D4038" s="1"/>
      <c r="E4038" s="1"/>
      <c r="F4038" s="1"/>
      <c r="H4038" s="1"/>
      <c r="I4038" s="1"/>
      <c r="J4038" s="1"/>
      <c r="L4038" s="1"/>
    </row>
    <row r="4039" spans="4:12" s="3" customFormat="1" x14ac:dyDescent="0.25">
      <c r="D4039" s="1"/>
      <c r="E4039" s="1"/>
      <c r="F4039" s="1"/>
      <c r="H4039" s="1"/>
      <c r="I4039" s="1"/>
      <c r="J4039" s="1"/>
      <c r="L4039" s="1"/>
    </row>
    <row r="4040" spans="4:12" s="3" customFormat="1" x14ac:dyDescent="0.25">
      <c r="D4040" s="1"/>
      <c r="E4040" s="1"/>
      <c r="F4040" s="1"/>
      <c r="H4040" s="1"/>
      <c r="I4040" s="1"/>
      <c r="J4040" s="1"/>
      <c r="L4040" s="1"/>
    </row>
    <row r="4041" spans="4:12" s="3" customFormat="1" x14ac:dyDescent="0.25">
      <c r="D4041" s="1"/>
      <c r="E4041" s="1"/>
      <c r="F4041" s="1"/>
      <c r="H4041" s="1"/>
      <c r="I4041" s="1"/>
      <c r="J4041" s="1"/>
      <c r="L4041" s="1"/>
    </row>
    <row r="4042" spans="4:12" s="3" customFormat="1" x14ac:dyDescent="0.25">
      <c r="D4042" s="1"/>
      <c r="E4042" s="1"/>
      <c r="F4042" s="1"/>
      <c r="H4042" s="1"/>
      <c r="I4042" s="1"/>
      <c r="J4042" s="1"/>
      <c r="L4042" s="1"/>
    </row>
    <row r="4043" spans="4:12" s="3" customFormat="1" x14ac:dyDescent="0.25">
      <c r="D4043" s="1"/>
      <c r="E4043" s="1"/>
      <c r="F4043" s="1"/>
      <c r="H4043" s="1"/>
      <c r="I4043" s="1"/>
      <c r="J4043" s="1"/>
      <c r="L4043" s="1"/>
    </row>
    <row r="4044" spans="4:12" s="3" customFormat="1" x14ac:dyDescent="0.25">
      <c r="D4044" s="1"/>
      <c r="E4044" s="1"/>
      <c r="F4044" s="1"/>
      <c r="H4044" s="1"/>
      <c r="I4044" s="1"/>
      <c r="J4044" s="1"/>
      <c r="L4044" s="1"/>
    </row>
    <row r="4045" spans="4:12" s="3" customFormat="1" x14ac:dyDescent="0.25">
      <c r="D4045" s="1"/>
      <c r="E4045" s="1"/>
      <c r="F4045" s="1"/>
      <c r="H4045" s="1"/>
      <c r="I4045" s="1"/>
      <c r="J4045" s="1"/>
      <c r="L4045" s="1"/>
    </row>
    <row r="4046" spans="4:12" s="3" customFormat="1" x14ac:dyDescent="0.25">
      <c r="D4046" s="1"/>
      <c r="E4046" s="1"/>
      <c r="F4046" s="1"/>
      <c r="H4046" s="1"/>
      <c r="I4046" s="1"/>
      <c r="J4046" s="1"/>
      <c r="L4046" s="1"/>
    </row>
    <row r="4047" spans="4:12" s="3" customFormat="1" x14ac:dyDescent="0.25">
      <c r="D4047" s="1"/>
      <c r="E4047" s="1"/>
      <c r="F4047" s="1"/>
      <c r="H4047" s="1"/>
      <c r="I4047" s="1"/>
      <c r="J4047" s="1"/>
      <c r="L4047" s="1"/>
    </row>
    <row r="4048" spans="4:12" s="3" customFormat="1" x14ac:dyDescent="0.25">
      <c r="D4048" s="1"/>
      <c r="E4048" s="1"/>
      <c r="F4048" s="1"/>
      <c r="H4048" s="1"/>
      <c r="I4048" s="1"/>
      <c r="J4048" s="1"/>
      <c r="L4048" s="1"/>
    </row>
    <row r="4049" spans="4:12" s="3" customFormat="1" x14ac:dyDescent="0.25">
      <c r="D4049" s="1"/>
      <c r="E4049" s="1"/>
      <c r="F4049" s="1"/>
      <c r="H4049" s="1"/>
      <c r="I4049" s="1"/>
      <c r="J4049" s="1"/>
      <c r="L4049" s="1"/>
    </row>
    <row r="4050" spans="4:12" s="3" customFormat="1" x14ac:dyDescent="0.25">
      <c r="D4050" s="1"/>
      <c r="E4050" s="1"/>
      <c r="F4050" s="1"/>
      <c r="H4050" s="1"/>
      <c r="I4050" s="1"/>
      <c r="J4050" s="1"/>
      <c r="L4050" s="1"/>
    </row>
    <row r="4051" spans="4:12" s="3" customFormat="1" x14ac:dyDescent="0.25">
      <c r="D4051" s="1"/>
      <c r="E4051" s="1"/>
      <c r="F4051" s="1"/>
      <c r="H4051" s="1"/>
      <c r="I4051" s="1"/>
      <c r="J4051" s="1"/>
      <c r="L4051" s="1"/>
    </row>
    <row r="4052" spans="4:12" s="3" customFormat="1" x14ac:dyDescent="0.25">
      <c r="D4052" s="1"/>
      <c r="E4052" s="1"/>
      <c r="F4052" s="1"/>
      <c r="H4052" s="1"/>
      <c r="I4052" s="1"/>
      <c r="J4052" s="1"/>
      <c r="L4052" s="1"/>
    </row>
    <row r="4053" spans="4:12" s="3" customFormat="1" x14ac:dyDescent="0.25">
      <c r="D4053" s="1"/>
      <c r="E4053" s="1"/>
      <c r="F4053" s="1"/>
      <c r="H4053" s="1"/>
      <c r="I4053" s="1"/>
      <c r="J4053" s="1"/>
      <c r="L4053" s="1"/>
    </row>
    <row r="4054" spans="4:12" s="3" customFormat="1" x14ac:dyDescent="0.25">
      <c r="D4054" s="1"/>
      <c r="E4054" s="1"/>
      <c r="F4054" s="1"/>
      <c r="H4054" s="1"/>
      <c r="I4054" s="1"/>
      <c r="J4054" s="1"/>
      <c r="L4054" s="1"/>
    </row>
    <row r="4055" spans="4:12" s="3" customFormat="1" x14ac:dyDescent="0.25">
      <c r="D4055" s="1"/>
      <c r="E4055" s="1"/>
      <c r="F4055" s="1"/>
      <c r="H4055" s="1"/>
      <c r="I4055" s="1"/>
      <c r="J4055" s="1"/>
      <c r="L4055" s="1"/>
    </row>
    <row r="4056" spans="4:12" s="3" customFormat="1" x14ac:dyDescent="0.25">
      <c r="D4056" s="1"/>
      <c r="E4056" s="1"/>
      <c r="F4056" s="1"/>
      <c r="H4056" s="1"/>
      <c r="I4056" s="1"/>
      <c r="J4056" s="1"/>
      <c r="L4056" s="1"/>
    </row>
    <row r="4057" spans="4:12" s="3" customFormat="1" x14ac:dyDescent="0.25">
      <c r="D4057" s="1"/>
      <c r="E4057" s="1"/>
      <c r="F4057" s="1"/>
      <c r="H4057" s="1"/>
      <c r="I4057" s="1"/>
      <c r="J4057" s="1"/>
      <c r="L4057" s="1"/>
    </row>
    <row r="4058" spans="4:12" s="3" customFormat="1" x14ac:dyDescent="0.25">
      <c r="D4058" s="1"/>
      <c r="E4058" s="1"/>
      <c r="F4058" s="1"/>
      <c r="H4058" s="1"/>
      <c r="I4058" s="1"/>
      <c r="J4058" s="1"/>
      <c r="L4058" s="1"/>
    </row>
    <row r="4059" spans="4:12" s="3" customFormat="1" x14ac:dyDescent="0.25">
      <c r="D4059" s="1"/>
      <c r="E4059" s="1"/>
      <c r="F4059" s="1"/>
      <c r="H4059" s="1"/>
      <c r="I4059" s="1"/>
      <c r="J4059" s="1"/>
      <c r="L4059" s="1"/>
    </row>
    <row r="4060" spans="4:12" s="3" customFormat="1" x14ac:dyDescent="0.25">
      <c r="D4060" s="1"/>
      <c r="E4060" s="1"/>
      <c r="F4060" s="1"/>
      <c r="H4060" s="1"/>
      <c r="I4060" s="1"/>
      <c r="J4060" s="1"/>
      <c r="L4060" s="1"/>
    </row>
    <row r="4061" spans="4:12" s="3" customFormat="1" x14ac:dyDescent="0.25">
      <c r="D4061" s="1"/>
      <c r="E4061" s="1"/>
      <c r="F4061" s="1"/>
      <c r="H4061" s="1"/>
      <c r="I4061" s="1"/>
      <c r="J4061" s="1"/>
      <c r="L4061" s="1"/>
    </row>
    <row r="4062" spans="4:12" s="3" customFormat="1" x14ac:dyDescent="0.25">
      <c r="D4062" s="1"/>
      <c r="E4062" s="1"/>
      <c r="F4062" s="1"/>
      <c r="H4062" s="1"/>
      <c r="I4062" s="1"/>
      <c r="J4062" s="1"/>
      <c r="L4062" s="1"/>
    </row>
    <row r="4063" spans="4:12" s="3" customFormat="1" x14ac:dyDescent="0.25">
      <c r="D4063" s="1"/>
      <c r="E4063" s="1"/>
      <c r="F4063" s="1"/>
      <c r="H4063" s="1"/>
      <c r="I4063" s="1"/>
      <c r="J4063" s="1"/>
      <c r="L4063" s="1"/>
    </row>
    <row r="4064" spans="4:12" s="3" customFormat="1" x14ac:dyDescent="0.25">
      <c r="D4064" s="1"/>
      <c r="E4064" s="1"/>
      <c r="F4064" s="1"/>
      <c r="H4064" s="1"/>
      <c r="I4064" s="1"/>
      <c r="J4064" s="1"/>
      <c r="L4064" s="1"/>
    </row>
    <row r="4065" spans="4:12" s="3" customFormat="1" x14ac:dyDescent="0.25">
      <c r="D4065" s="1"/>
      <c r="E4065" s="1"/>
      <c r="F4065" s="1"/>
      <c r="H4065" s="1"/>
      <c r="I4065" s="1"/>
      <c r="J4065" s="1"/>
      <c r="L4065" s="1"/>
    </row>
    <row r="4066" spans="4:12" s="3" customFormat="1" x14ac:dyDescent="0.25">
      <c r="D4066" s="1"/>
      <c r="E4066" s="1"/>
      <c r="F4066" s="1"/>
      <c r="H4066" s="1"/>
      <c r="I4066" s="1"/>
      <c r="J4066" s="1"/>
      <c r="L4066" s="1"/>
    </row>
    <row r="4067" spans="4:12" s="3" customFormat="1" x14ac:dyDescent="0.25">
      <c r="D4067" s="1"/>
      <c r="E4067" s="1"/>
      <c r="F4067" s="1"/>
      <c r="H4067" s="1"/>
      <c r="I4067" s="1"/>
      <c r="J4067" s="1"/>
      <c r="L4067" s="1"/>
    </row>
    <row r="4068" spans="4:12" s="3" customFormat="1" x14ac:dyDescent="0.25">
      <c r="D4068" s="1"/>
      <c r="E4068" s="1"/>
      <c r="F4068" s="1"/>
      <c r="H4068" s="1"/>
      <c r="I4068" s="1"/>
      <c r="J4068" s="1"/>
      <c r="L4068" s="1"/>
    </row>
    <row r="4069" spans="4:12" s="3" customFormat="1" x14ac:dyDescent="0.25">
      <c r="D4069" s="1"/>
      <c r="E4069" s="1"/>
      <c r="F4069" s="1"/>
      <c r="H4069" s="1"/>
      <c r="I4069" s="1"/>
      <c r="J4069" s="1"/>
      <c r="L4069" s="1"/>
    </row>
    <row r="4070" spans="4:12" s="3" customFormat="1" x14ac:dyDescent="0.25">
      <c r="D4070" s="1"/>
      <c r="E4070" s="1"/>
      <c r="F4070" s="1"/>
      <c r="H4070" s="1"/>
      <c r="I4070" s="1"/>
      <c r="J4070" s="1"/>
      <c r="L4070" s="1"/>
    </row>
    <row r="4071" spans="4:12" s="3" customFormat="1" x14ac:dyDescent="0.25">
      <c r="D4071" s="1"/>
      <c r="E4071" s="1"/>
      <c r="F4071" s="1"/>
      <c r="H4071" s="1"/>
      <c r="I4071" s="1"/>
      <c r="J4071" s="1"/>
      <c r="L4071" s="1"/>
    </row>
    <row r="4072" spans="4:12" s="3" customFormat="1" x14ac:dyDescent="0.25">
      <c r="D4072" s="1"/>
      <c r="E4072" s="1"/>
      <c r="F4072" s="1"/>
      <c r="H4072" s="1"/>
      <c r="I4072" s="1"/>
      <c r="J4072" s="1"/>
      <c r="L4072" s="1"/>
    </row>
    <row r="4073" spans="4:12" s="3" customFormat="1" x14ac:dyDescent="0.25">
      <c r="D4073" s="1"/>
      <c r="E4073" s="1"/>
      <c r="F4073" s="1"/>
      <c r="H4073" s="1"/>
      <c r="I4073" s="1"/>
      <c r="J4073" s="1"/>
      <c r="L4073" s="1"/>
    </row>
    <row r="4074" spans="4:12" s="3" customFormat="1" x14ac:dyDescent="0.25">
      <c r="D4074" s="1"/>
      <c r="E4074" s="1"/>
      <c r="F4074" s="1"/>
      <c r="H4074" s="1"/>
      <c r="I4074" s="1"/>
      <c r="J4074" s="1"/>
      <c r="L4074" s="1"/>
    </row>
    <row r="4075" spans="4:12" s="3" customFormat="1" x14ac:dyDescent="0.25">
      <c r="D4075" s="1"/>
      <c r="E4075" s="1"/>
      <c r="F4075" s="1"/>
      <c r="H4075" s="1"/>
      <c r="I4075" s="1"/>
      <c r="J4075" s="1"/>
      <c r="L4075" s="1"/>
    </row>
    <row r="4076" spans="4:12" s="3" customFormat="1" x14ac:dyDescent="0.25">
      <c r="D4076" s="1"/>
      <c r="E4076" s="1"/>
      <c r="F4076" s="1"/>
      <c r="H4076" s="1"/>
      <c r="I4076" s="1"/>
      <c r="J4076" s="1"/>
      <c r="L4076" s="1"/>
    </row>
    <row r="4077" spans="4:12" s="3" customFormat="1" x14ac:dyDescent="0.25">
      <c r="D4077" s="1"/>
      <c r="E4077" s="1"/>
      <c r="F4077" s="1"/>
      <c r="H4077" s="1"/>
      <c r="I4077" s="1"/>
      <c r="J4077" s="1"/>
      <c r="L4077" s="1"/>
    </row>
    <row r="4078" spans="4:12" s="3" customFormat="1" x14ac:dyDescent="0.25">
      <c r="D4078" s="1"/>
      <c r="E4078" s="1"/>
      <c r="F4078" s="1"/>
      <c r="H4078" s="1"/>
      <c r="I4078" s="1"/>
      <c r="J4078" s="1"/>
      <c r="L4078" s="1"/>
    </row>
    <row r="4079" spans="4:12" s="3" customFormat="1" x14ac:dyDescent="0.25">
      <c r="D4079" s="1"/>
      <c r="E4079" s="1"/>
      <c r="F4079" s="1"/>
      <c r="H4079" s="1"/>
      <c r="I4079" s="1"/>
      <c r="J4079" s="1"/>
      <c r="L4079" s="1"/>
    </row>
    <row r="4080" spans="4:12" s="3" customFormat="1" x14ac:dyDescent="0.25">
      <c r="D4080" s="1"/>
      <c r="E4080" s="1"/>
      <c r="F4080" s="1"/>
      <c r="H4080" s="1"/>
      <c r="I4080" s="1"/>
      <c r="J4080" s="1"/>
      <c r="L4080" s="1"/>
    </row>
    <row r="4081" spans="4:12" s="3" customFormat="1" x14ac:dyDescent="0.25">
      <c r="D4081" s="1"/>
      <c r="E4081" s="1"/>
      <c r="F4081" s="1"/>
      <c r="H4081" s="1"/>
      <c r="I4081" s="1"/>
      <c r="J4081" s="1"/>
      <c r="L4081" s="1"/>
    </row>
    <row r="4082" spans="4:12" s="3" customFormat="1" x14ac:dyDescent="0.25">
      <c r="D4082" s="1"/>
      <c r="E4082" s="1"/>
      <c r="F4082" s="1"/>
      <c r="H4082" s="1"/>
      <c r="I4082" s="1"/>
      <c r="J4082" s="1"/>
      <c r="L4082" s="1"/>
    </row>
    <row r="4083" spans="4:12" s="3" customFormat="1" x14ac:dyDescent="0.25">
      <c r="D4083" s="1"/>
      <c r="E4083" s="1"/>
      <c r="F4083" s="1"/>
      <c r="H4083" s="1"/>
      <c r="I4083" s="1"/>
      <c r="J4083" s="1"/>
      <c r="L4083" s="1"/>
    </row>
    <row r="4084" spans="4:12" s="3" customFormat="1" x14ac:dyDescent="0.25">
      <c r="D4084" s="1"/>
      <c r="E4084" s="1"/>
      <c r="F4084" s="1"/>
      <c r="H4084" s="1"/>
      <c r="I4084" s="1"/>
      <c r="J4084" s="1"/>
      <c r="L4084" s="1"/>
    </row>
    <row r="4085" spans="4:12" s="3" customFormat="1" x14ac:dyDescent="0.25">
      <c r="D4085" s="1"/>
      <c r="E4085" s="1"/>
      <c r="F4085" s="1"/>
      <c r="H4085" s="1"/>
      <c r="I4085" s="1"/>
      <c r="J4085" s="1"/>
      <c r="L4085" s="1"/>
    </row>
    <row r="4086" spans="4:12" s="3" customFormat="1" x14ac:dyDescent="0.25">
      <c r="D4086" s="1"/>
      <c r="E4086" s="1"/>
      <c r="F4086" s="1"/>
      <c r="H4086" s="1"/>
      <c r="I4086" s="1"/>
      <c r="J4086" s="1"/>
      <c r="L4086" s="1"/>
    </row>
    <row r="4087" spans="4:12" s="3" customFormat="1" x14ac:dyDescent="0.25">
      <c r="D4087" s="1"/>
      <c r="E4087" s="1"/>
      <c r="F4087" s="1"/>
      <c r="H4087" s="1"/>
      <c r="I4087" s="1"/>
      <c r="J4087" s="1"/>
      <c r="L4087" s="1"/>
    </row>
    <row r="4088" spans="4:12" s="3" customFormat="1" x14ac:dyDescent="0.25">
      <c r="D4088" s="1"/>
      <c r="E4088" s="1"/>
      <c r="F4088" s="1"/>
      <c r="H4088" s="1"/>
      <c r="I4088" s="1"/>
      <c r="J4088" s="1"/>
      <c r="L4088" s="1"/>
    </row>
    <row r="4089" spans="4:12" s="3" customFormat="1" x14ac:dyDescent="0.25">
      <c r="D4089" s="1"/>
      <c r="E4089" s="1"/>
      <c r="F4089" s="1"/>
      <c r="H4089" s="1"/>
      <c r="I4089" s="1"/>
      <c r="J4089" s="1"/>
      <c r="L4089" s="1"/>
    </row>
    <row r="4090" spans="4:12" s="3" customFormat="1" x14ac:dyDescent="0.25">
      <c r="D4090" s="1"/>
      <c r="E4090" s="1"/>
      <c r="F4090" s="1"/>
      <c r="H4090" s="1"/>
      <c r="I4090" s="1"/>
      <c r="J4090" s="1"/>
      <c r="L4090" s="1"/>
    </row>
    <row r="4091" spans="4:12" s="3" customFormat="1" x14ac:dyDescent="0.25">
      <c r="D4091" s="1"/>
      <c r="E4091" s="1"/>
      <c r="F4091" s="1"/>
      <c r="H4091" s="1"/>
      <c r="I4091" s="1"/>
      <c r="J4091" s="1"/>
      <c r="L4091" s="1"/>
    </row>
    <row r="4092" spans="4:12" s="3" customFormat="1" x14ac:dyDescent="0.25">
      <c r="D4092" s="1"/>
      <c r="E4092" s="1"/>
      <c r="F4092" s="1"/>
      <c r="H4092" s="1"/>
      <c r="I4092" s="1"/>
      <c r="J4092" s="1"/>
      <c r="L4092" s="1"/>
    </row>
    <row r="4093" spans="4:12" s="3" customFormat="1" x14ac:dyDescent="0.25">
      <c r="D4093" s="1"/>
      <c r="E4093" s="1"/>
      <c r="F4093" s="1"/>
      <c r="H4093" s="1"/>
      <c r="I4093" s="1"/>
      <c r="J4093" s="1"/>
      <c r="L4093" s="1"/>
    </row>
    <row r="4094" spans="4:12" s="3" customFormat="1" x14ac:dyDescent="0.25">
      <c r="D4094" s="1"/>
      <c r="E4094" s="1"/>
      <c r="F4094" s="1"/>
      <c r="H4094" s="1"/>
      <c r="I4094" s="1"/>
      <c r="J4094" s="1"/>
      <c r="L4094" s="1"/>
    </row>
    <row r="4095" spans="4:12" s="3" customFormat="1" x14ac:dyDescent="0.25">
      <c r="D4095" s="1"/>
      <c r="E4095" s="1"/>
      <c r="F4095" s="1"/>
      <c r="H4095" s="1"/>
      <c r="I4095" s="1"/>
      <c r="J4095" s="1"/>
      <c r="L4095" s="1"/>
    </row>
    <row r="4096" spans="4:12" s="3" customFormat="1" x14ac:dyDescent="0.25">
      <c r="D4096" s="1"/>
      <c r="E4096" s="1"/>
      <c r="F4096" s="1"/>
      <c r="H4096" s="1"/>
      <c r="I4096" s="1"/>
      <c r="J4096" s="1"/>
      <c r="L4096" s="1"/>
    </row>
    <row r="4097" spans="4:12" s="3" customFormat="1" x14ac:dyDescent="0.25">
      <c r="D4097" s="1"/>
      <c r="E4097" s="1"/>
      <c r="F4097" s="1"/>
      <c r="H4097" s="1"/>
      <c r="I4097" s="1"/>
      <c r="J4097" s="1"/>
      <c r="L4097" s="1"/>
    </row>
    <row r="4098" spans="4:12" s="3" customFormat="1" x14ac:dyDescent="0.25">
      <c r="D4098" s="1"/>
      <c r="E4098" s="1"/>
      <c r="F4098" s="1"/>
      <c r="H4098" s="1"/>
      <c r="I4098" s="1"/>
      <c r="J4098" s="1"/>
      <c r="L4098" s="1"/>
    </row>
    <row r="4099" spans="4:12" s="3" customFormat="1" x14ac:dyDescent="0.25">
      <c r="D4099" s="1"/>
      <c r="E4099" s="1"/>
      <c r="F4099" s="1"/>
      <c r="H4099" s="1"/>
      <c r="I4099" s="1"/>
      <c r="J4099" s="1"/>
      <c r="L4099" s="1"/>
    </row>
    <row r="4100" spans="4:12" s="3" customFormat="1" x14ac:dyDescent="0.25">
      <c r="D4100" s="1"/>
      <c r="E4100" s="1"/>
      <c r="F4100" s="1"/>
      <c r="H4100" s="1"/>
      <c r="I4100" s="1"/>
      <c r="J4100" s="1"/>
      <c r="L4100" s="1"/>
    </row>
    <row r="4101" spans="4:12" s="3" customFormat="1" x14ac:dyDescent="0.25">
      <c r="D4101" s="1"/>
      <c r="E4101" s="1"/>
      <c r="F4101" s="1"/>
      <c r="H4101" s="1"/>
      <c r="I4101" s="1"/>
      <c r="J4101" s="1"/>
      <c r="L4101" s="1"/>
    </row>
    <row r="4102" spans="4:12" s="3" customFormat="1" x14ac:dyDescent="0.25">
      <c r="D4102" s="1"/>
      <c r="E4102" s="1"/>
      <c r="F4102" s="1"/>
      <c r="H4102" s="1"/>
      <c r="I4102" s="1"/>
      <c r="J4102" s="1"/>
      <c r="L4102" s="1"/>
    </row>
    <row r="4103" spans="4:12" s="3" customFormat="1" x14ac:dyDescent="0.25">
      <c r="D4103" s="1"/>
      <c r="E4103" s="1"/>
      <c r="F4103" s="1"/>
      <c r="H4103" s="1"/>
      <c r="I4103" s="1"/>
      <c r="J4103" s="1"/>
      <c r="L4103" s="1"/>
    </row>
    <row r="4104" spans="4:12" s="3" customFormat="1" x14ac:dyDescent="0.25">
      <c r="D4104" s="1"/>
      <c r="E4104" s="1"/>
      <c r="F4104" s="1"/>
      <c r="H4104" s="1"/>
      <c r="I4104" s="1"/>
      <c r="J4104" s="1"/>
      <c r="L4104" s="1"/>
    </row>
    <row r="4105" spans="4:12" s="3" customFormat="1" x14ac:dyDescent="0.25">
      <c r="D4105" s="1"/>
      <c r="E4105" s="1"/>
      <c r="F4105" s="1"/>
      <c r="H4105" s="1"/>
      <c r="I4105" s="1"/>
      <c r="J4105" s="1"/>
      <c r="L4105" s="1"/>
    </row>
    <row r="4106" spans="4:12" s="3" customFormat="1" x14ac:dyDescent="0.25">
      <c r="D4106" s="1"/>
      <c r="E4106" s="1"/>
      <c r="F4106" s="1"/>
      <c r="H4106" s="1"/>
      <c r="I4106" s="1"/>
      <c r="J4106" s="1"/>
      <c r="L4106" s="1"/>
    </row>
    <row r="4107" spans="4:12" s="3" customFormat="1" x14ac:dyDescent="0.25">
      <c r="D4107" s="1"/>
      <c r="E4107" s="1"/>
      <c r="F4107" s="1"/>
      <c r="H4107" s="1"/>
      <c r="I4107" s="1"/>
      <c r="J4107" s="1"/>
      <c r="L4107" s="1"/>
    </row>
    <row r="4108" spans="4:12" s="3" customFormat="1" x14ac:dyDescent="0.25">
      <c r="D4108" s="1"/>
      <c r="E4108" s="1"/>
      <c r="F4108" s="1"/>
      <c r="H4108" s="1"/>
      <c r="I4108" s="1"/>
      <c r="J4108" s="1"/>
      <c r="L4108" s="1"/>
    </row>
    <row r="4109" spans="4:12" s="3" customFormat="1" x14ac:dyDescent="0.25">
      <c r="D4109" s="1"/>
      <c r="E4109" s="1"/>
      <c r="F4109" s="1"/>
      <c r="H4109" s="1"/>
      <c r="I4109" s="1"/>
      <c r="J4109" s="1"/>
      <c r="L4109" s="1"/>
    </row>
    <row r="4110" spans="4:12" s="3" customFormat="1" x14ac:dyDescent="0.25">
      <c r="D4110" s="1"/>
      <c r="E4110" s="1"/>
      <c r="F4110" s="1"/>
      <c r="H4110" s="1"/>
      <c r="I4110" s="1"/>
      <c r="J4110" s="1"/>
      <c r="L4110" s="1"/>
    </row>
    <row r="4111" spans="4:12" s="3" customFormat="1" x14ac:dyDescent="0.25">
      <c r="D4111" s="1"/>
      <c r="E4111" s="1"/>
      <c r="F4111" s="1"/>
      <c r="H4111" s="1"/>
      <c r="I4111" s="1"/>
      <c r="J4111" s="1"/>
      <c r="L4111" s="1"/>
    </row>
    <row r="4112" spans="4:12" s="3" customFormat="1" x14ac:dyDescent="0.25">
      <c r="D4112" s="1"/>
      <c r="E4112" s="1"/>
      <c r="F4112" s="1"/>
      <c r="H4112" s="1"/>
      <c r="I4112" s="1"/>
      <c r="J4112" s="1"/>
      <c r="L4112" s="1"/>
    </row>
    <row r="4113" spans="4:12" s="3" customFormat="1" x14ac:dyDescent="0.25">
      <c r="D4113" s="1"/>
      <c r="E4113" s="1"/>
      <c r="F4113" s="1"/>
      <c r="H4113" s="1"/>
      <c r="I4113" s="1"/>
      <c r="J4113" s="1"/>
      <c r="L4113" s="1"/>
    </row>
    <row r="4114" spans="4:12" s="3" customFormat="1" x14ac:dyDescent="0.25">
      <c r="D4114" s="1"/>
      <c r="E4114" s="1"/>
      <c r="F4114" s="1"/>
      <c r="H4114" s="1"/>
      <c r="I4114" s="1"/>
      <c r="J4114" s="1"/>
      <c r="L4114" s="1"/>
    </row>
    <row r="4115" spans="4:12" s="3" customFormat="1" x14ac:dyDescent="0.25">
      <c r="D4115" s="1"/>
      <c r="E4115" s="1"/>
      <c r="F4115" s="1"/>
      <c r="H4115" s="1"/>
      <c r="I4115" s="1"/>
      <c r="J4115" s="1"/>
      <c r="L4115" s="1"/>
    </row>
    <row r="4116" spans="4:12" s="3" customFormat="1" x14ac:dyDescent="0.25">
      <c r="D4116" s="1"/>
      <c r="E4116" s="1"/>
      <c r="F4116" s="1"/>
      <c r="H4116" s="1"/>
      <c r="I4116" s="1"/>
      <c r="J4116" s="1"/>
      <c r="L4116" s="1"/>
    </row>
    <row r="4117" spans="4:12" s="3" customFormat="1" x14ac:dyDescent="0.25">
      <c r="D4117" s="1"/>
      <c r="E4117" s="1"/>
      <c r="F4117" s="1"/>
      <c r="H4117" s="1"/>
      <c r="I4117" s="1"/>
      <c r="J4117" s="1"/>
      <c r="L4117" s="1"/>
    </row>
    <row r="4118" spans="4:12" s="3" customFormat="1" x14ac:dyDescent="0.25">
      <c r="D4118" s="1"/>
      <c r="E4118" s="1"/>
      <c r="F4118" s="1"/>
      <c r="H4118" s="1"/>
      <c r="I4118" s="1"/>
      <c r="J4118" s="1"/>
      <c r="L4118" s="1"/>
    </row>
    <row r="4119" spans="4:12" s="3" customFormat="1" x14ac:dyDescent="0.25">
      <c r="D4119" s="1"/>
      <c r="E4119" s="1"/>
      <c r="F4119" s="1"/>
      <c r="H4119" s="1"/>
      <c r="I4119" s="1"/>
      <c r="J4119" s="1"/>
      <c r="L4119" s="1"/>
    </row>
    <row r="4120" spans="4:12" s="3" customFormat="1" x14ac:dyDescent="0.25">
      <c r="D4120" s="1"/>
      <c r="E4120" s="1"/>
      <c r="F4120" s="1"/>
      <c r="H4120" s="1"/>
      <c r="I4120" s="1"/>
      <c r="J4120" s="1"/>
      <c r="L4120" s="1"/>
    </row>
    <row r="4121" spans="4:12" s="3" customFormat="1" x14ac:dyDescent="0.25">
      <c r="D4121" s="1"/>
      <c r="E4121" s="1"/>
      <c r="F4121" s="1"/>
      <c r="H4121" s="1"/>
      <c r="I4121" s="1"/>
      <c r="J4121" s="1"/>
      <c r="L4121" s="1"/>
    </row>
    <row r="4122" spans="4:12" s="3" customFormat="1" x14ac:dyDescent="0.25">
      <c r="D4122" s="1"/>
      <c r="E4122" s="1"/>
      <c r="F4122" s="1"/>
      <c r="H4122" s="1"/>
      <c r="I4122" s="1"/>
      <c r="J4122" s="1"/>
      <c r="L4122" s="1"/>
    </row>
    <row r="4123" spans="4:12" s="3" customFormat="1" x14ac:dyDescent="0.25">
      <c r="D4123" s="1"/>
      <c r="E4123" s="1"/>
      <c r="F4123" s="1"/>
      <c r="H4123" s="1"/>
      <c r="I4123" s="1"/>
      <c r="J4123" s="1"/>
      <c r="L4123" s="1"/>
    </row>
    <row r="4124" spans="4:12" s="3" customFormat="1" x14ac:dyDescent="0.25">
      <c r="D4124" s="1"/>
      <c r="E4124" s="1"/>
      <c r="F4124" s="1"/>
      <c r="H4124" s="1"/>
      <c r="I4124" s="1"/>
      <c r="J4124" s="1"/>
      <c r="L4124" s="1"/>
    </row>
    <row r="4125" spans="4:12" s="3" customFormat="1" x14ac:dyDescent="0.25">
      <c r="D4125" s="1"/>
      <c r="E4125" s="1"/>
      <c r="F4125" s="1"/>
      <c r="H4125" s="1"/>
      <c r="I4125" s="1"/>
      <c r="J4125" s="1"/>
      <c r="L4125" s="1"/>
    </row>
    <row r="4126" spans="4:12" s="3" customFormat="1" x14ac:dyDescent="0.25">
      <c r="D4126" s="1"/>
      <c r="E4126" s="1"/>
      <c r="F4126" s="1"/>
      <c r="H4126" s="1"/>
      <c r="I4126" s="1"/>
      <c r="J4126" s="1"/>
      <c r="L4126" s="1"/>
    </row>
    <row r="4127" spans="4:12" s="3" customFormat="1" x14ac:dyDescent="0.25">
      <c r="D4127" s="1"/>
      <c r="E4127" s="1"/>
      <c r="F4127" s="1"/>
      <c r="H4127" s="1"/>
      <c r="I4127" s="1"/>
      <c r="J4127" s="1"/>
      <c r="L4127" s="1"/>
    </row>
    <row r="4128" spans="4:12" s="3" customFormat="1" x14ac:dyDescent="0.25">
      <c r="D4128" s="1"/>
      <c r="E4128" s="1"/>
      <c r="F4128" s="1"/>
      <c r="H4128" s="1"/>
      <c r="I4128" s="1"/>
      <c r="J4128" s="1"/>
      <c r="L4128" s="1"/>
    </row>
    <row r="4129" spans="4:12" s="3" customFormat="1" x14ac:dyDescent="0.25">
      <c r="D4129" s="1"/>
      <c r="E4129" s="1"/>
      <c r="F4129" s="1"/>
      <c r="H4129" s="1"/>
      <c r="I4129" s="1"/>
      <c r="J4129" s="1"/>
      <c r="L4129" s="1"/>
    </row>
    <row r="4130" spans="4:12" s="3" customFormat="1" x14ac:dyDescent="0.25">
      <c r="D4130" s="1"/>
      <c r="E4130" s="1"/>
      <c r="F4130" s="1"/>
      <c r="H4130" s="1"/>
      <c r="I4130" s="1"/>
      <c r="J4130" s="1"/>
      <c r="L4130" s="1"/>
    </row>
    <row r="4131" spans="4:12" s="3" customFormat="1" x14ac:dyDescent="0.25">
      <c r="D4131" s="1"/>
      <c r="E4131" s="1"/>
      <c r="F4131" s="1"/>
      <c r="H4131" s="1"/>
      <c r="I4131" s="1"/>
      <c r="J4131" s="1"/>
      <c r="L4131" s="1"/>
    </row>
    <row r="4132" spans="4:12" s="3" customFormat="1" x14ac:dyDescent="0.25">
      <c r="D4132" s="1"/>
      <c r="E4132" s="1"/>
      <c r="F4132" s="1"/>
      <c r="H4132" s="1"/>
      <c r="I4132" s="1"/>
      <c r="J4132" s="1"/>
      <c r="L4132" s="1"/>
    </row>
    <row r="4133" spans="4:12" s="3" customFormat="1" x14ac:dyDescent="0.25">
      <c r="D4133" s="1"/>
      <c r="E4133" s="1"/>
      <c r="F4133" s="1"/>
      <c r="H4133" s="1"/>
      <c r="I4133" s="1"/>
      <c r="J4133" s="1"/>
      <c r="L4133" s="1"/>
    </row>
    <row r="4134" spans="4:12" s="3" customFormat="1" x14ac:dyDescent="0.25">
      <c r="D4134" s="1"/>
      <c r="E4134" s="1"/>
      <c r="F4134" s="1"/>
      <c r="H4134" s="1"/>
      <c r="I4134" s="1"/>
      <c r="J4134" s="1"/>
      <c r="L4134" s="1"/>
    </row>
    <row r="4135" spans="4:12" s="3" customFormat="1" x14ac:dyDescent="0.25">
      <c r="D4135" s="1"/>
      <c r="E4135" s="1"/>
      <c r="F4135" s="1"/>
      <c r="H4135" s="1"/>
      <c r="I4135" s="1"/>
      <c r="J4135" s="1"/>
      <c r="L4135" s="1"/>
    </row>
    <row r="4136" spans="4:12" s="3" customFormat="1" x14ac:dyDescent="0.25">
      <c r="D4136" s="1"/>
      <c r="E4136" s="1"/>
      <c r="F4136" s="1"/>
      <c r="H4136" s="1"/>
      <c r="I4136" s="1"/>
      <c r="J4136" s="1"/>
      <c r="L4136" s="1"/>
    </row>
    <row r="4137" spans="4:12" s="3" customFormat="1" x14ac:dyDescent="0.25">
      <c r="D4137" s="1"/>
      <c r="E4137" s="1"/>
      <c r="F4137" s="1"/>
      <c r="H4137" s="1"/>
      <c r="I4137" s="1"/>
      <c r="J4137" s="1"/>
      <c r="L4137" s="1"/>
    </row>
    <row r="4138" spans="4:12" s="3" customFormat="1" x14ac:dyDescent="0.25">
      <c r="D4138" s="1"/>
      <c r="E4138" s="1"/>
      <c r="F4138" s="1"/>
      <c r="H4138" s="1"/>
      <c r="I4138" s="1"/>
      <c r="J4138" s="1"/>
      <c r="L4138" s="1"/>
    </row>
    <row r="4139" spans="4:12" s="3" customFormat="1" x14ac:dyDescent="0.25">
      <c r="D4139" s="1"/>
      <c r="E4139" s="1"/>
      <c r="F4139" s="1"/>
      <c r="H4139" s="1"/>
      <c r="I4139" s="1"/>
      <c r="J4139" s="1"/>
      <c r="L4139" s="1"/>
    </row>
    <row r="4140" spans="4:12" s="3" customFormat="1" x14ac:dyDescent="0.25">
      <c r="D4140" s="1"/>
      <c r="E4140" s="1"/>
      <c r="F4140" s="1"/>
      <c r="H4140" s="1"/>
      <c r="I4140" s="1"/>
      <c r="J4140" s="1"/>
      <c r="L4140" s="1"/>
    </row>
    <row r="4141" spans="4:12" s="3" customFormat="1" x14ac:dyDescent="0.25">
      <c r="D4141" s="1"/>
      <c r="E4141" s="1"/>
      <c r="F4141" s="1"/>
      <c r="H4141" s="1"/>
      <c r="I4141" s="1"/>
      <c r="J4141" s="1"/>
      <c r="L4141" s="1"/>
    </row>
    <row r="4142" spans="4:12" s="3" customFormat="1" x14ac:dyDescent="0.25">
      <c r="D4142" s="1"/>
      <c r="E4142" s="1"/>
      <c r="F4142" s="1"/>
      <c r="H4142" s="1"/>
      <c r="I4142" s="1"/>
      <c r="J4142" s="1"/>
      <c r="L4142" s="1"/>
    </row>
    <row r="4143" spans="4:12" s="3" customFormat="1" x14ac:dyDescent="0.25">
      <c r="D4143" s="1"/>
      <c r="E4143" s="1"/>
      <c r="F4143" s="1"/>
      <c r="H4143" s="1"/>
      <c r="I4143" s="1"/>
      <c r="J4143" s="1"/>
      <c r="L4143" s="1"/>
    </row>
    <row r="4144" spans="4:12" s="3" customFormat="1" x14ac:dyDescent="0.25">
      <c r="D4144" s="1"/>
      <c r="E4144" s="1"/>
      <c r="F4144" s="1"/>
      <c r="H4144" s="1"/>
      <c r="I4144" s="1"/>
      <c r="J4144" s="1"/>
      <c r="L4144" s="1"/>
    </row>
    <row r="4145" spans="4:12" s="3" customFormat="1" x14ac:dyDescent="0.25">
      <c r="D4145" s="1"/>
      <c r="E4145" s="1"/>
      <c r="F4145" s="1"/>
      <c r="H4145" s="1"/>
      <c r="I4145" s="1"/>
      <c r="J4145" s="1"/>
      <c r="L4145" s="1"/>
    </row>
    <row r="4146" spans="4:12" s="3" customFormat="1" x14ac:dyDescent="0.25">
      <c r="D4146" s="1"/>
      <c r="E4146" s="1"/>
      <c r="F4146" s="1"/>
      <c r="H4146" s="1"/>
      <c r="I4146" s="1"/>
      <c r="J4146" s="1"/>
      <c r="L4146" s="1"/>
    </row>
    <row r="4147" spans="4:12" s="3" customFormat="1" x14ac:dyDescent="0.25">
      <c r="D4147" s="1"/>
      <c r="E4147" s="1"/>
      <c r="F4147" s="1"/>
      <c r="H4147" s="1"/>
      <c r="I4147" s="1"/>
      <c r="J4147" s="1"/>
      <c r="L4147" s="1"/>
    </row>
    <row r="4148" spans="4:12" s="3" customFormat="1" x14ac:dyDescent="0.25">
      <c r="D4148" s="1"/>
      <c r="E4148" s="1"/>
      <c r="F4148" s="1"/>
      <c r="H4148" s="1"/>
      <c r="I4148" s="1"/>
      <c r="J4148" s="1"/>
      <c r="L4148" s="1"/>
    </row>
    <row r="4149" spans="4:12" s="3" customFormat="1" x14ac:dyDescent="0.25">
      <c r="D4149" s="1"/>
      <c r="E4149" s="1"/>
      <c r="F4149" s="1"/>
      <c r="H4149" s="1"/>
      <c r="I4149" s="1"/>
      <c r="J4149" s="1"/>
      <c r="L4149" s="1"/>
    </row>
    <row r="4150" spans="4:12" s="3" customFormat="1" x14ac:dyDescent="0.25">
      <c r="D4150" s="1"/>
      <c r="E4150" s="1"/>
      <c r="F4150" s="1"/>
      <c r="H4150" s="1"/>
      <c r="I4150" s="1"/>
      <c r="J4150" s="1"/>
      <c r="L4150" s="1"/>
    </row>
    <row r="4151" spans="4:12" s="3" customFormat="1" x14ac:dyDescent="0.25">
      <c r="D4151" s="1"/>
      <c r="E4151" s="1"/>
      <c r="F4151" s="1"/>
      <c r="H4151" s="1"/>
      <c r="I4151" s="1"/>
      <c r="J4151" s="1"/>
      <c r="L4151" s="1"/>
    </row>
    <row r="4152" spans="4:12" s="3" customFormat="1" x14ac:dyDescent="0.25">
      <c r="D4152" s="1"/>
      <c r="E4152" s="1"/>
      <c r="F4152" s="1"/>
      <c r="H4152" s="1"/>
      <c r="I4152" s="1"/>
      <c r="J4152" s="1"/>
      <c r="L4152" s="1"/>
    </row>
    <row r="4153" spans="4:12" s="3" customFormat="1" x14ac:dyDescent="0.25">
      <c r="D4153" s="1"/>
      <c r="E4153" s="1"/>
      <c r="F4153" s="1"/>
      <c r="H4153" s="1"/>
      <c r="I4153" s="1"/>
      <c r="J4153" s="1"/>
      <c r="L4153" s="1"/>
    </row>
    <row r="4154" spans="4:12" s="3" customFormat="1" x14ac:dyDescent="0.25">
      <c r="D4154" s="1"/>
      <c r="E4154" s="1"/>
      <c r="F4154" s="1"/>
      <c r="H4154" s="1"/>
      <c r="I4154" s="1"/>
      <c r="J4154" s="1"/>
      <c r="L4154" s="1"/>
    </row>
    <row r="4155" spans="4:12" s="3" customFormat="1" x14ac:dyDescent="0.25">
      <c r="D4155" s="1"/>
      <c r="E4155" s="1"/>
      <c r="F4155" s="1"/>
      <c r="H4155" s="1"/>
      <c r="I4155" s="1"/>
      <c r="J4155" s="1"/>
      <c r="L4155" s="1"/>
    </row>
    <row r="4156" spans="4:12" s="3" customFormat="1" x14ac:dyDescent="0.25">
      <c r="D4156" s="1"/>
      <c r="E4156" s="1"/>
      <c r="F4156" s="1"/>
      <c r="H4156" s="1"/>
      <c r="I4156" s="1"/>
      <c r="J4156" s="1"/>
      <c r="L4156" s="1"/>
    </row>
    <row r="4157" spans="4:12" s="3" customFormat="1" x14ac:dyDescent="0.25">
      <c r="D4157" s="1"/>
      <c r="E4157" s="1"/>
      <c r="F4157" s="1"/>
      <c r="H4157" s="1"/>
      <c r="I4157" s="1"/>
      <c r="J4157" s="1"/>
      <c r="L4157" s="1"/>
    </row>
    <row r="4158" spans="4:12" s="3" customFormat="1" x14ac:dyDescent="0.25">
      <c r="D4158" s="1"/>
      <c r="E4158" s="1"/>
      <c r="F4158" s="1"/>
      <c r="H4158" s="1"/>
      <c r="I4158" s="1"/>
      <c r="J4158" s="1"/>
      <c r="L4158" s="1"/>
    </row>
    <row r="4159" spans="4:12" s="3" customFormat="1" x14ac:dyDescent="0.25">
      <c r="D4159" s="1"/>
      <c r="E4159" s="1"/>
      <c r="F4159" s="1"/>
      <c r="H4159" s="1"/>
      <c r="I4159" s="1"/>
      <c r="J4159" s="1"/>
      <c r="L4159" s="1"/>
    </row>
    <row r="4160" spans="4:12" s="3" customFormat="1" x14ac:dyDescent="0.25">
      <c r="D4160" s="1"/>
      <c r="E4160" s="1"/>
      <c r="F4160" s="1"/>
      <c r="H4160" s="1"/>
      <c r="I4160" s="1"/>
      <c r="J4160" s="1"/>
      <c r="L4160" s="1"/>
    </row>
    <row r="4161" spans="4:12" s="3" customFormat="1" x14ac:dyDescent="0.25">
      <c r="D4161" s="1"/>
      <c r="E4161" s="1"/>
      <c r="F4161" s="1"/>
      <c r="H4161" s="1"/>
      <c r="I4161" s="1"/>
      <c r="J4161" s="1"/>
      <c r="L4161" s="1"/>
    </row>
    <row r="4162" spans="4:12" s="3" customFormat="1" x14ac:dyDescent="0.25">
      <c r="D4162" s="1"/>
      <c r="E4162" s="1"/>
      <c r="F4162" s="1"/>
      <c r="H4162" s="1"/>
      <c r="I4162" s="1"/>
      <c r="J4162" s="1"/>
      <c r="L4162" s="1"/>
    </row>
    <row r="4163" spans="4:12" s="3" customFormat="1" x14ac:dyDescent="0.25">
      <c r="D4163" s="1"/>
      <c r="E4163" s="1"/>
      <c r="F4163" s="1"/>
      <c r="H4163" s="1"/>
      <c r="I4163" s="1"/>
      <c r="J4163" s="1"/>
      <c r="L4163" s="1"/>
    </row>
    <row r="4164" spans="4:12" s="3" customFormat="1" x14ac:dyDescent="0.25">
      <c r="D4164" s="1"/>
      <c r="E4164" s="1"/>
      <c r="F4164" s="1"/>
      <c r="H4164" s="1"/>
      <c r="I4164" s="1"/>
      <c r="J4164" s="1"/>
      <c r="L4164" s="1"/>
    </row>
    <row r="4165" spans="4:12" s="3" customFormat="1" x14ac:dyDescent="0.25">
      <c r="D4165" s="1"/>
      <c r="E4165" s="1"/>
      <c r="F4165" s="1"/>
      <c r="H4165" s="1"/>
      <c r="I4165" s="1"/>
      <c r="J4165" s="1"/>
      <c r="L4165" s="1"/>
    </row>
    <row r="4166" spans="4:12" s="3" customFormat="1" x14ac:dyDescent="0.25">
      <c r="D4166" s="1"/>
      <c r="E4166" s="1"/>
      <c r="F4166" s="1"/>
      <c r="H4166" s="1"/>
      <c r="I4166" s="1"/>
      <c r="J4166" s="1"/>
      <c r="L4166" s="1"/>
    </row>
    <row r="4167" spans="4:12" s="3" customFormat="1" x14ac:dyDescent="0.25">
      <c r="D4167" s="1"/>
      <c r="E4167" s="1"/>
      <c r="F4167" s="1"/>
      <c r="H4167" s="1"/>
      <c r="I4167" s="1"/>
      <c r="J4167" s="1"/>
      <c r="L4167" s="1"/>
    </row>
    <row r="4168" spans="4:12" s="3" customFormat="1" x14ac:dyDescent="0.25">
      <c r="D4168" s="1"/>
      <c r="E4168" s="1"/>
      <c r="F4168" s="1"/>
      <c r="H4168" s="1"/>
      <c r="I4168" s="1"/>
      <c r="J4168" s="1"/>
      <c r="L4168" s="1"/>
    </row>
    <row r="4169" spans="4:12" s="3" customFormat="1" x14ac:dyDescent="0.25">
      <c r="D4169" s="1"/>
      <c r="E4169" s="1"/>
      <c r="F4169" s="1"/>
      <c r="H4169" s="1"/>
      <c r="I4169" s="1"/>
      <c r="J4169" s="1"/>
      <c r="L4169" s="1"/>
    </row>
    <row r="4170" spans="4:12" s="3" customFormat="1" x14ac:dyDescent="0.25">
      <c r="D4170" s="1"/>
      <c r="E4170" s="1"/>
      <c r="F4170" s="1"/>
      <c r="H4170" s="1"/>
      <c r="I4170" s="1"/>
      <c r="J4170" s="1"/>
      <c r="L4170" s="1"/>
    </row>
    <row r="4171" spans="4:12" s="3" customFormat="1" x14ac:dyDescent="0.25">
      <c r="D4171" s="1"/>
      <c r="E4171" s="1"/>
      <c r="F4171" s="1"/>
      <c r="H4171" s="1"/>
      <c r="I4171" s="1"/>
      <c r="J4171" s="1"/>
      <c r="L4171" s="1"/>
    </row>
    <row r="4172" spans="4:12" s="3" customFormat="1" x14ac:dyDescent="0.25">
      <c r="D4172" s="1"/>
      <c r="E4172" s="1"/>
      <c r="F4172" s="1"/>
      <c r="H4172" s="1"/>
      <c r="I4172" s="1"/>
      <c r="J4172" s="1"/>
      <c r="L4172" s="1"/>
    </row>
    <row r="4173" spans="4:12" s="3" customFormat="1" x14ac:dyDescent="0.25">
      <c r="D4173" s="1"/>
      <c r="E4173" s="1"/>
      <c r="F4173" s="1"/>
      <c r="H4173" s="1"/>
      <c r="I4173" s="1"/>
      <c r="J4173" s="1"/>
      <c r="L4173" s="1"/>
    </row>
    <row r="4174" spans="4:12" s="3" customFormat="1" x14ac:dyDescent="0.25">
      <c r="D4174" s="1"/>
      <c r="E4174" s="1"/>
      <c r="F4174" s="1"/>
      <c r="H4174" s="1"/>
      <c r="I4174" s="1"/>
      <c r="J4174" s="1"/>
      <c r="L4174" s="1"/>
    </row>
    <row r="4175" spans="4:12" s="3" customFormat="1" x14ac:dyDescent="0.25">
      <c r="D4175" s="1"/>
      <c r="E4175" s="1"/>
      <c r="F4175" s="1"/>
      <c r="H4175" s="1"/>
      <c r="I4175" s="1"/>
      <c r="J4175" s="1"/>
      <c r="L4175" s="1"/>
    </row>
    <row r="4176" spans="4:12" s="3" customFormat="1" x14ac:dyDescent="0.25">
      <c r="D4176" s="1"/>
      <c r="E4176" s="1"/>
      <c r="F4176" s="1"/>
      <c r="H4176" s="1"/>
      <c r="I4176" s="1"/>
      <c r="J4176" s="1"/>
      <c r="L4176" s="1"/>
    </row>
    <row r="4177" spans="4:12" s="3" customFormat="1" x14ac:dyDescent="0.25">
      <c r="D4177" s="1"/>
      <c r="E4177" s="1"/>
      <c r="F4177" s="1"/>
      <c r="H4177" s="1"/>
      <c r="I4177" s="1"/>
      <c r="J4177" s="1"/>
      <c r="L4177" s="1"/>
    </row>
    <row r="4178" spans="4:12" s="3" customFormat="1" x14ac:dyDescent="0.25">
      <c r="D4178" s="1"/>
      <c r="E4178" s="1"/>
      <c r="F4178" s="1"/>
      <c r="H4178" s="1"/>
      <c r="I4178" s="1"/>
      <c r="J4178" s="1"/>
      <c r="L4178" s="1"/>
    </row>
    <row r="4179" spans="4:12" s="3" customFormat="1" x14ac:dyDescent="0.25">
      <c r="D4179" s="1"/>
      <c r="E4179" s="1"/>
      <c r="F4179" s="1"/>
      <c r="H4179" s="1"/>
      <c r="I4179" s="1"/>
      <c r="J4179" s="1"/>
      <c r="L4179" s="1"/>
    </row>
    <row r="4180" spans="4:12" s="3" customFormat="1" x14ac:dyDescent="0.25">
      <c r="D4180" s="1"/>
      <c r="E4180" s="1"/>
      <c r="F4180" s="1"/>
      <c r="H4180" s="1"/>
      <c r="I4180" s="1"/>
      <c r="J4180" s="1"/>
      <c r="L4180" s="1"/>
    </row>
    <row r="4181" spans="4:12" s="3" customFormat="1" x14ac:dyDescent="0.25">
      <c r="D4181" s="1"/>
      <c r="E4181" s="1"/>
      <c r="F4181" s="1"/>
      <c r="H4181" s="1"/>
      <c r="I4181" s="1"/>
      <c r="J4181" s="1"/>
      <c r="L4181" s="1"/>
    </row>
    <row r="4182" spans="4:12" s="3" customFormat="1" x14ac:dyDescent="0.25">
      <c r="D4182" s="1"/>
      <c r="E4182" s="1"/>
      <c r="F4182" s="1"/>
      <c r="H4182" s="1"/>
      <c r="I4182" s="1"/>
      <c r="J4182" s="1"/>
      <c r="L4182" s="1"/>
    </row>
    <row r="4183" spans="4:12" s="3" customFormat="1" x14ac:dyDescent="0.25">
      <c r="D4183" s="1"/>
      <c r="E4183" s="1"/>
      <c r="F4183" s="1"/>
      <c r="H4183" s="1"/>
      <c r="I4183" s="1"/>
      <c r="J4183" s="1"/>
      <c r="L4183" s="1"/>
    </row>
    <row r="4184" spans="4:12" s="3" customFormat="1" x14ac:dyDescent="0.25">
      <c r="D4184" s="1"/>
      <c r="E4184" s="1"/>
      <c r="F4184" s="1"/>
      <c r="H4184" s="1"/>
      <c r="I4184" s="1"/>
      <c r="J4184" s="1"/>
      <c r="L4184" s="1"/>
    </row>
    <row r="4185" spans="4:12" s="3" customFormat="1" x14ac:dyDescent="0.25">
      <c r="D4185" s="1"/>
      <c r="E4185" s="1"/>
      <c r="F4185" s="1"/>
      <c r="H4185" s="1"/>
      <c r="I4185" s="1"/>
      <c r="J4185" s="1"/>
      <c r="L4185" s="1"/>
    </row>
    <row r="4186" spans="4:12" s="3" customFormat="1" x14ac:dyDescent="0.25">
      <c r="D4186" s="1"/>
      <c r="E4186" s="1"/>
      <c r="F4186" s="1"/>
      <c r="H4186" s="1"/>
      <c r="I4186" s="1"/>
      <c r="J4186" s="1"/>
      <c r="L4186" s="1"/>
    </row>
    <row r="4187" spans="4:12" s="3" customFormat="1" x14ac:dyDescent="0.25">
      <c r="D4187" s="1"/>
      <c r="E4187" s="1"/>
      <c r="F4187" s="1"/>
      <c r="H4187" s="1"/>
      <c r="I4187" s="1"/>
      <c r="J4187" s="1"/>
      <c r="L4187" s="1"/>
    </row>
    <row r="4188" spans="4:12" s="3" customFormat="1" x14ac:dyDescent="0.25">
      <c r="D4188" s="1"/>
      <c r="E4188" s="1"/>
      <c r="F4188" s="1"/>
      <c r="H4188" s="1"/>
      <c r="I4188" s="1"/>
      <c r="J4188" s="1"/>
      <c r="L4188" s="1"/>
    </row>
    <row r="4189" spans="4:12" s="3" customFormat="1" x14ac:dyDescent="0.25">
      <c r="D4189" s="1"/>
      <c r="E4189" s="1"/>
      <c r="F4189" s="1"/>
      <c r="H4189" s="1"/>
      <c r="I4189" s="1"/>
      <c r="J4189" s="1"/>
      <c r="L4189" s="1"/>
    </row>
    <row r="4190" spans="4:12" s="3" customFormat="1" x14ac:dyDescent="0.25">
      <c r="D4190" s="1"/>
      <c r="E4190" s="1"/>
      <c r="F4190" s="1"/>
      <c r="H4190" s="1"/>
      <c r="I4190" s="1"/>
      <c r="J4190" s="1"/>
      <c r="L4190" s="1"/>
    </row>
    <row r="4191" spans="4:12" s="3" customFormat="1" x14ac:dyDescent="0.25">
      <c r="D4191" s="1"/>
      <c r="E4191" s="1"/>
      <c r="F4191" s="1"/>
      <c r="H4191" s="1"/>
      <c r="I4191" s="1"/>
      <c r="J4191" s="1"/>
      <c r="L4191" s="1"/>
    </row>
    <row r="4192" spans="4:12" s="3" customFormat="1" x14ac:dyDescent="0.25">
      <c r="D4192" s="1"/>
      <c r="E4192" s="1"/>
      <c r="F4192" s="1"/>
      <c r="H4192" s="1"/>
      <c r="I4192" s="1"/>
      <c r="J4192" s="1"/>
      <c r="L4192" s="1"/>
    </row>
    <row r="4193" spans="4:12" s="3" customFormat="1" x14ac:dyDescent="0.25">
      <c r="D4193" s="1"/>
      <c r="E4193" s="1"/>
      <c r="F4193" s="1"/>
      <c r="H4193" s="1"/>
      <c r="I4193" s="1"/>
      <c r="J4193" s="1"/>
      <c r="L4193" s="1"/>
    </row>
    <row r="4194" spans="4:12" s="3" customFormat="1" x14ac:dyDescent="0.25">
      <c r="D4194" s="1"/>
      <c r="E4194" s="1"/>
      <c r="F4194" s="1"/>
      <c r="H4194" s="1"/>
      <c r="I4194" s="1"/>
      <c r="J4194" s="1"/>
      <c r="L4194" s="1"/>
    </row>
    <row r="4195" spans="4:12" s="3" customFormat="1" x14ac:dyDescent="0.25">
      <c r="D4195" s="1"/>
      <c r="E4195" s="1"/>
      <c r="F4195" s="1"/>
      <c r="H4195" s="1"/>
      <c r="I4195" s="1"/>
      <c r="J4195" s="1"/>
      <c r="L4195" s="1"/>
    </row>
    <row r="4196" spans="4:12" s="3" customFormat="1" x14ac:dyDescent="0.25">
      <c r="D4196" s="1"/>
      <c r="E4196" s="1"/>
      <c r="F4196" s="1"/>
      <c r="H4196" s="1"/>
      <c r="I4196" s="1"/>
      <c r="J4196" s="1"/>
      <c r="L4196" s="1"/>
    </row>
    <row r="4197" spans="4:12" s="3" customFormat="1" x14ac:dyDescent="0.25">
      <c r="D4197" s="1"/>
      <c r="E4197" s="1"/>
      <c r="F4197" s="1"/>
      <c r="H4197" s="1"/>
      <c r="I4197" s="1"/>
      <c r="J4197" s="1"/>
      <c r="L4197" s="1"/>
    </row>
    <row r="4198" spans="4:12" s="3" customFormat="1" x14ac:dyDescent="0.25">
      <c r="D4198" s="1"/>
      <c r="E4198" s="1"/>
      <c r="F4198" s="1"/>
      <c r="H4198" s="1"/>
      <c r="I4198" s="1"/>
      <c r="J4198" s="1"/>
      <c r="L4198" s="1"/>
    </row>
    <row r="4199" spans="4:12" s="3" customFormat="1" x14ac:dyDescent="0.25">
      <c r="D4199" s="1"/>
      <c r="E4199" s="1"/>
      <c r="F4199" s="1"/>
      <c r="H4199" s="1"/>
      <c r="I4199" s="1"/>
      <c r="J4199" s="1"/>
      <c r="L4199" s="1"/>
    </row>
    <row r="4200" spans="4:12" s="3" customFormat="1" x14ac:dyDescent="0.25">
      <c r="D4200" s="1"/>
      <c r="E4200" s="1"/>
      <c r="F4200" s="1"/>
      <c r="H4200" s="1"/>
      <c r="I4200" s="1"/>
      <c r="J4200" s="1"/>
      <c r="L4200" s="1"/>
    </row>
    <row r="4201" spans="4:12" s="3" customFormat="1" x14ac:dyDescent="0.25">
      <c r="D4201" s="1"/>
      <c r="E4201" s="1"/>
      <c r="F4201" s="1"/>
      <c r="H4201" s="1"/>
      <c r="I4201" s="1"/>
      <c r="J4201" s="1"/>
      <c r="L4201" s="1"/>
    </row>
    <row r="4202" spans="4:12" s="3" customFormat="1" x14ac:dyDescent="0.25">
      <c r="D4202" s="1"/>
      <c r="E4202" s="1"/>
      <c r="F4202" s="1"/>
      <c r="H4202" s="1"/>
      <c r="I4202" s="1"/>
      <c r="J4202" s="1"/>
      <c r="L4202" s="1"/>
    </row>
    <row r="4203" spans="4:12" s="3" customFormat="1" x14ac:dyDescent="0.25">
      <c r="D4203" s="1"/>
      <c r="E4203" s="1"/>
      <c r="F4203" s="1"/>
      <c r="H4203" s="1"/>
      <c r="I4203" s="1"/>
      <c r="J4203" s="1"/>
      <c r="L4203" s="1"/>
    </row>
    <row r="4204" spans="4:12" s="3" customFormat="1" x14ac:dyDescent="0.25">
      <c r="D4204" s="1"/>
      <c r="E4204" s="1"/>
      <c r="F4204" s="1"/>
      <c r="H4204" s="1"/>
      <c r="I4204" s="1"/>
      <c r="J4204" s="1"/>
      <c r="L4204" s="1"/>
    </row>
    <row r="4205" spans="4:12" s="3" customFormat="1" x14ac:dyDescent="0.25">
      <c r="D4205" s="1"/>
      <c r="E4205" s="1"/>
      <c r="F4205" s="1"/>
      <c r="H4205" s="1"/>
      <c r="I4205" s="1"/>
      <c r="J4205" s="1"/>
      <c r="L4205" s="1"/>
    </row>
    <row r="4206" spans="4:12" s="3" customFormat="1" x14ac:dyDescent="0.25">
      <c r="D4206" s="1"/>
      <c r="E4206" s="1"/>
      <c r="F4206" s="1"/>
      <c r="H4206" s="1"/>
      <c r="I4206" s="1"/>
      <c r="J4206" s="1"/>
      <c r="L4206" s="1"/>
    </row>
    <row r="4207" spans="4:12" s="3" customFormat="1" x14ac:dyDescent="0.25">
      <c r="D4207" s="1"/>
      <c r="E4207" s="1"/>
      <c r="F4207" s="1"/>
      <c r="H4207" s="1"/>
      <c r="I4207" s="1"/>
      <c r="J4207" s="1"/>
      <c r="L4207" s="1"/>
    </row>
    <row r="4208" spans="4:12" s="3" customFormat="1" x14ac:dyDescent="0.25">
      <c r="D4208" s="1"/>
      <c r="E4208" s="1"/>
      <c r="F4208" s="1"/>
      <c r="H4208" s="1"/>
      <c r="I4208" s="1"/>
      <c r="J4208" s="1"/>
      <c r="L4208" s="1"/>
    </row>
    <row r="4209" spans="4:12" s="3" customFormat="1" x14ac:dyDescent="0.25">
      <c r="D4209" s="1"/>
      <c r="E4209" s="1"/>
      <c r="F4209" s="1"/>
      <c r="H4209" s="1"/>
      <c r="I4209" s="1"/>
      <c r="J4209" s="1"/>
      <c r="L4209" s="1"/>
    </row>
    <row r="4210" spans="4:12" s="3" customFormat="1" x14ac:dyDescent="0.25">
      <c r="D4210" s="1"/>
      <c r="E4210" s="1"/>
      <c r="F4210" s="1"/>
      <c r="H4210" s="1"/>
      <c r="I4210" s="1"/>
      <c r="J4210" s="1"/>
      <c r="L4210" s="1"/>
    </row>
    <row r="4211" spans="4:12" s="3" customFormat="1" x14ac:dyDescent="0.25">
      <c r="D4211" s="1"/>
      <c r="E4211" s="1"/>
      <c r="F4211" s="1"/>
      <c r="H4211" s="1"/>
      <c r="I4211" s="1"/>
      <c r="J4211" s="1"/>
      <c r="L4211" s="1"/>
    </row>
    <row r="4212" spans="4:12" s="3" customFormat="1" x14ac:dyDescent="0.25">
      <c r="D4212" s="1"/>
      <c r="E4212" s="1"/>
      <c r="F4212" s="1"/>
      <c r="H4212" s="1"/>
      <c r="I4212" s="1"/>
      <c r="J4212" s="1"/>
      <c r="L4212" s="1"/>
    </row>
    <row r="4213" spans="4:12" s="3" customFormat="1" x14ac:dyDescent="0.25">
      <c r="D4213" s="1"/>
      <c r="E4213" s="1"/>
      <c r="F4213" s="1"/>
      <c r="H4213" s="1"/>
      <c r="I4213" s="1"/>
      <c r="J4213" s="1"/>
      <c r="L4213" s="1"/>
    </row>
    <row r="4214" spans="4:12" s="3" customFormat="1" x14ac:dyDescent="0.25">
      <c r="D4214" s="1"/>
      <c r="E4214" s="1"/>
      <c r="F4214" s="1"/>
      <c r="H4214" s="1"/>
      <c r="I4214" s="1"/>
      <c r="J4214" s="1"/>
      <c r="L4214" s="1"/>
    </row>
    <row r="4215" spans="4:12" s="3" customFormat="1" x14ac:dyDescent="0.25">
      <c r="D4215" s="1"/>
      <c r="E4215" s="1"/>
      <c r="F4215" s="1"/>
      <c r="H4215" s="1"/>
      <c r="I4215" s="1"/>
      <c r="J4215" s="1"/>
      <c r="L4215" s="1"/>
    </row>
    <row r="4216" spans="4:12" s="3" customFormat="1" x14ac:dyDescent="0.25">
      <c r="D4216" s="1"/>
      <c r="E4216" s="1"/>
      <c r="F4216" s="1"/>
      <c r="H4216" s="1"/>
      <c r="I4216" s="1"/>
      <c r="J4216" s="1"/>
      <c r="L4216" s="1"/>
    </row>
    <row r="4217" spans="4:12" s="3" customFormat="1" x14ac:dyDescent="0.25">
      <c r="D4217" s="1"/>
      <c r="E4217" s="1"/>
      <c r="F4217" s="1"/>
      <c r="H4217" s="1"/>
      <c r="I4217" s="1"/>
      <c r="J4217" s="1"/>
      <c r="L4217" s="1"/>
    </row>
    <row r="4218" spans="4:12" s="3" customFormat="1" x14ac:dyDescent="0.25">
      <c r="D4218" s="1"/>
      <c r="E4218" s="1"/>
      <c r="F4218" s="1"/>
      <c r="H4218" s="1"/>
      <c r="I4218" s="1"/>
      <c r="J4218" s="1"/>
      <c r="L4218" s="1"/>
    </row>
    <row r="4219" spans="4:12" s="3" customFormat="1" x14ac:dyDescent="0.25">
      <c r="D4219" s="1"/>
      <c r="E4219" s="1"/>
      <c r="F4219" s="1"/>
      <c r="H4219" s="1"/>
      <c r="I4219" s="1"/>
      <c r="J4219" s="1"/>
      <c r="L4219" s="1"/>
    </row>
    <row r="4220" spans="4:12" s="3" customFormat="1" x14ac:dyDescent="0.25">
      <c r="D4220" s="1"/>
      <c r="E4220" s="1"/>
      <c r="F4220" s="1"/>
      <c r="H4220" s="1"/>
      <c r="I4220" s="1"/>
      <c r="J4220" s="1"/>
      <c r="L4220" s="1"/>
    </row>
    <row r="4221" spans="4:12" s="3" customFormat="1" x14ac:dyDescent="0.25">
      <c r="D4221" s="1"/>
      <c r="E4221" s="1"/>
      <c r="F4221" s="1"/>
      <c r="H4221" s="1"/>
      <c r="I4221" s="1"/>
      <c r="J4221" s="1"/>
      <c r="L4221" s="1"/>
    </row>
    <row r="4222" spans="4:12" s="3" customFormat="1" x14ac:dyDescent="0.25">
      <c r="D4222" s="1"/>
      <c r="E4222" s="1"/>
      <c r="F4222" s="1"/>
      <c r="H4222" s="1"/>
      <c r="I4222" s="1"/>
      <c r="J4222" s="1"/>
      <c r="L4222" s="1"/>
    </row>
    <row r="4223" spans="4:12" s="3" customFormat="1" x14ac:dyDescent="0.25">
      <c r="D4223" s="1"/>
      <c r="E4223" s="1"/>
      <c r="F4223" s="1"/>
      <c r="H4223" s="1"/>
      <c r="I4223" s="1"/>
      <c r="J4223" s="1"/>
      <c r="L4223" s="1"/>
    </row>
    <row r="4224" spans="4:12" s="3" customFormat="1" x14ac:dyDescent="0.25">
      <c r="D4224" s="1"/>
      <c r="E4224" s="1"/>
      <c r="F4224" s="1"/>
      <c r="H4224" s="1"/>
      <c r="I4224" s="1"/>
      <c r="J4224" s="1"/>
      <c r="L4224" s="1"/>
    </row>
    <row r="4225" spans="4:12" s="3" customFormat="1" x14ac:dyDescent="0.25">
      <c r="D4225" s="1"/>
      <c r="E4225" s="1"/>
      <c r="F4225" s="1"/>
      <c r="H4225" s="1"/>
      <c r="I4225" s="1"/>
      <c r="J4225" s="1"/>
      <c r="L4225" s="1"/>
    </row>
    <row r="4226" spans="4:12" s="3" customFormat="1" x14ac:dyDescent="0.25">
      <c r="D4226" s="1"/>
      <c r="E4226" s="1"/>
      <c r="F4226" s="1"/>
      <c r="H4226" s="1"/>
      <c r="I4226" s="1"/>
      <c r="J4226" s="1"/>
      <c r="L4226" s="1"/>
    </row>
    <row r="4227" spans="4:12" s="3" customFormat="1" x14ac:dyDescent="0.25">
      <c r="D4227" s="1"/>
      <c r="E4227" s="1"/>
      <c r="F4227" s="1"/>
      <c r="H4227" s="1"/>
      <c r="I4227" s="1"/>
      <c r="J4227" s="1"/>
      <c r="L4227" s="1"/>
    </row>
    <row r="4228" spans="4:12" s="3" customFormat="1" x14ac:dyDescent="0.25">
      <c r="D4228" s="1"/>
      <c r="E4228" s="1"/>
      <c r="F4228" s="1"/>
      <c r="H4228" s="1"/>
      <c r="I4228" s="1"/>
      <c r="J4228" s="1"/>
      <c r="L4228" s="1"/>
    </row>
    <row r="4229" spans="4:12" s="3" customFormat="1" x14ac:dyDescent="0.25">
      <c r="D4229" s="1"/>
      <c r="E4229" s="1"/>
      <c r="F4229" s="1"/>
      <c r="H4229" s="1"/>
      <c r="I4229" s="1"/>
      <c r="J4229" s="1"/>
      <c r="L4229" s="1"/>
    </row>
    <row r="4230" spans="4:12" s="3" customFormat="1" x14ac:dyDescent="0.25">
      <c r="D4230" s="1"/>
      <c r="E4230" s="1"/>
      <c r="F4230" s="1"/>
      <c r="H4230" s="1"/>
      <c r="I4230" s="1"/>
      <c r="J4230" s="1"/>
      <c r="L4230" s="1"/>
    </row>
    <row r="4231" spans="4:12" s="3" customFormat="1" x14ac:dyDescent="0.25">
      <c r="D4231" s="1"/>
      <c r="E4231" s="1"/>
      <c r="F4231" s="1"/>
      <c r="H4231" s="1"/>
      <c r="I4231" s="1"/>
      <c r="J4231" s="1"/>
      <c r="L4231" s="1"/>
    </row>
    <row r="4232" spans="4:12" s="3" customFormat="1" x14ac:dyDescent="0.25">
      <c r="D4232" s="1"/>
      <c r="E4232" s="1"/>
      <c r="F4232" s="1"/>
      <c r="H4232" s="1"/>
      <c r="I4232" s="1"/>
      <c r="J4232" s="1"/>
      <c r="L4232" s="1"/>
    </row>
    <row r="4233" spans="4:12" s="3" customFormat="1" x14ac:dyDescent="0.25">
      <c r="D4233" s="1"/>
      <c r="E4233" s="1"/>
      <c r="F4233" s="1"/>
      <c r="H4233" s="1"/>
      <c r="I4233" s="1"/>
      <c r="J4233" s="1"/>
      <c r="L4233" s="1"/>
    </row>
    <row r="4234" spans="4:12" s="3" customFormat="1" x14ac:dyDescent="0.25">
      <c r="D4234" s="1"/>
      <c r="E4234" s="1"/>
      <c r="F4234" s="1"/>
      <c r="H4234" s="1"/>
      <c r="I4234" s="1"/>
      <c r="J4234" s="1"/>
      <c r="L4234" s="1"/>
    </row>
    <row r="4235" spans="4:12" s="3" customFormat="1" x14ac:dyDescent="0.25">
      <c r="D4235" s="1"/>
      <c r="E4235" s="1"/>
      <c r="F4235" s="1"/>
      <c r="H4235" s="1"/>
      <c r="I4235" s="1"/>
      <c r="J4235" s="1"/>
      <c r="L4235" s="1"/>
    </row>
    <row r="4236" spans="4:12" s="3" customFormat="1" x14ac:dyDescent="0.25">
      <c r="D4236" s="1"/>
      <c r="E4236" s="1"/>
      <c r="F4236" s="1"/>
      <c r="H4236" s="1"/>
      <c r="I4236" s="1"/>
      <c r="J4236" s="1"/>
      <c r="L4236" s="1"/>
    </row>
    <row r="4237" spans="4:12" s="3" customFormat="1" x14ac:dyDescent="0.25">
      <c r="D4237" s="1"/>
      <c r="E4237" s="1"/>
      <c r="F4237" s="1"/>
      <c r="H4237" s="1"/>
      <c r="I4237" s="1"/>
      <c r="J4237" s="1"/>
      <c r="L4237" s="1"/>
    </row>
    <row r="4238" spans="4:12" s="3" customFormat="1" x14ac:dyDescent="0.25">
      <c r="D4238" s="1"/>
      <c r="E4238" s="1"/>
      <c r="F4238" s="1"/>
      <c r="H4238" s="1"/>
      <c r="I4238" s="1"/>
      <c r="J4238" s="1"/>
      <c r="L4238" s="1"/>
    </row>
    <row r="4239" spans="4:12" s="3" customFormat="1" x14ac:dyDescent="0.25">
      <c r="D4239" s="1"/>
      <c r="E4239" s="1"/>
      <c r="F4239" s="1"/>
      <c r="H4239" s="1"/>
      <c r="I4239" s="1"/>
      <c r="J4239" s="1"/>
      <c r="L4239" s="1"/>
    </row>
    <row r="4240" spans="4:12" s="3" customFormat="1" x14ac:dyDescent="0.25">
      <c r="D4240" s="1"/>
      <c r="E4240" s="1"/>
      <c r="F4240" s="1"/>
      <c r="H4240" s="1"/>
      <c r="I4240" s="1"/>
      <c r="J4240" s="1"/>
      <c r="L4240" s="1"/>
    </row>
    <row r="4241" spans="4:12" s="3" customFormat="1" x14ac:dyDescent="0.25">
      <c r="D4241" s="1"/>
      <c r="E4241" s="1"/>
      <c r="F4241" s="1"/>
      <c r="H4241" s="1"/>
      <c r="I4241" s="1"/>
      <c r="J4241" s="1"/>
      <c r="L4241" s="1"/>
    </row>
    <row r="4242" spans="4:12" s="3" customFormat="1" x14ac:dyDescent="0.25">
      <c r="D4242" s="1"/>
      <c r="E4242" s="1"/>
      <c r="F4242" s="1"/>
      <c r="H4242" s="1"/>
      <c r="I4242" s="1"/>
      <c r="J4242" s="1"/>
      <c r="L4242" s="1"/>
    </row>
    <row r="4243" spans="4:12" s="3" customFormat="1" x14ac:dyDescent="0.25">
      <c r="D4243" s="1"/>
      <c r="E4243" s="1"/>
      <c r="F4243" s="1"/>
      <c r="H4243" s="1"/>
      <c r="I4243" s="1"/>
      <c r="J4243" s="1"/>
      <c r="L4243" s="1"/>
    </row>
    <row r="4244" spans="4:12" s="3" customFormat="1" x14ac:dyDescent="0.25">
      <c r="D4244" s="1"/>
      <c r="E4244" s="1"/>
      <c r="F4244" s="1"/>
      <c r="H4244" s="1"/>
      <c r="I4244" s="1"/>
      <c r="J4244" s="1"/>
      <c r="L4244" s="1"/>
    </row>
    <row r="4245" spans="4:12" s="3" customFormat="1" x14ac:dyDescent="0.25">
      <c r="D4245" s="1"/>
      <c r="E4245" s="1"/>
      <c r="F4245" s="1"/>
      <c r="H4245" s="1"/>
      <c r="I4245" s="1"/>
      <c r="J4245" s="1"/>
      <c r="L4245" s="1"/>
    </row>
    <row r="4246" spans="4:12" s="3" customFormat="1" x14ac:dyDescent="0.25">
      <c r="D4246" s="1"/>
      <c r="E4246" s="1"/>
      <c r="F4246" s="1"/>
      <c r="H4246" s="1"/>
      <c r="I4246" s="1"/>
      <c r="J4246" s="1"/>
      <c r="L4246" s="1"/>
    </row>
    <row r="4247" spans="4:12" s="3" customFormat="1" x14ac:dyDescent="0.25">
      <c r="D4247" s="1"/>
      <c r="E4247" s="1"/>
      <c r="F4247" s="1"/>
      <c r="H4247" s="1"/>
      <c r="I4247" s="1"/>
      <c r="J4247" s="1"/>
      <c r="L4247" s="1"/>
    </row>
    <row r="4248" spans="4:12" s="3" customFormat="1" x14ac:dyDescent="0.25">
      <c r="D4248" s="1"/>
      <c r="E4248" s="1"/>
      <c r="F4248" s="1"/>
      <c r="H4248" s="1"/>
      <c r="I4248" s="1"/>
      <c r="J4248" s="1"/>
      <c r="L4248" s="1"/>
    </row>
    <row r="4249" spans="4:12" s="3" customFormat="1" x14ac:dyDescent="0.25">
      <c r="D4249" s="1"/>
      <c r="E4249" s="1"/>
      <c r="F4249" s="1"/>
      <c r="H4249" s="1"/>
      <c r="I4249" s="1"/>
      <c r="J4249" s="1"/>
      <c r="L4249" s="1"/>
    </row>
    <row r="4250" spans="4:12" s="3" customFormat="1" x14ac:dyDescent="0.25">
      <c r="D4250" s="1"/>
      <c r="E4250" s="1"/>
      <c r="F4250" s="1"/>
      <c r="H4250" s="1"/>
      <c r="I4250" s="1"/>
      <c r="J4250" s="1"/>
      <c r="L4250" s="1"/>
    </row>
    <row r="4251" spans="4:12" s="3" customFormat="1" x14ac:dyDescent="0.25">
      <c r="D4251" s="1"/>
      <c r="E4251" s="1"/>
      <c r="F4251" s="1"/>
      <c r="H4251" s="1"/>
      <c r="I4251" s="1"/>
      <c r="J4251" s="1"/>
      <c r="L4251" s="1"/>
    </row>
    <row r="4252" spans="4:12" s="3" customFormat="1" x14ac:dyDescent="0.25">
      <c r="D4252" s="1"/>
      <c r="E4252" s="1"/>
      <c r="F4252" s="1"/>
      <c r="H4252" s="1"/>
      <c r="I4252" s="1"/>
      <c r="J4252" s="1"/>
      <c r="L4252" s="1"/>
    </row>
    <row r="4253" spans="4:12" s="3" customFormat="1" x14ac:dyDescent="0.25">
      <c r="D4253" s="1"/>
      <c r="E4253" s="1"/>
      <c r="F4253" s="1"/>
      <c r="H4253" s="1"/>
      <c r="I4253" s="1"/>
      <c r="J4253" s="1"/>
      <c r="L4253" s="1"/>
    </row>
    <row r="4254" spans="4:12" s="3" customFormat="1" x14ac:dyDescent="0.25">
      <c r="D4254" s="1"/>
      <c r="E4254" s="1"/>
      <c r="F4254" s="1"/>
      <c r="H4254" s="1"/>
      <c r="I4254" s="1"/>
      <c r="J4254" s="1"/>
      <c r="L4254" s="1"/>
    </row>
    <row r="4255" spans="4:12" s="3" customFormat="1" x14ac:dyDescent="0.25">
      <c r="D4255" s="1"/>
      <c r="E4255" s="1"/>
      <c r="F4255" s="1"/>
      <c r="H4255" s="1"/>
      <c r="I4255" s="1"/>
      <c r="J4255" s="1"/>
      <c r="L4255" s="1"/>
    </row>
    <row r="4256" spans="4:12" s="3" customFormat="1" x14ac:dyDescent="0.25">
      <c r="D4256" s="1"/>
      <c r="E4256" s="1"/>
      <c r="F4256" s="1"/>
      <c r="H4256" s="1"/>
      <c r="I4256" s="1"/>
      <c r="J4256" s="1"/>
      <c r="L4256" s="1"/>
    </row>
    <row r="4257" spans="4:12" s="3" customFormat="1" x14ac:dyDescent="0.25">
      <c r="D4257" s="1"/>
      <c r="E4257" s="1"/>
      <c r="F4257" s="1"/>
      <c r="H4257" s="1"/>
      <c r="I4257" s="1"/>
      <c r="J4257" s="1"/>
      <c r="L4257" s="1"/>
    </row>
    <row r="4258" spans="4:12" s="3" customFormat="1" x14ac:dyDescent="0.25">
      <c r="D4258" s="1"/>
      <c r="E4258" s="1"/>
      <c r="F4258" s="1"/>
      <c r="H4258" s="1"/>
      <c r="I4258" s="1"/>
      <c r="J4258" s="1"/>
      <c r="L4258" s="1"/>
    </row>
    <row r="4259" spans="4:12" s="3" customFormat="1" x14ac:dyDescent="0.25">
      <c r="D4259" s="1"/>
      <c r="E4259" s="1"/>
      <c r="F4259" s="1"/>
      <c r="H4259" s="1"/>
      <c r="I4259" s="1"/>
      <c r="J4259" s="1"/>
      <c r="L4259" s="1"/>
    </row>
    <row r="4260" spans="4:12" s="3" customFormat="1" x14ac:dyDescent="0.25">
      <c r="D4260" s="1"/>
      <c r="E4260" s="1"/>
      <c r="F4260" s="1"/>
      <c r="H4260" s="1"/>
      <c r="I4260" s="1"/>
      <c r="J4260" s="1"/>
      <c r="L4260" s="1"/>
    </row>
    <row r="4261" spans="4:12" s="3" customFormat="1" x14ac:dyDescent="0.25">
      <c r="D4261" s="1"/>
      <c r="E4261" s="1"/>
      <c r="F4261" s="1"/>
      <c r="H4261" s="1"/>
      <c r="I4261" s="1"/>
      <c r="J4261" s="1"/>
      <c r="L4261" s="1"/>
    </row>
    <row r="4262" spans="4:12" s="3" customFormat="1" x14ac:dyDescent="0.25">
      <c r="D4262" s="1"/>
      <c r="E4262" s="1"/>
      <c r="F4262" s="1"/>
      <c r="H4262" s="1"/>
      <c r="I4262" s="1"/>
      <c r="J4262" s="1"/>
      <c r="L4262" s="1"/>
    </row>
    <row r="4263" spans="4:12" s="3" customFormat="1" x14ac:dyDescent="0.25">
      <c r="D4263" s="1"/>
      <c r="E4263" s="1"/>
      <c r="F4263" s="1"/>
      <c r="H4263" s="1"/>
      <c r="I4263" s="1"/>
      <c r="J4263" s="1"/>
      <c r="L4263" s="1"/>
    </row>
    <row r="4264" spans="4:12" s="3" customFormat="1" x14ac:dyDescent="0.25">
      <c r="D4264" s="1"/>
      <c r="E4264" s="1"/>
      <c r="F4264" s="1"/>
      <c r="H4264" s="1"/>
      <c r="I4264" s="1"/>
      <c r="J4264" s="1"/>
      <c r="L4264" s="1"/>
    </row>
    <row r="4265" spans="4:12" s="3" customFormat="1" x14ac:dyDescent="0.25">
      <c r="D4265" s="1"/>
      <c r="E4265" s="1"/>
      <c r="F4265" s="1"/>
      <c r="H4265" s="1"/>
      <c r="I4265" s="1"/>
      <c r="J4265" s="1"/>
      <c r="L4265" s="1"/>
    </row>
    <row r="4266" spans="4:12" s="3" customFormat="1" x14ac:dyDescent="0.25">
      <c r="D4266" s="1"/>
      <c r="E4266" s="1"/>
      <c r="F4266" s="1"/>
      <c r="H4266" s="1"/>
      <c r="I4266" s="1"/>
      <c r="J4266" s="1"/>
      <c r="L4266" s="1"/>
    </row>
    <row r="4267" spans="4:12" s="3" customFormat="1" x14ac:dyDescent="0.25">
      <c r="D4267" s="1"/>
      <c r="E4267" s="1"/>
      <c r="F4267" s="1"/>
      <c r="H4267" s="1"/>
      <c r="I4267" s="1"/>
      <c r="J4267" s="1"/>
      <c r="L4267" s="1"/>
    </row>
    <row r="4268" spans="4:12" s="3" customFormat="1" x14ac:dyDescent="0.25">
      <c r="D4268" s="1"/>
      <c r="E4268" s="1"/>
      <c r="F4268" s="1"/>
      <c r="H4268" s="1"/>
      <c r="I4268" s="1"/>
      <c r="J4268" s="1"/>
      <c r="L4268" s="1"/>
    </row>
    <row r="4269" spans="4:12" s="3" customFormat="1" x14ac:dyDescent="0.25">
      <c r="D4269" s="1"/>
      <c r="E4269" s="1"/>
      <c r="F4269" s="1"/>
      <c r="H4269" s="1"/>
      <c r="I4269" s="1"/>
      <c r="J4269" s="1"/>
      <c r="L4269" s="1"/>
    </row>
    <row r="4270" spans="4:12" s="3" customFormat="1" x14ac:dyDescent="0.25">
      <c r="D4270" s="1"/>
      <c r="E4270" s="1"/>
      <c r="F4270" s="1"/>
      <c r="H4270" s="1"/>
      <c r="I4270" s="1"/>
      <c r="J4270" s="1"/>
      <c r="L4270" s="1"/>
    </row>
    <row r="4271" spans="4:12" s="3" customFormat="1" x14ac:dyDescent="0.25">
      <c r="D4271" s="1"/>
      <c r="E4271" s="1"/>
      <c r="F4271" s="1"/>
      <c r="H4271" s="1"/>
      <c r="I4271" s="1"/>
      <c r="J4271" s="1"/>
      <c r="L4271" s="1"/>
    </row>
    <row r="4272" spans="4:12" s="3" customFormat="1" x14ac:dyDescent="0.25">
      <c r="D4272" s="1"/>
      <c r="E4272" s="1"/>
      <c r="F4272" s="1"/>
      <c r="H4272" s="1"/>
      <c r="I4272" s="1"/>
      <c r="J4272" s="1"/>
      <c r="L4272" s="1"/>
    </row>
    <row r="4273" spans="4:12" s="3" customFormat="1" x14ac:dyDescent="0.25">
      <c r="D4273" s="1"/>
      <c r="E4273" s="1"/>
      <c r="F4273" s="1"/>
      <c r="H4273" s="1"/>
      <c r="I4273" s="1"/>
      <c r="J4273" s="1"/>
      <c r="L4273" s="1"/>
    </row>
    <row r="4274" spans="4:12" s="3" customFormat="1" x14ac:dyDescent="0.25">
      <c r="D4274" s="1"/>
      <c r="E4274" s="1"/>
      <c r="F4274" s="1"/>
      <c r="H4274" s="1"/>
      <c r="I4274" s="1"/>
      <c r="J4274" s="1"/>
      <c r="L4274" s="1"/>
    </row>
    <row r="4275" spans="4:12" s="3" customFormat="1" x14ac:dyDescent="0.25">
      <c r="D4275" s="1"/>
      <c r="E4275" s="1"/>
      <c r="F4275" s="1"/>
      <c r="H4275" s="1"/>
      <c r="I4275" s="1"/>
      <c r="J4275" s="1"/>
      <c r="L4275" s="1"/>
    </row>
    <row r="4276" spans="4:12" s="3" customFormat="1" x14ac:dyDescent="0.25">
      <c r="D4276" s="1"/>
      <c r="E4276" s="1"/>
      <c r="F4276" s="1"/>
      <c r="H4276" s="1"/>
      <c r="I4276" s="1"/>
      <c r="J4276" s="1"/>
      <c r="L4276" s="1"/>
    </row>
    <row r="4277" spans="4:12" s="3" customFormat="1" x14ac:dyDescent="0.25">
      <c r="D4277" s="1"/>
      <c r="E4277" s="1"/>
      <c r="F4277" s="1"/>
      <c r="H4277" s="1"/>
      <c r="I4277" s="1"/>
      <c r="J4277" s="1"/>
      <c r="L4277" s="1"/>
    </row>
    <row r="4278" spans="4:12" s="3" customFormat="1" x14ac:dyDescent="0.25">
      <c r="D4278" s="1"/>
      <c r="E4278" s="1"/>
      <c r="F4278" s="1"/>
      <c r="H4278" s="1"/>
      <c r="I4278" s="1"/>
      <c r="J4278" s="1"/>
      <c r="L4278" s="1"/>
    </row>
    <row r="4279" spans="4:12" s="3" customFormat="1" x14ac:dyDescent="0.25">
      <c r="D4279" s="1"/>
      <c r="E4279" s="1"/>
      <c r="F4279" s="1"/>
      <c r="H4279" s="1"/>
      <c r="I4279" s="1"/>
      <c r="J4279" s="1"/>
      <c r="L4279" s="1"/>
    </row>
    <row r="4280" spans="4:12" s="3" customFormat="1" x14ac:dyDescent="0.25">
      <c r="D4280" s="1"/>
      <c r="E4280" s="1"/>
      <c r="F4280" s="1"/>
      <c r="H4280" s="1"/>
      <c r="I4280" s="1"/>
      <c r="J4280" s="1"/>
      <c r="L4280" s="1"/>
    </row>
    <row r="4281" spans="4:12" s="3" customFormat="1" x14ac:dyDescent="0.25">
      <c r="D4281" s="1"/>
      <c r="E4281" s="1"/>
      <c r="F4281" s="1"/>
      <c r="H4281" s="1"/>
      <c r="I4281" s="1"/>
      <c r="J4281" s="1"/>
      <c r="L4281" s="1"/>
    </row>
    <row r="4282" spans="4:12" s="3" customFormat="1" x14ac:dyDescent="0.25">
      <c r="D4282" s="1"/>
      <c r="E4282" s="1"/>
      <c r="F4282" s="1"/>
      <c r="H4282" s="1"/>
      <c r="I4282" s="1"/>
      <c r="J4282" s="1"/>
      <c r="L4282" s="1"/>
    </row>
    <row r="4283" spans="4:12" s="3" customFormat="1" x14ac:dyDescent="0.25">
      <c r="D4283" s="1"/>
      <c r="E4283" s="1"/>
      <c r="F4283" s="1"/>
      <c r="H4283" s="1"/>
      <c r="I4283" s="1"/>
      <c r="J4283" s="1"/>
      <c r="L4283" s="1"/>
    </row>
    <row r="4284" spans="4:12" s="3" customFormat="1" x14ac:dyDescent="0.25">
      <c r="D4284" s="1"/>
      <c r="E4284" s="1"/>
      <c r="F4284" s="1"/>
      <c r="H4284" s="1"/>
      <c r="I4284" s="1"/>
      <c r="J4284" s="1"/>
      <c r="L4284" s="1"/>
    </row>
    <row r="4285" spans="4:12" s="3" customFormat="1" x14ac:dyDescent="0.25">
      <c r="D4285" s="1"/>
      <c r="E4285" s="1"/>
      <c r="F4285" s="1"/>
      <c r="H4285" s="1"/>
      <c r="I4285" s="1"/>
      <c r="J4285" s="1"/>
      <c r="L4285" s="1"/>
    </row>
    <row r="4286" spans="4:12" s="3" customFormat="1" x14ac:dyDescent="0.25">
      <c r="D4286" s="1"/>
      <c r="E4286" s="1"/>
      <c r="F4286" s="1"/>
      <c r="H4286" s="1"/>
      <c r="I4286" s="1"/>
      <c r="J4286" s="1"/>
      <c r="L4286" s="1"/>
    </row>
    <row r="4287" spans="4:12" s="3" customFormat="1" x14ac:dyDescent="0.25">
      <c r="D4287" s="1"/>
      <c r="E4287" s="1"/>
      <c r="F4287" s="1"/>
      <c r="H4287" s="1"/>
      <c r="I4287" s="1"/>
      <c r="J4287" s="1"/>
      <c r="L4287" s="1"/>
    </row>
    <row r="4288" spans="4:12" s="3" customFormat="1" x14ac:dyDescent="0.25">
      <c r="D4288" s="1"/>
      <c r="E4288" s="1"/>
      <c r="F4288" s="1"/>
      <c r="H4288" s="1"/>
      <c r="I4288" s="1"/>
      <c r="J4288" s="1"/>
      <c r="L4288" s="1"/>
    </row>
    <row r="4289" spans="4:12" s="3" customFormat="1" x14ac:dyDescent="0.25">
      <c r="D4289" s="1"/>
      <c r="E4289" s="1"/>
      <c r="F4289" s="1"/>
      <c r="H4289" s="1"/>
      <c r="I4289" s="1"/>
      <c r="J4289" s="1"/>
      <c r="L4289" s="1"/>
    </row>
    <row r="4290" spans="4:12" s="3" customFormat="1" x14ac:dyDescent="0.25">
      <c r="D4290" s="1"/>
      <c r="E4290" s="1"/>
      <c r="F4290" s="1"/>
      <c r="H4290" s="1"/>
      <c r="I4290" s="1"/>
      <c r="J4290" s="1"/>
      <c r="L4290" s="1"/>
    </row>
    <row r="4291" spans="4:12" s="3" customFormat="1" x14ac:dyDescent="0.25">
      <c r="D4291" s="1"/>
      <c r="E4291" s="1"/>
      <c r="F4291" s="1"/>
      <c r="H4291" s="1"/>
      <c r="I4291" s="1"/>
      <c r="J4291" s="1"/>
      <c r="L4291" s="1"/>
    </row>
    <row r="4292" spans="4:12" s="3" customFormat="1" x14ac:dyDescent="0.25">
      <c r="D4292" s="1"/>
      <c r="E4292" s="1"/>
      <c r="F4292" s="1"/>
      <c r="H4292" s="1"/>
      <c r="I4292" s="1"/>
      <c r="J4292" s="1"/>
      <c r="L4292" s="1"/>
    </row>
    <row r="4293" spans="4:12" s="3" customFormat="1" x14ac:dyDescent="0.25">
      <c r="D4293" s="1"/>
      <c r="E4293" s="1"/>
      <c r="F4293" s="1"/>
      <c r="H4293" s="1"/>
      <c r="I4293" s="1"/>
      <c r="J4293" s="1"/>
      <c r="L4293" s="1"/>
    </row>
    <row r="4294" spans="4:12" s="3" customFormat="1" x14ac:dyDescent="0.25">
      <c r="D4294" s="1"/>
      <c r="E4294" s="1"/>
      <c r="F4294" s="1"/>
      <c r="H4294" s="1"/>
      <c r="I4294" s="1"/>
      <c r="J4294" s="1"/>
      <c r="L4294" s="1"/>
    </row>
    <row r="4295" spans="4:12" s="3" customFormat="1" x14ac:dyDescent="0.25">
      <c r="D4295" s="1"/>
      <c r="E4295" s="1"/>
      <c r="F4295" s="1"/>
      <c r="H4295" s="1"/>
      <c r="I4295" s="1"/>
      <c r="J4295" s="1"/>
      <c r="L4295" s="1"/>
    </row>
    <row r="4296" spans="4:12" s="3" customFormat="1" x14ac:dyDescent="0.25">
      <c r="D4296" s="1"/>
      <c r="E4296" s="1"/>
      <c r="F4296" s="1"/>
      <c r="H4296" s="1"/>
      <c r="I4296" s="1"/>
      <c r="J4296" s="1"/>
      <c r="L4296" s="1"/>
    </row>
    <row r="4297" spans="4:12" s="3" customFormat="1" x14ac:dyDescent="0.25">
      <c r="D4297" s="1"/>
      <c r="E4297" s="1"/>
      <c r="F4297" s="1"/>
      <c r="H4297" s="1"/>
      <c r="I4297" s="1"/>
      <c r="J4297" s="1"/>
      <c r="L4297" s="1"/>
    </row>
    <row r="4298" spans="4:12" s="3" customFormat="1" x14ac:dyDescent="0.25">
      <c r="D4298" s="1"/>
      <c r="E4298" s="1"/>
      <c r="F4298" s="1"/>
      <c r="H4298" s="1"/>
      <c r="I4298" s="1"/>
      <c r="J4298" s="1"/>
      <c r="L4298" s="1"/>
    </row>
    <row r="4299" spans="4:12" s="3" customFormat="1" x14ac:dyDescent="0.25">
      <c r="D4299" s="1"/>
      <c r="E4299" s="1"/>
      <c r="F4299" s="1"/>
      <c r="H4299" s="1"/>
      <c r="I4299" s="1"/>
      <c r="J4299" s="1"/>
      <c r="L4299" s="1"/>
    </row>
    <row r="4300" spans="4:12" s="3" customFormat="1" x14ac:dyDescent="0.25">
      <c r="D4300" s="1"/>
      <c r="E4300" s="1"/>
      <c r="F4300" s="1"/>
      <c r="H4300" s="1"/>
      <c r="I4300" s="1"/>
      <c r="J4300" s="1"/>
      <c r="L4300" s="1"/>
    </row>
    <row r="4301" spans="4:12" s="3" customFormat="1" x14ac:dyDescent="0.25">
      <c r="D4301" s="1"/>
      <c r="E4301" s="1"/>
      <c r="F4301" s="1"/>
      <c r="H4301" s="1"/>
      <c r="I4301" s="1"/>
      <c r="J4301" s="1"/>
      <c r="L4301" s="1"/>
    </row>
    <row r="4302" spans="4:12" s="3" customFormat="1" x14ac:dyDescent="0.25">
      <c r="D4302" s="1"/>
      <c r="E4302" s="1"/>
      <c r="F4302" s="1"/>
      <c r="H4302" s="1"/>
      <c r="I4302" s="1"/>
      <c r="J4302" s="1"/>
      <c r="L4302" s="1"/>
    </row>
    <row r="4303" spans="4:12" s="3" customFormat="1" x14ac:dyDescent="0.25">
      <c r="D4303" s="1"/>
      <c r="E4303" s="1"/>
      <c r="F4303" s="1"/>
      <c r="H4303" s="1"/>
      <c r="I4303" s="1"/>
      <c r="J4303" s="1"/>
      <c r="L4303" s="1"/>
    </row>
    <row r="4304" spans="4:12" s="3" customFormat="1" x14ac:dyDescent="0.25">
      <c r="D4304" s="1"/>
      <c r="E4304" s="1"/>
      <c r="F4304" s="1"/>
      <c r="H4304" s="1"/>
      <c r="I4304" s="1"/>
      <c r="J4304" s="1"/>
      <c r="L4304" s="1"/>
    </row>
    <row r="4305" spans="4:12" s="3" customFormat="1" x14ac:dyDescent="0.25">
      <c r="D4305" s="1"/>
      <c r="E4305" s="1"/>
      <c r="F4305" s="1"/>
      <c r="H4305" s="1"/>
      <c r="I4305" s="1"/>
      <c r="J4305" s="1"/>
      <c r="L4305" s="1"/>
    </row>
    <row r="4306" spans="4:12" s="3" customFormat="1" x14ac:dyDescent="0.25">
      <c r="D4306" s="1"/>
      <c r="E4306" s="1"/>
      <c r="F4306" s="1"/>
      <c r="H4306" s="1"/>
      <c r="I4306" s="1"/>
      <c r="J4306" s="1"/>
      <c r="L4306" s="1"/>
    </row>
    <row r="4307" spans="4:12" s="3" customFormat="1" x14ac:dyDescent="0.25">
      <c r="D4307" s="1"/>
      <c r="E4307" s="1"/>
      <c r="F4307" s="1"/>
      <c r="H4307" s="1"/>
      <c r="I4307" s="1"/>
      <c r="J4307" s="1"/>
      <c r="L4307" s="1"/>
    </row>
    <row r="4308" spans="4:12" s="3" customFormat="1" x14ac:dyDescent="0.25">
      <c r="D4308" s="1"/>
      <c r="E4308" s="1"/>
      <c r="F4308" s="1"/>
      <c r="H4308" s="1"/>
      <c r="I4308" s="1"/>
      <c r="J4308" s="1"/>
      <c r="L4308" s="1"/>
    </row>
    <row r="4309" spans="4:12" s="3" customFormat="1" x14ac:dyDescent="0.25">
      <c r="D4309" s="1"/>
      <c r="E4309" s="1"/>
      <c r="F4309" s="1"/>
      <c r="H4309" s="1"/>
      <c r="I4309" s="1"/>
      <c r="J4309" s="1"/>
      <c r="L4309" s="1"/>
    </row>
    <row r="4310" spans="4:12" s="3" customFormat="1" x14ac:dyDescent="0.25">
      <c r="D4310" s="1"/>
      <c r="E4310" s="1"/>
      <c r="F4310" s="1"/>
      <c r="H4310" s="1"/>
      <c r="I4310" s="1"/>
      <c r="J4310" s="1"/>
      <c r="L4310" s="1"/>
    </row>
    <row r="4311" spans="4:12" s="3" customFormat="1" x14ac:dyDescent="0.25">
      <c r="D4311" s="1"/>
      <c r="E4311" s="1"/>
      <c r="F4311" s="1"/>
      <c r="H4311" s="1"/>
      <c r="I4311" s="1"/>
      <c r="J4311" s="1"/>
      <c r="L4311" s="1"/>
    </row>
    <row r="4312" spans="4:12" s="3" customFormat="1" x14ac:dyDescent="0.25">
      <c r="D4312" s="1"/>
      <c r="E4312" s="1"/>
      <c r="F4312" s="1"/>
      <c r="H4312" s="1"/>
      <c r="I4312" s="1"/>
      <c r="J4312" s="1"/>
      <c r="L4312" s="1"/>
    </row>
    <row r="4313" spans="4:12" s="3" customFormat="1" x14ac:dyDescent="0.25">
      <c r="D4313" s="1"/>
      <c r="E4313" s="1"/>
      <c r="F4313" s="1"/>
      <c r="H4313" s="1"/>
      <c r="I4313" s="1"/>
      <c r="J4313" s="1"/>
      <c r="L4313" s="1"/>
    </row>
    <row r="4314" spans="4:12" s="3" customFormat="1" x14ac:dyDescent="0.25">
      <c r="D4314" s="1"/>
      <c r="E4314" s="1"/>
      <c r="F4314" s="1"/>
      <c r="H4314" s="1"/>
      <c r="I4314" s="1"/>
      <c r="J4314" s="1"/>
      <c r="L4314" s="1"/>
    </row>
    <row r="4315" spans="4:12" s="3" customFormat="1" x14ac:dyDescent="0.25">
      <c r="D4315" s="1"/>
      <c r="E4315" s="1"/>
      <c r="F4315" s="1"/>
      <c r="H4315" s="1"/>
      <c r="I4315" s="1"/>
      <c r="J4315" s="1"/>
      <c r="L4315" s="1"/>
    </row>
    <row r="4316" spans="4:12" s="3" customFormat="1" x14ac:dyDescent="0.25">
      <c r="D4316" s="1"/>
      <c r="E4316" s="1"/>
      <c r="F4316" s="1"/>
      <c r="H4316" s="1"/>
      <c r="I4316" s="1"/>
      <c r="J4316" s="1"/>
      <c r="L4316" s="1"/>
    </row>
    <row r="4317" spans="4:12" s="3" customFormat="1" x14ac:dyDescent="0.25">
      <c r="D4317" s="1"/>
      <c r="E4317" s="1"/>
      <c r="F4317" s="1"/>
      <c r="H4317" s="1"/>
      <c r="I4317" s="1"/>
      <c r="J4317" s="1"/>
      <c r="L4317" s="1"/>
    </row>
    <row r="4318" spans="4:12" s="3" customFormat="1" x14ac:dyDescent="0.25">
      <c r="D4318" s="1"/>
      <c r="E4318" s="1"/>
      <c r="F4318" s="1"/>
      <c r="H4318" s="1"/>
      <c r="I4318" s="1"/>
      <c r="J4318" s="1"/>
      <c r="L4318" s="1"/>
    </row>
    <row r="4319" spans="4:12" s="3" customFormat="1" x14ac:dyDescent="0.25">
      <c r="D4319" s="1"/>
      <c r="E4319" s="1"/>
      <c r="F4319" s="1"/>
      <c r="H4319" s="1"/>
      <c r="I4319" s="1"/>
      <c r="J4319" s="1"/>
      <c r="L4319" s="1"/>
    </row>
    <row r="4320" spans="4:12" s="3" customFormat="1" x14ac:dyDescent="0.25">
      <c r="D4320" s="1"/>
      <c r="E4320" s="1"/>
      <c r="F4320" s="1"/>
      <c r="H4320" s="1"/>
      <c r="I4320" s="1"/>
      <c r="J4320" s="1"/>
      <c r="L4320" s="1"/>
    </row>
    <row r="4321" spans="4:12" s="3" customFormat="1" x14ac:dyDescent="0.25">
      <c r="D4321" s="1"/>
      <c r="E4321" s="1"/>
      <c r="F4321" s="1"/>
      <c r="H4321" s="1"/>
      <c r="I4321" s="1"/>
      <c r="J4321" s="1"/>
      <c r="L4321" s="1"/>
    </row>
    <row r="4322" spans="4:12" s="3" customFormat="1" x14ac:dyDescent="0.25">
      <c r="D4322" s="1"/>
      <c r="E4322" s="1"/>
      <c r="F4322" s="1"/>
      <c r="H4322" s="1"/>
      <c r="I4322" s="1"/>
      <c r="J4322" s="1"/>
      <c r="L4322" s="1"/>
    </row>
    <row r="4323" spans="4:12" s="3" customFormat="1" x14ac:dyDescent="0.25">
      <c r="D4323" s="1"/>
      <c r="E4323" s="1"/>
      <c r="F4323" s="1"/>
      <c r="H4323" s="1"/>
      <c r="I4323" s="1"/>
      <c r="J4323" s="1"/>
      <c r="L4323" s="1"/>
    </row>
    <row r="4324" spans="4:12" s="3" customFormat="1" x14ac:dyDescent="0.25">
      <c r="D4324" s="1"/>
      <c r="E4324" s="1"/>
      <c r="F4324" s="1"/>
      <c r="H4324" s="1"/>
      <c r="I4324" s="1"/>
      <c r="J4324" s="1"/>
      <c r="L4324" s="1"/>
    </row>
    <row r="4325" spans="4:12" s="3" customFormat="1" x14ac:dyDescent="0.25">
      <c r="D4325" s="1"/>
      <c r="E4325" s="1"/>
      <c r="F4325" s="1"/>
      <c r="H4325" s="1"/>
      <c r="I4325" s="1"/>
      <c r="J4325" s="1"/>
      <c r="L4325" s="1"/>
    </row>
    <row r="4326" spans="4:12" s="3" customFormat="1" x14ac:dyDescent="0.25">
      <c r="D4326" s="1"/>
      <c r="E4326" s="1"/>
      <c r="F4326" s="1"/>
      <c r="H4326" s="1"/>
      <c r="I4326" s="1"/>
      <c r="J4326" s="1"/>
      <c r="L4326" s="1"/>
    </row>
    <row r="4327" spans="4:12" s="3" customFormat="1" x14ac:dyDescent="0.25">
      <c r="D4327" s="1"/>
      <c r="E4327" s="1"/>
      <c r="F4327" s="1"/>
      <c r="H4327" s="1"/>
      <c r="I4327" s="1"/>
      <c r="J4327" s="1"/>
      <c r="L4327" s="1"/>
    </row>
    <row r="4328" spans="4:12" s="3" customFormat="1" x14ac:dyDescent="0.25">
      <c r="D4328" s="1"/>
      <c r="E4328" s="1"/>
      <c r="F4328" s="1"/>
      <c r="H4328" s="1"/>
      <c r="I4328" s="1"/>
      <c r="J4328" s="1"/>
      <c r="L4328" s="1"/>
    </row>
    <row r="4329" spans="4:12" s="3" customFormat="1" x14ac:dyDescent="0.25">
      <c r="D4329" s="1"/>
      <c r="E4329" s="1"/>
      <c r="F4329" s="1"/>
      <c r="H4329" s="1"/>
      <c r="I4329" s="1"/>
      <c r="J4329" s="1"/>
      <c r="L4329" s="1"/>
    </row>
    <row r="4330" spans="4:12" s="3" customFormat="1" x14ac:dyDescent="0.25">
      <c r="D4330" s="1"/>
      <c r="E4330" s="1"/>
      <c r="F4330" s="1"/>
      <c r="H4330" s="1"/>
      <c r="I4330" s="1"/>
      <c r="J4330" s="1"/>
      <c r="L4330" s="1"/>
    </row>
    <row r="4331" spans="4:12" s="3" customFormat="1" x14ac:dyDescent="0.25">
      <c r="D4331" s="1"/>
      <c r="E4331" s="1"/>
      <c r="F4331" s="1"/>
      <c r="H4331" s="1"/>
      <c r="I4331" s="1"/>
      <c r="J4331" s="1"/>
      <c r="L4331" s="1"/>
    </row>
    <row r="4332" spans="4:12" s="3" customFormat="1" x14ac:dyDescent="0.25">
      <c r="D4332" s="1"/>
      <c r="E4332" s="1"/>
      <c r="F4332" s="1"/>
      <c r="H4332" s="1"/>
      <c r="I4332" s="1"/>
      <c r="J4332" s="1"/>
      <c r="L4332" s="1"/>
    </row>
    <row r="4333" spans="4:12" s="3" customFormat="1" x14ac:dyDescent="0.25">
      <c r="D4333" s="1"/>
      <c r="E4333" s="1"/>
      <c r="F4333" s="1"/>
      <c r="H4333" s="1"/>
      <c r="I4333" s="1"/>
      <c r="J4333" s="1"/>
      <c r="L4333" s="1"/>
    </row>
    <row r="4334" spans="4:12" s="3" customFormat="1" x14ac:dyDescent="0.25">
      <c r="D4334" s="1"/>
      <c r="E4334" s="1"/>
      <c r="F4334" s="1"/>
      <c r="H4334" s="1"/>
      <c r="I4334" s="1"/>
      <c r="J4334" s="1"/>
      <c r="L4334" s="1"/>
    </row>
    <row r="4335" spans="4:12" s="3" customFormat="1" x14ac:dyDescent="0.25">
      <c r="D4335" s="1"/>
      <c r="E4335" s="1"/>
      <c r="F4335" s="1"/>
      <c r="H4335" s="1"/>
      <c r="I4335" s="1"/>
      <c r="J4335" s="1"/>
      <c r="L4335" s="1"/>
    </row>
    <row r="4336" spans="4:12" s="3" customFormat="1" x14ac:dyDescent="0.25">
      <c r="D4336" s="1"/>
      <c r="E4336" s="1"/>
      <c r="F4336" s="1"/>
      <c r="H4336" s="1"/>
      <c r="I4336" s="1"/>
      <c r="J4336" s="1"/>
      <c r="L4336" s="1"/>
    </row>
    <row r="4337" spans="4:12" s="3" customFormat="1" x14ac:dyDescent="0.25">
      <c r="D4337" s="1"/>
      <c r="E4337" s="1"/>
      <c r="F4337" s="1"/>
      <c r="H4337" s="1"/>
      <c r="I4337" s="1"/>
      <c r="J4337" s="1"/>
      <c r="L4337" s="1"/>
    </row>
    <row r="4338" spans="4:12" s="3" customFormat="1" x14ac:dyDescent="0.25">
      <c r="D4338" s="1"/>
      <c r="E4338" s="1"/>
      <c r="F4338" s="1"/>
      <c r="H4338" s="1"/>
      <c r="I4338" s="1"/>
      <c r="J4338" s="1"/>
      <c r="L4338" s="1"/>
    </row>
    <row r="4339" spans="4:12" s="3" customFormat="1" x14ac:dyDescent="0.25">
      <c r="D4339" s="1"/>
      <c r="E4339" s="1"/>
      <c r="F4339" s="1"/>
      <c r="H4339" s="1"/>
      <c r="I4339" s="1"/>
      <c r="J4339" s="1"/>
      <c r="L4339" s="1"/>
    </row>
    <row r="4340" spans="4:12" s="3" customFormat="1" x14ac:dyDescent="0.25">
      <c r="D4340" s="1"/>
      <c r="E4340" s="1"/>
      <c r="F4340" s="1"/>
      <c r="H4340" s="1"/>
      <c r="I4340" s="1"/>
      <c r="J4340" s="1"/>
      <c r="L4340" s="1"/>
    </row>
    <row r="4341" spans="4:12" s="3" customFormat="1" x14ac:dyDescent="0.25">
      <c r="D4341" s="1"/>
      <c r="E4341" s="1"/>
      <c r="F4341" s="1"/>
      <c r="H4341" s="1"/>
      <c r="I4341" s="1"/>
      <c r="J4341" s="1"/>
      <c r="L4341" s="1"/>
    </row>
    <row r="4342" spans="4:12" s="3" customFormat="1" x14ac:dyDescent="0.25">
      <c r="D4342" s="1"/>
      <c r="E4342" s="1"/>
      <c r="F4342" s="1"/>
      <c r="H4342" s="1"/>
      <c r="I4342" s="1"/>
      <c r="J4342" s="1"/>
      <c r="L4342" s="1"/>
    </row>
    <row r="4343" spans="4:12" s="3" customFormat="1" x14ac:dyDescent="0.25">
      <c r="D4343" s="1"/>
      <c r="E4343" s="1"/>
      <c r="F4343" s="1"/>
      <c r="H4343" s="1"/>
      <c r="I4343" s="1"/>
      <c r="J4343" s="1"/>
      <c r="L4343" s="1"/>
    </row>
    <row r="4344" spans="4:12" s="3" customFormat="1" x14ac:dyDescent="0.25">
      <c r="D4344" s="1"/>
      <c r="E4344" s="1"/>
      <c r="F4344" s="1"/>
      <c r="H4344" s="1"/>
      <c r="I4344" s="1"/>
      <c r="J4344" s="1"/>
      <c r="L4344" s="1"/>
    </row>
    <row r="4345" spans="4:12" s="3" customFormat="1" x14ac:dyDescent="0.25">
      <c r="D4345" s="1"/>
      <c r="E4345" s="1"/>
      <c r="F4345" s="1"/>
      <c r="H4345" s="1"/>
      <c r="I4345" s="1"/>
      <c r="J4345" s="1"/>
      <c r="L4345" s="1"/>
    </row>
    <row r="4346" spans="4:12" s="3" customFormat="1" x14ac:dyDescent="0.25">
      <c r="D4346" s="1"/>
      <c r="E4346" s="1"/>
      <c r="F4346" s="1"/>
      <c r="H4346" s="1"/>
      <c r="I4346" s="1"/>
      <c r="J4346" s="1"/>
      <c r="L4346" s="1"/>
    </row>
    <row r="4347" spans="4:12" s="3" customFormat="1" x14ac:dyDescent="0.25">
      <c r="D4347" s="1"/>
      <c r="E4347" s="1"/>
      <c r="F4347" s="1"/>
      <c r="H4347" s="1"/>
      <c r="I4347" s="1"/>
      <c r="J4347" s="1"/>
      <c r="L4347" s="1"/>
    </row>
    <row r="4348" spans="4:12" s="3" customFormat="1" x14ac:dyDescent="0.25">
      <c r="D4348" s="1"/>
      <c r="E4348" s="1"/>
      <c r="F4348" s="1"/>
      <c r="H4348" s="1"/>
      <c r="I4348" s="1"/>
      <c r="J4348" s="1"/>
      <c r="L4348" s="1"/>
    </row>
    <row r="4349" spans="4:12" s="3" customFormat="1" x14ac:dyDescent="0.25">
      <c r="D4349" s="1"/>
      <c r="E4349" s="1"/>
      <c r="F4349" s="1"/>
      <c r="H4349" s="1"/>
      <c r="I4349" s="1"/>
      <c r="J4349" s="1"/>
      <c r="L4349" s="1"/>
    </row>
    <row r="4350" spans="4:12" s="3" customFormat="1" x14ac:dyDescent="0.25">
      <c r="D4350" s="1"/>
      <c r="E4350" s="1"/>
      <c r="F4350" s="1"/>
      <c r="H4350" s="1"/>
      <c r="I4350" s="1"/>
      <c r="J4350" s="1"/>
      <c r="L4350" s="1"/>
    </row>
    <row r="4351" spans="4:12" s="3" customFormat="1" x14ac:dyDescent="0.25">
      <c r="D4351" s="1"/>
      <c r="E4351" s="1"/>
      <c r="F4351" s="1"/>
      <c r="H4351" s="1"/>
      <c r="I4351" s="1"/>
      <c r="J4351" s="1"/>
      <c r="L4351" s="1"/>
    </row>
    <row r="4352" spans="4:12" s="3" customFormat="1" x14ac:dyDescent="0.25">
      <c r="D4352" s="1"/>
      <c r="E4352" s="1"/>
      <c r="F4352" s="1"/>
      <c r="H4352" s="1"/>
      <c r="I4352" s="1"/>
      <c r="J4352" s="1"/>
      <c r="L4352" s="1"/>
    </row>
    <row r="4353" spans="4:12" s="3" customFormat="1" x14ac:dyDescent="0.25">
      <c r="D4353" s="1"/>
      <c r="E4353" s="1"/>
      <c r="F4353" s="1"/>
      <c r="H4353" s="1"/>
      <c r="I4353" s="1"/>
      <c r="J4353" s="1"/>
      <c r="L4353" s="1"/>
    </row>
    <row r="4354" spans="4:12" s="3" customFormat="1" x14ac:dyDescent="0.25">
      <c r="D4354" s="1"/>
      <c r="E4354" s="1"/>
      <c r="F4354" s="1"/>
      <c r="H4354" s="1"/>
      <c r="I4354" s="1"/>
      <c r="J4354" s="1"/>
      <c r="L4354" s="1"/>
    </row>
    <row r="4355" spans="4:12" s="3" customFormat="1" x14ac:dyDescent="0.25">
      <c r="D4355" s="1"/>
      <c r="E4355" s="1"/>
      <c r="F4355" s="1"/>
      <c r="H4355" s="1"/>
      <c r="I4355" s="1"/>
      <c r="J4355" s="1"/>
      <c r="L4355" s="1"/>
    </row>
    <row r="4356" spans="4:12" s="3" customFormat="1" x14ac:dyDescent="0.25">
      <c r="D4356" s="1"/>
      <c r="E4356" s="1"/>
      <c r="F4356" s="1"/>
      <c r="H4356" s="1"/>
      <c r="I4356" s="1"/>
      <c r="J4356" s="1"/>
      <c r="L4356" s="1"/>
    </row>
    <row r="4357" spans="4:12" s="3" customFormat="1" x14ac:dyDescent="0.25">
      <c r="D4357" s="1"/>
      <c r="E4357" s="1"/>
      <c r="F4357" s="1"/>
      <c r="H4357" s="1"/>
      <c r="I4357" s="1"/>
      <c r="J4357" s="1"/>
      <c r="L4357" s="1"/>
    </row>
    <row r="4358" spans="4:12" s="3" customFormat="1" x14ac:dyDescent="0.25">
      <c r="D4358" s="1"/>
      <c r="E4358" s="1"/>
      <c r="F4358" s="1"/>
      <c r="H4358" s="1"/>
      <c r="I4358" s="1"/>
      <c r="J4358" s="1"/>
      <c r="L4358" s="1"/>
    </row>
    <row r="4359" spans="4:12" s="3" customFormat="1" x14ac:dyDescent="0.25">
      <c r="D4359" s="1"/>
      <c r="E4359" s="1"/>
      <c r="F4359" s="1"/>
      <c r="H4359" s="1"/>
      <c r="I4359" s="1"/>
      <c r="J4359" s="1"/>
      <c r="L4359" s="1"/>
    </row>
    <row r="4360" spans="4:12" s="3" customFormat="1" x14ac:dyDescent="0.25">
      <c r="D4360" s="1"/>
      <c r="E4360" s="1"/>
      <c r="F4360" s="1"/>
      <c r="H4360" s="1"/>
      <c r="I4360" s="1"/>
      <c r="J4360" s="1"/>
      <c r="L4360" s="1"/>
    </row>
    <row r="4361" spans="4:12" s="3" customFormat="1" x14ac:dyDescent="0.25">
      <c r="D4361" s="1"/>
      <c r="E4361" s="1"/>
      <c r="F4361" s="1"/>
      <c r="H4361" s="1"/>
      <c r="I4361" s="1"/>
      <c r="J4361" s="1"/>
      <c r="L4361" s="1"/>
    </row>
    <row r="4362" spans="4:12" s="3" customFormat="1" x14ac:dyDescent="0.25">
      <c r="D4362" s="1"/>
      <c r="E4362" s="1"/>
      <c r="F4362" s="1"/>
      <c r="H4362" s="1"/>
      <c r="I4362" s="1"/>
      <c r="J4362" s="1"/>
      <c r="L4362" s="1"/>
    </row>
    <row r="4363" spans="4:12" s="3" customFormat="1" x14ac:dyDescent="0.25">
      <c r="D4363" s="1"/>
      <c r="E4363" s="1"/>
      <c r="F4363" s="1"/>
      <c r="H4363" s="1"/>
      <c r="I4363" s="1"/>
      <c r="J4363" s="1"/>
      <c r="L4363" s="1"/>
    </row>
    <row r="4364" spans="4:12" s="3" customFormat="1" x14ac:dyDescent="0.25">
      <c r="D4364" s="1"/>
      <c r="E4364" s="1"/>
      <c r="F4364" s="1"/>
      <c r="H4364" s="1"/>
      <c r="I4364" s="1"/>
      <c r="J4364" s="1"/>
      <c r="L4364" s="1"/>
    </row>
    <row r="4365" spans="4:12" s="3" customFormat="1" x14ac:dyDescent="0.25">
      <c r="D4365" s="1"/>
      <c r="E4365" s="1"/>
      <c r="F4365" s="1"/>
      <c r="H4365" s="1"/>
      <c r="I4365" s="1"/>
      <c r="J4365" s="1"/>
      <c r="L4365" s="1"/>
    </row>
    <row r="4366" spans="4:12" s="3" customFormat="1" x14ac:dyDescent="0.25">
      <c r="D4366" s="1"/>
      <c r="E4366" s="1"/>
      <c r="F4366" s="1"/>
      <c r="H4366" s="1"/>
      <c r="I4366" s="1"/>
      <c r="J4366" s="1"/>
      <c r="L4366" s="1"/>
    </row>
    <row r="4367" spans="4:12" s="3" customFormat="1" x14ac:dyDescent="0.25">
      <c r="D4367" s="1"/>
      <c r="E4367" s="1"/>
      <c r="F4367" s="1"/>
      <c r="H4367" s="1"/>
      <c r="I4367" s="1"/>
      <c r="J4367" s="1"/>
      <c r="L4367" s="1"/>
    </row>
    <row r="4368" spans="4:12" s="3" customFormat="1" x14ac:dyDescent="0.25">
      <c r="D4368" s="1"/>
      <c r="E4368" s="1"/>
      <c r="F4368" s="1"/>
      <c r="H4368" s="1"/>
      <c r="I4368" s="1"/>
      <c r="J4368" s="1"/>
      <c r="L4368" s="1"/>
    </row>
    <row r="4369" spans="4:12" s="3" customFormat="1" x14ac:dyDescent="0.25">
      <c r="D4369" s="1"/>
      <c r="E4369" s="1"/>
      <c r="F4369" s="1"/>
      <c r="H4369" s="1"/>
      <c r="I4369" s="1"/>
      <c r="J4369" s="1"/>
      <c r="L4369" s="1"/>
    </row>
    <row r="4370" spans="4:12" s="3" customFormat="1" x14ac:dyDescent="0.25">
      <c r="D4370" s="1"/>
      <c r="E4370" s="1"/>
      <c r="F4370" s="1"/>
      <c r="H4370" s="1"/>
      <c r="I4370" s="1"/>
      <c r="J4370" s="1"/>
      <c r="L4370" s="1"/>
    </row>
    <row r="4371" spans="4:12" s="3" customFormat="1" x14ac:dyDescent="0.25">
      <c r="D4371" s="1"/>
      <c r="E4371" s="1"/>
      <c r="F4371" s="1"/>
      <c r="H4371" s="1"/>
      <c r="I4371" s="1"/>
      <c r="J4371" s="1"/>
      <c r="L4371" s="1"/>
    </row>
    <row r="4372" spans="4:12" s="3" customFormat="1" x14ac:dyDescent="0.25">
      <c r="D4372" s="1"/>
      <c r="E4372" s="1"/>
      <c r="F4372" s="1"/>
      <c r="H4372" s="1"/>
      <c r="I4372" s="1"/>
      <c r="J4372" s="1"/>
      <c r="L4372" s="1"/>
    </row>
    <row r="4373" spans="4:12" s="3" customFormat="1" x14ac:dyDescent="0.25">
      <c r="D4373" s="1"/>
      <c r="E4373" s="1"/>
      <c r="F4373" s="1"/>
      <c r="H4373" s="1"/>
      <c r="I4373" s="1"/>
      <c r="J4373" s="1"/>
      <c r="L4373" s="1"/>
    </row>
    <row r="4374" spans="4:12" s="3" customFormat="1" x14ac:dyDescent="0.25">
      <c r="D4374" s="1"/>
      <c r="E4374" s="1"/>
      <c r="F4374" s="1"/>
      <c r="H4374" s="1"/>
      <c r="I4374" s="1"/>
      <c r="J4374" s="1"/>
      <c r="L4374" s="1"/>
    </row>
    <row r="4375" spans="4:12" s="3" customFormat="1" x14ac:dyDescent="0.25">
      <c r="D4375" s="1"/>
      <c r="E4375" s="1"/>
      <c r="F4375" s="1"/>
      <c r="H4375" s="1"/>
      <c r="I4375" s="1"/>
      <c r="J4375" s="1"/>
      <c r="L4375" s="1"/>
    </row>
    <row r="4376" spans="4:12" s="3" customFormat="1" x14ac:dyDescent="0.25">
      <c r="D4376" s="1"/>
      <c r="E4376" s="1"/>
      <c r="F4376" s="1"/>
      <c r="H4376" s="1"/>
      <c r="I4376" s="1"/>
      <c r="J4376" s="1"/>
      <c r="L4376" s="1"/>
    </row>
    <row r="4377" spans="4:12" s="3" customFormat="1" x14ac:dyDescent="0.25">
      <c r="D4377" s="1"/>
      <c r="E4377" s="1"/>
      <c r="F4377" s="1"/>
      <c r="H4377" s="1"/>
      <c r="I4377" s="1"/>
      <c r="J4377" s="1"/>
      <c r="L4377" s="1"/>
    </row>
    <row r="4378" spans="4:12" s="3" customFormat="1" x14ac:dyDescent="0.25">
      <c r="D4378" s="1"/>
      <c r="E4378" s="1"/>
      <c r="F4378" s="1"/>
      <c r="H4378" s="1"/>
      <c r="I4378" s="1"/>
      <c r="J4378" s="1"/>
      <c r="L4378" s="1"/>
    </row>
    <row r="4379" spans="4:12" s="3" customFormat="1" x14ac:dyDescent="0.25">
      <c r="D4379" s="1"/>
      <c r="E4379" s="1"/>
      <c r="F4379" s="1"/>
      <c r="H4379" s="1"/>
      <c r="I4379" s="1"/>
      <c r="J4379" s="1"/>
      <c r="L4379" s="1"/>
    </row>
    <row r="4380" spans="4:12" s="3" customFormat="1" x14ac:dyDescent="0.25">
      <c r="D4380" s="1"/>
      <c r="E4380" s="1"/>
      <c r="F4380" s="1"/>
      <c r="H4380" s="1"/>
      <c r="I4380" s="1"/>
      <c r="J4380" s="1"/>
      <c r="L4380" s="1"/>
    </row>
    <row r="4381" spans="4:12" s="3" customFormat="1" x14ac:dyDescent="0.25">
      <c r="D4381" s="1"/>
      <c r="E4381" s="1"/>
      <c r="F4381" s="1"/>
      <c r="H4381" s="1"/>
      <c r="I4381" s="1"/>
      <c r="J4381" s="1"/>
      <c r="L4381" s="1"/>
    </row>
    <row r="4382" spans="4:12" s="3" customFormat="1" x14ac:dyDescent="0.25">
      <c r="D4382" s="1"/>
      <c r="E4382" s="1"/>
      <c r="F4382" s="1"/>
      <c r="H4382" s="1"/>
      <c r="I4382" s="1"/>
      <c r="J4382" s="1"/>
      <c r="L4382" s="1"/>
    </row>
    <row r="4383" spans="4:12" s="3" customFormat="1" x14ac:dyDescent="0.25">
      <c r="D4383" s="1"/>
      <c r="E4383" s="1"/>
      <c r="F4383" s="1"/>
      <c r="H4383" s="1"/>
      <c r="I4383" s="1"/>
      <c r="J4383" s="1"/>
      <c r="L4383" s="1"/>
    </row>
    <row r="4384" spans="4:12" s="3" customFormat="1" x14ac:dyDescent="0.25">
      <c r="D4384" s="1"/>
      <c r="E4384" s="1"/>
      <c r="F4384" s="1"/>
      <c r="H4384" s="1"/>
      <c r="I4384" s="1"/>
      <c r="J4384" s="1"/>
      <c r="L4384" s="1"/>
    </row>
    <row r="4385" spans="4:12" s="3" customFormat="1" x14ac:dyDescent="0.25">
      <c r="D4385" s="1"/>
      <c r="E4385" s="1"/>
      <c r="F4385" s="1"/>
      <c r="H4385" s="1"/>
      <c r="I4385" s="1"/>
      <c r="J4385" s="1"/>
      <c r="L4385" s="1"/>
    </row>
    <row r="4386" spans="4:12" s="3" customFormat="1" x14ac:dyDescent="0.25">
      <c r="D4386" s="1"/>
      <c r="E4386" s="1"/>
      <c r="F4386" s="1"/>
      <c r="H4386" s="1"/>
      <c r="I4386" s="1"/>
      <c r="J4386" s="1"/>
      <c r="L4386" s="1"/>
    </row>
    <row r="4387" spans="4:12" s="3" customFormat="1" x14ac:dyDescent="0.25">
      <c r="D4387" s="1"/>
      <c r="E4387" s="1"/>
      <c r="F4387" s="1"/>
      <c r="H4387" s="1"/>
      <c r="I4387" s="1"/>
      <c r="J4387" s="1"/>
      <c r="L4387" s="1"/>
    </row>
    <row r="4388" spans="4:12" s="3" customFormat="1" x14ac:dyDescent="0.25">
      <c r="D4388" s="1"/>
      <c r="E4388" s="1"/>
      <c r="F4388" s="1"/>
      <c r="H4388" s="1"/>
      <c r="I4388" s="1"/>
      <c r="J4388" s="1"/>
      <c r="L4388" s="1"/>
    </row>
    <row r="4389" spans="4:12" s="3" customFormat="1" x14ac:dyDescent="0.25">
      <c r="D4389" s="1"/>
      <c r="E4389" s="1"/>
      <c r="F4389" s="1"/>
      <c r="H4389" s="1"/>
      <c r="I4389" s="1"/>
      <c r="J4389" s="1"/>
      <c r="L4389" s="1"/>
    </row>
    <row r="4390" spans="4:12" s="3" customFormat="1" x14ac:dyDescent="0.25">
      <c r="D4390" s="1"/>
      <c r="E4390" s="1"/>
      <c r="F4390" s="1"/>
      <c r="H4390" s="1"/>
      <c r="I4390" s="1"/>
      <c r="J4390" s="1"/>
      <c r="L4390" s="1"/>
    </row>
    <row r="4391" spans="4:12" s="3" customFormat="1" x14ac:dyDescent="0.25">
      <c r="D4391" s="1"/>
      <c r="E4391" s="1"/>
      <c r="F4391" s="1"/>
      <c r="H4391" s="1"/>
      <c r="I4391" s="1"/>
      <c r="J4391" s="1"/>
      <c r="L4391" s="1"/>
    </row>
    <row r="4392" spans="4:12" s="3" customFormat="1" x14ac:dyDescent="0.25">
      <c r="D4392" s="1"/>
      <c r="E4392" s="1"/>
      <c r="F4392" s="1"/>
      <c r="H4392" s="1"/>
      <c r="I4392" s="1"/>
      <c r="J4392" s="1"/>
      <c r="L4392" s="1"/>
    </row>
    <row r="4393" spans="4:12" s="3" customFormat="1" x14ac:dyDescent="0.25">
      <c r="D4393" s="1"/>
      <c r="E4393" s="1"/>
      <c r="F4393" s="1"/>
      <c r="H4393" s="1"/>
      <c r="I4393" s="1"/>
      <c r="J4393" s="1"/>
      <c r="L4393" s="1"/>
    </row>
    <row r="4394" spans="4:12" s="3" customFormat="1" x14ac:dyDescent="0.25">
      <c r="D4394" s="1"/>
      <c r="E4394" s="1"/>
      <c r="F4394" s="1"/>
      <c r="H4394" s="1"/>
      <c r="I4394" s="1"/>
      <c r="J4394" s="1"/>
      <c r="L4394" s="1"/>
    </row>
    <row r="4395" spans="4:12" s="3" customFormat="1" x14ac:dyDescent="0.25">
      <c r="D4395" s="1"/>
      <c r="E4395" s="1"/>
      <c r="F4395" s="1"/>
      <c r="H4395" s="1"/>
      <c r="I4395" s="1"/>
      <c r="J4395" s="1"/>
      <c r="L4395" s="1"/>
    </row>
    <row r="4396" spans="4:12" s="3" customFormat="1" x14ac:dyDescent="0.25">
      <c r="D4396" s="1"/>
      <c r="E4396" s="1"/>
      <c r="F4396" s="1"/>
      <c r="H4396" s="1"/>
      <c r="I4396" s="1"/>
      <c r="J4396" s="1"/>
      <c r="L4396" s="1"/>
    </row>
    <row r="4397" spans="4:12" s="3" customFormat="1" x14ac:dyDescent="0.25">
      <c r="D4397" s="1"/>
      <c r="E4397" s="1"/>
      <c r="F4397" s="1"/>
      <c r="H4397" s="1"/>
      <c r="I4397" s="1"/>
      <c r="J4397" s="1"/>
      <c r="L4397" s="1"/>
    </row>
    <row r="4398" spans="4:12" s="3" customFormat="1" x14ac:dyDescent="0.25">
      <c r="D4398" s="1"/>
      <c r="E4398" s="1"/>
      <c r="F4398" s="1"/>
      <c r="H4398" s="1"/>
      <c r="I4398" s="1"/>
      <c r="J4398" s="1"/>
      <c r="L4398" s="1"/>
    </row>
    <row r="4399" spans="4:12" s="3" customFormat="1" x14ac:dyDescent="0.25">
      <c r="D4399" s="1"/>
      <c r="E4399" s="1"/>
      <c r="F4399" s="1"/>
      <c r="H4399" s="1"/>
      <c r="I4399" s="1"/>
      <c r="J4399" s="1"/>
      <c r="L4399" s="1"/>
    </row>
    <row r="4400" spans="4:12" s="3" customFormat="1" x14ac:dyDescent="0.25">
      <c r="D4400" s="1"/>
      <c r="E4400" s="1"/>
      <c r="F4400" s="1"/>
      <c r="H4400" s="1"/>
      <c r="I4400" s="1"/>
      <c r="J4400" s="1"/>
      <c r="L4400" s="1"/>
    </row>
    <row r="4401" spans="4:12" s="3" customFormat="1" x14ac:dyDescent="0.25">
      <c r="D4401" s="1"/>
      <c r="E4401" s="1"/>
      <c r="F4401" s="1"/>
      <c r="H4401" s="1"/>
      <c r="I4401" s="1"/>
      <c r="J4401" s="1"/>
      <c r="L4401" s="1"/>
    </row>
    <row r="4402" spans="4:12" s="3" customFormat="1" x14ac:dyDescent="0.25">
      <c r="D4402" s="1"/>
      <c r="E4402" s="1"/>
      <c r="F4402" s="1"/>
      <c r="H4402" s="1"/>
      <c r="I4402" s="1"/>
      <c r="J4402" s="1"/>
      <c r="L4402" s="1"/>
    </row>
    <row r="4403" spans="4:12" s="3" customFormat="1" x14ac:dyDescent="0.25">
      <c r="D4403" s="1"/>
      <c r="E4403" s="1"/>
      <c r="F4403" s="1"/>
      <c r="H4403" s="1"/>
      <c r="I4403" s="1"/>
      <c r="J4403" s="1"/>
      <c r="L4403" s="1"/>
    </row>
    <row r="4404" spans="4:12" s="3" customFormat="1" x14ac:dyDescent="0.25">
      <c r="D4404" s="1"/>
      <c r="E4404" s="1"/>
      <c r="F4404" s="1"/>
      <c r="H4404" s="1"/>
      <c r="I4404" s="1"/>
      <c r="J4404" s="1"/>
      <c r="L4404" s="1"/>
    </row>
    <row r="4405" spans="4:12" s="3" customFormat="1" x14ac:dyDescent="0.25">
      <c r="D4405" s="1"/>
      <c r="E4405" s="1"/>
      <c r="F4405" s="1"/>
      <c r="H4405" s="1"/>
      <c r="I4405" s="1"/>
      <c r="J4405" s="1"/>
      <c r="L4405" s="1"/>
    </row>
    <row r="4406" spans="4:12" s="3" customFormat="1" x14ac:dyDescent="0.25">
      <c r="D4406" s="1"/>
      <c r="E4406" s="1"/>
      <c r="F4406" s="1"/>
      <c r="H4406" s="1"/>
      <c r="I4406" s="1"/>
      <c r="J4406" s="1"/>
      <c r="L4406" s="1"/>
    </row>
    <row r="4407" spans="4:12" s="3" customFormat="1" x14ac:dyDescent="0.25">
      <c r="D4407" s="1"/>
      <c r="E4407" s="1"/>
      <c r="F4407" s="1"/>
      <c r="H4407" s="1"/>
      <c r="I4407" s="1"/>
      <c r="J4407" s="1"/>
      <c r="L4407" s="1"/>
    </row>
    <row r="4408" spans="4:12" s="3" customFormat="1" x14ac:dyDescent="0.25">
      <c r="D4408" s="1"/>
      <c r="E4408" s="1"/>
      <c r="F4408" s="1"/>
      <c r="H4408" s="1"/>
      <c r="I4408" s="1"/>
      <c r="J4408" s="1"/>
      <c r="L4408" s="1"/>
    </row>
    <row r="4409" spans="4:12" s="3" customFormat="1" x14ac:dyDescent="0.25">
      <c r="D4409" s="1"/>
      <c r="E4409" s="1"/>
      <c r="F4409" s="1"/>
      <c r="H4409" s="1"/>
      <c r="I4409" s="1"/>
      <c r="J4409" s="1"/>
      <c r="L4409" s="1"/>
    </row>
    <row r="4410" spans="4:12" s="3" customFormat="1" x14ac:dyDescent="0.25">
      <c r="D4410" s="1"/>
      <c r="E4410" s="1"/>
      <c r="F4410" s="1"/>
      <c r="H4410" s="1"/>
      <c r="I4410" s="1"/>
      <c r="J4410" s="1"/>
      <c r="L4410" s="1"/>
    </row>
    <row r="4411" spans="4:12" s="3" customFormat="1" x14ac:dyDescent="0.25">
      <c r="D4411" s="1"/>
      <c r="E4411" s="1"/>
      <c r="F4411" s="1"/>
      <c r="H4411" s="1"/>
      <c r="I4411" s="1"/>
      <c r="J4411" s="1"/>
      <c r="L4411" s="1"/>
    </row>
    <row r="4412" spans="4:12" s="3" customFormat="1" x14ac:dyDescent="0.25">
      <c r="D4412" s="1"/>
      <c r="E4412" s="1"/>
      <c r="F4412" s="1"/>
      <c r="H4412" s="1"/>
      <c r="I4412" s="1"/>
      <c r="J4412" s="1"/>
      <c r="L4412" s="1"/>
    </row>
    <row r="4413" spans="4:12" s="3" customFormat="1" x14ac:dyDescent="0.25">
      <c r="D4413" s="1"/>
      <c r="E4413" s="1"/>
      <c r="F4413" s="1"/>
      <c r="H4413" s="1"/>
      <c r="I4413" s="1"/>
      <c r="J4413" s="1"/>
      <c r="L4413" s="1"/>
    </row>
    <row r="4414" spans="4:12" s="3" customFormat="1" x14ac:dyDescent="0.25">
      <c r="D4414" s="1"/>
      <c r="E4414" s="1"/>
      <c r="F4414" s="1"/>
      <c r="H4414" s="1"/>
      <c r="I4414" s="1"/>
      <c r="J4414" s="1"/>
      <c r="L4414" s="1"/>
    </row>
    <row r="4415" spans="4:12" s="3" customFormat="1" x14ac:dyDescent="0.25">
      <c r="D4415" s="1"/>
      <c r="E4415" s="1"/>
      <c r="F4415" s="1"/>
      <c r="H4415" s="1"/>
      <c r="I4415" s="1"/>
      <c r="J4415" s="1"/>
      <c r="L4415" s="1"/>
    </row>
    <row r="4416" spans="4:12" s="3" customFormat="1" x14ac:dyDescent="0.25">
      <c r="D4416" s="1"/>
      <c r="E4416" s="1"/>
      <c r="F4416" s="1"/>
      <c r="H4416" s="1"/>
      <c r="I4416" s="1"/>
      <c r="J4416" s="1"/>
      <c r="L4416" s="1"/>
    </row>
    <row r="4417" spans="4:12" s="3" customFormat="1" x14ac:dyDescent="0.25">
      <c r="D4417" s="1"/>
      <c r="E4417" s="1"/>
      <c r="F4417" s="1"/>
      <c r="H4417" s="1"/>
      <c r="I4417" s="1"/>
      <c r="J4417" s="1"/>
      <c r="L4417" s="1"/>
    </row>
    <row r="4418" spans="4:12" s="3" customFormat="1" x14ac:dyDescent="0.25">
      <c r="D4418" s="1"/>
      <c r="E4418" s="1"/>
      <c r="F4418" s="1"/>
      <c r="H4418" s="1"/>
      <c r="I4418" s="1"/>
      <c r="J4418" s="1"/>
      <c r="L4418" s="1"/>
    </row>
    <row r="4419" spans="4:12" s="3" customFormat="1" x14ac:dyDescent="0.25">
      <c r="D4419" s="1"/>
      <c r="E4419" s="1"/>
      <c r="F4419" s="1"/>
      <c r="H4419" s="1"/>
      <c r="I4419" s="1"/>
      <c r="J4419" s="1"/>
      <c r="L4419" s="1"/>
    </row>
    <row r="4420" spans="4:12" s="3" customFormat="1" x14ac:dyDescent="0.25">
      <c r="D4420" s="1"/>
      <c r="E4420" s="1"/>
      <c r="F4420" s="1"/>
      <c r="H4420" s="1"/>
      <c r="I4420" s="1"/>
      <c r="J4420" s="1"/>
      <c r="L4420" s="1"/>
    </row>
    <row r="4421" spans="4:12" s="3" customFormat="1" x14ac:dyDescent="0.25">
      <c r="D4421" s="1"/>
      <c r="E4421" s="1"/>
      <c r="F4421" s="1"/>
      <c r="H4421" s="1"/>
      <c r="I4421" s="1"/>
      <c r="J4421" s="1"/>
      <c r="L4421" s="1"/>
    </row>
    <row r="4422" spans="4:12" s="3" customFormat="1" x14ac:dyDescent="0.25">
      <c r="D4422" s="1"/>
      <c r="E4422" s="1"/>
      <c r="F4422" s="1"/>
      <c r="H4422" s="1"/>
      <c r="I4422" s="1"/>
      <c r="J4422" s="1"/>
      <c r="L4422" s="1"/>
    </row>
    <row r="4423" spans="4:12" s="3" customFormat="1" x14ac:dyDescent="0.25">
      <c r="D4423" s="1"/>
      <c r="E4423" s="1"/>
      <c r="F4423" s="1"/>
      <c r="H4423" s="1"/>
      <c r="I4423" s="1"/>
      <c r="J4423" s="1"/>
      <c r="L4423" s="1"/>
    </row>
    <row r="4424" spans="4:12" s="3" customFormat="1" x14ac:dyDescent="0.25">
      <c r="D4424" s="1"/>
      <c r="E4424" s="1"/>
      <c r="F4424" s="1"/>
      <c r="H4424" s="1"/>
      <c r="I4424" s="1"/>
      <c r="J4424" s="1"/>
      <c r="L4424" s="1"/>
    </row>
    <row r="4425" spans="4:12" s="3" customFormat="1" x14ac:dyDescent="0.25">
      <c r="D4425" s="1"/>
      <c r="E4425" s="1"/>
      <c r="F4425" s="1"/>
      <c r="H4425" s="1"/>
      <c r="I4425" s="1"/>
      <c r="J4425" s="1"/>
      <c r="L4425" s="1"/>
    </row>
    <row r="4426" spans="4:12" s="3" customFormat="1" x14ac:dyDescent="0.25">
      <c r="D4426" s="1"/>
      <c r="E4426" s="1"/>
      <c r="F4426" s="1"/>
      <c r="H4426" s="1"/>
      <c r="I4426" s="1"/>
      <c r="J4426" s="1"/>
      <c r="L4426" s="1"/>
    </row>
    <row r="4427" spans="4:12" s="3" customFormat="1" x14ac:dyDescent="0.25">
      <c r="D4427" s="1"/>
      <c r="E4427" s="1"/>
      <c r="F4427" s="1"/>
      <c r="H4427" s="1"/>
      <c r="I4427" s="1"/>
      <c r="J4427" s="1"/>
      <c r="L4427" s="1"/>
    </row>
    <row r="4428" spans="4:12" s="3" customFormat="1" x14ac:dyDescent="0.25">
      <c r="D4428" s="1"/>
      <c r="E4428" s="1"/>
      <c r="F4428" s="1"/>
      <c r="H4428" s="1"/>
      <c r="I4428" s="1"/>
      <c r="J4428" s="1"/>
      <c r="L4428" s="1"/>
    </row>
    <row r="4429" spans="4:12" s="3" customFormat="1" x14ac:dyDescent="0.25">
      <c r="D4429" s="1"/>
      <c r="E4429" s="1"/>
      <c r="F4429" s="1"/>
      <c r="H4429" s="1"/>
      <c r="I4429" s="1"/>
      <c r="J4429" s="1"/>
      <c r="L4429" s="1"/>
    </row>
    <row r="4430" spans="4:12" s="3" customFormat="1" x14ac:dyDescent="0.25">
      <c r="D4430" s="1"/>
      <c r="E4430" s="1"/>
      <c r="F4430" s="1"/>
      <c r="H4430" s="1"/>
      <c r="I4430" s="1"/>
      <c r="J4430" s="1"/>
      <c r="L4430" s="1"/>
    </row>
    <row r="4431" spans="4:12" s="3" customFormat="1" x14ac:dyDescent="0.25">
      <c r="D4431" s="1"/>
      <c r="E4431" s="1"/>
      <c r="F4431" s="1"/>
      <c r="H4431" s="1"/>
      <c r="I4431" s="1"/>
      <c r="J4431" s="1"/>
      <c r="L4431" s="1"/>
    </row>
    <row r="4432" spans="4:12" s="3" customFormat="1" x14ac:dyDescent="0.25">
      <c r="D4432" s="1"/>
      <c r="E4432" s="1"/>
      <c r="F4432" s="1"/>
      <c r="H4432" s="1"/>
      <c r="I4432" s="1"/>
      <c r="J4432" s="1"/>
      <c r="L4432" s="1"/>
    </row>
    <row r="4433" spans="4:12" s="3" customFormat="1" x14ac:dyDescent="0.25">
      <c r="D4433" s="1"/>
      <c r="E4433" s="1"/>
      <c r="F4433" s="1"/>
      <c r="H4433" s="1"/>
      <c r="I4433" s="1"/>
      <c r="J4433" s="1"/>
      <c r="L4433" s="1"/>
    </row>
    <row r="4434" spans="4:12" s="3" customFormat="1" x14ac:dyDescent="0.25">
      <c r="D4434" s="1"/>
      <c r="E4434" s="1"/>
      <c r="F4434" s="1"/>
      <c r="H4434" s="1"/>
      <c r="I4434" s="1"/>
      <c r="J4434" s="1"/>
      <c r="L4434" s="1"/>
    </row>
    <row r="4435" spans="4:12" s="3" customFormat="1" x14ac:dyDescent="0.25">
      <c r="D4435" s="1"/>
      <c r="E4435" s="1"/>
      <c r="F4435" s="1"/>
      <c r="H4435" s="1"/>
      <c r="I4435" s="1"/>
      <c r="J4435" s="1"/>
      <c r="L4435" s="1"/>
    </row>
    <row r="4436" spans="4:12" s="3" customFormat="1" x14ac:dyDescent="0.25">
      <c r="D4436" s="1"/>
      <c r="E4436" s="1"/>
      <c r="F4436" s="1"/>
      <c r="H4436" s="1"/>
      <c r="I4436" s="1"/>
      <c r="J4436" s="1"/>
      <c r="L4436" s="1"/>
    </row>
    <row r="4437" spans="4:12" s="3" customFormat="1" x14ac:dyDescent="0.25">
      <c r="D4437" s="1"/>
      <c r="E4437" s="1"/>
      <c r="F4437" s="1"/>
      <c r="H4437" s="1"/>
      <c r="I4437" s="1"/>
      <c r="J4437" s="1"/>
      <c r="L4437" s="1"/>
    </row>
    <row r="4438" spans="4:12" s="3" customFormat="1" x14ac:dyDescent="0.25">
      <c r="D4438" s="1"/>
      <c r="E4438" s="1"/>
      <c r="F4438" s="1"/>
      <c r="H4438" s="1"/>
      <c r="I4438" s="1"/>
      <c r="J4438" s="1"/>
      <c r="L4438" s="1"/>
    </row>
    <row r="4439" spans="4:12" s="3" customFormat="1" x14ac:dyDescent="0.25">
      <c r="D4439" s="1"/>
      <c r="E4439" s="1"/>
      <c r="F4439" s="1"/>
      <c r="H4439" s="1"/>
      <c r="I4439" s="1"/>
      <c r="J4439" s="1"/>
      <c r="L4439" s="1"/>
    </row>
    <row r="4440" spans="4:12" s="3" customFormat="1" x14ac:dyDescent="0.25">
      <c r="D4440" s="1"/>
      <c r="E4440" s="1"/>
      <c r="F4440" s="1"/>
      <c r="H4440" s="1"/>
      <c r="I4440" s="1"/>
      <c r="J4440" s="1"/>
      <c r="L4440" s="1"/>
    </row>
    <row r="4441" spans="4:12" s="3" customFormat="1" x14ac:dyDescent="0.25">
      <c r="D4441" s="1"/>
      <c r="E4441" s="1"/>
      <c r="F4441" s="1"/>
      <c r="H4441" s="1"/>
      <c r="I4441" s="1"/>
      <c r="J4441" s="1"/>
      <c r="L4441" s="1"/>
    </row>
    <row r="4442" spans="4:12" s="3" customFormat="1" x14ac:dyDescent="0.25">
      <c r="D4442" s="1"/>
      <c r="E4442" s="1"/>
      <c r="F4442" s="1"/>
      <c r="H4442" s="1"/>
      <c r="I4442" s="1"/>
      <c r="J4442" s="1"/>
      <c r="L4442" s="1"/>
    </row>
    <row r="4443" spans="4:12" s="3" customFormat="1" x14ac:dyDescent="0.25">
      <c r="D4443" s="1"/>
      <c r="E4443" s="1"/>
      <c r="F4443" s="1"/>
      <c r="H4443" s="1"/>
      <c r="I4443" s="1"/>
      <c r="J4443" s="1"/>
      <c r="L4443" s="1"/>
    </row>
    <row r="4444" spans="4:12" s="3" customFormat="1" x14ac:dyDescent="0.25">
      <c r="D4444" s="1"/>
      <c r="E4444" s="1"/>
      <c r="F4444" s="1"/>
      <c r="H4444" s="1"/>
      <c r="I4444" s="1"/>
      <c r="J4444" s="1"/>
      <c r="L4444" s="1"/>
    </row>
    <row r="4445" spans="4:12" s="3" customFormat="1" x14ac:dyDescent="0.25">
      <c r="D4445" s="1"/>
      <c r="E4445" s="1"/>
      <c r="F4445" s="1"/>
      <c r="H4445" s="1"/>
      <c r="I4445" s="1"/>
      <c r="J4445" s="1"/>
      <c r="L4445" s="1"/>
    </row>
    <row r="4446" spans="4:12" s="3" customFormat="1" x14ac:dyDescent="0.25">
      <c r="D4446" s="1"/>
      <c r="E4446" s="1"/>
      <c r="F4446" s="1"/>
      <c r="H4446" s="1"/>
      <c r="I4446" s="1"/>
      <c r="J4446" s="1"/>
      <c r="L4446" s="1"/>
    </row>
    <row r="4447" spans="4:12" s="3" customFormat="1" x14ac:dyDescent="0.25">
      <c r="D4447" s="1"/>
      <c r="E4447" s="1"/>
      <c r="F4447" s="1"/>
      <c r="H4447" s="1"/>
      <c r="I4447" s="1"/>
      <c r="J4447" s="1"/>
      <c r="L4447" s="1"/>
    </row>
    <row r="4448" spans="4:12" s="3" customFormat="1" x14ac:dyDescent="0.25">
      <c r="D4448" s="1"/>
      <c r="E4448" s="1"/>
      <c r="F4448" s="1"/>
      <c r="H4448" s="1"/>
      <c r="I4448" s="1"/>
      <c r="J4448" s="1"/>
      <c r="L4448" s="1"/>
    </row>
    <row r="4449" spans="4:12" s="3" customFormat="1" x14ac:dyDescent="0.25">
      <c r="D4449" s="1"/>
      <c r="E4449" s="1"/>
      <c r="F4449" s="1"/>
      <c r="H4449" s="1"/>
      <c r="I4449" s="1"/>
      <c r="J4449" s="1"/>
      <c r="L4449" s="1"/>
    </row>
    <row r="4450" spans="4:12" s="3" customFormat="1" x14ac:dyDescent="0.25">
      <c r="D4450" s="1"/>
      <c r="E4450" s="1"/>
      <c r="F4450" s="1"/>
      <c r="H4450" s="1"/>
      <c r="I4450" s="1"/>
      <c r="J4450" s="1"/>
      <c r="L4450" s="1"/>
    </row>
    <row r="4451" spans="4:12" s="3" customFormat="1" x14ac:dyDescent="0.25">
      <c r="D4451" s="1"/>
      <c r="E4451" s="1"/>
      <c r="F4451" s="1"/>
      <c r="H4451" s="1"/>
      <c r="I4451" s="1"/>
      <c r="J4451" s="1"/>
      <c r="L4451" s="1"/>
    </row>
    <row r="4452" spans="4:12" s="3" customFormat="1" x14ac:dyDescent="0.25">
      <c r="D4452" s="1"/>
      <c r="E4452" s="1"/>
      <c r="F4452" s="1"/>
      <c r="H4452" s="1"/>
      <c r="I4452" s="1"/>
      <c r="J4452" s="1"/>
      <c r="L4452" s="1"/>
    </row>
    <row r="4453" spans="4:12" s="3" customFormat="1" x14ac:dyDescent="0.25">
      <c r="D4453" s="1"/>
      <c r="E4453" s="1"/>
      <c r="F4453" s="1"/>
      <c r="H4453" s="1"/>
      <c r="I4453" s="1"/>
      <c r="J4453" s="1"/>
      <c r="L4453" s="1"/>
    </row>
    <row r="4454" spans="4:12" s="3" customFormat="1" x14ac:dyDescent="0.25">
      <c r="D4454" s="1"/>
      <c r="E4454" s="1"/>
      <c r="F4454" s="1"/>
      <c r="H4454" s="1"/>
      <c r="I4454" s="1"/>
      <c r="J4454" s="1"/>
      <c r="L4454" s="1"/>
    </row>
    <row r="4455" spans="4:12" s="3" customFormat="1" x14ac:dyDescent="0.25">
      <c r="D4455" s="1"/>
      <c r="E4455" s="1"/>
      <c r="F4455" s="1"/>
      <c r="H4455" s="1"/>
      <c r="I4455" s="1"/>
      <c r="J4455" s="1"/>
      <c r="L4455" s="1"/>
    </row>
    <row r="4456" spans="4:12" s="3" customFormat="1" x14ac:dyDescent="0.25">
      <c r="D4456" s="1"/>
      <c r="E4456" s="1"/>
      <c r="F4456" s="1"/>
      <c r="H4456" s="1"/>
      <c r="I4456" s="1"/>
      <c r="J4456" s="1"/>
      <c r="L4456" s="1"/>
    </row>
    <row r="4457" spans="4:12" s="3" customFormat="1" x14ac:dyDescent="0.25">
      <c r="D4457" s="1"/>
      <c r="E4457" s="1"/>
      <c r="F4457" s="1"/>
      <c r="H4457" s="1"/>
      <c r="I4457" s="1"/>
      <c r="J4457" s="1"/>
      <c r="L4457" s="1"/>
    </row>
    <row r="4458" spans="4:12" s="3" customFormat="1" x14ac:dyDescent="0.25">
      <c r="D4458" s="1"/>
      <c r="E4458" s="1"/>
      <c r="F4458" s="1"/>
      <c r="H4458" s="1"/>
      <c r="I4458" s="1"/>
      <c r="J4458" s="1"/>
      <c r="L4458" s="1"/>
    </row>
    <row r="4459" spans="4:12" s="3" customFormat="1" x14ac:dyDescent="0.25">
      <c r="D4459" s="1"/>
      <c r="E4459" s="1"/>
      <c r="F4459" s="1"/>
      <c r="H4459" s="1"/>
      <c r="I4459" s="1"/>
      <c r="J4459" s="1"/>
      <c r="L4459" s="1"/>
    </row>
    <row r="4460" spans="4:12" s="3" customFormat="1" x14ac:dyDescent="0.25">
      <c r="D4460" s="1"/>
      <c r="E4460" s="1"/>
      <c r="F4460" s="1"/>
      <c r="H4460" s="1"/>
      <c r="I4460" s="1"/>
      <c r="J4460" s="1"/>
      <c r="L4460" s="1"/>
    </row>
    <row r="4461" spans="4:12" s="3" customFormat="1" x14ac:dyDescent="0.25">
      <c r="D4461" s="1"/>
      <c r="E4461" s="1"/>
      <c r="F4461" s="1"/>
      <c r="H4461" s="1"/>
      <c r="I4461" s="1"/>
      <c r="J4461" s="1"/>
      <c r="L4461" s="1"/>
    </row>
    <row r="4462" spans="4:12" s="3" customFormat="1" x14ac:dyDescent="0.25">
      <c r="D4462" s="1"/>
      <c r="E4462" s="1"/>
      <c r="F4462" s="1"/>
      <c r="H4462" s="1"/>
      <c r="I4462" s="1"/>
      <c r="J4462" s="1"/>
      <c r="L4462" s="1"/>
    </row>
    <row r="4463" spans="4:12" s="3" customFormat="1" x14ac:dyDescent="0.25">
      <c r="D4463" s="1"/>
      <c r="E4463" s="1"/>
      <c r="F4463" s="1"/>
      <c r="H4463" s="1"/>
      <c r="I4463" s="1"/>
      <c r="J4463" s="1"/>
      <c r="L4463" s="1"/>
    </row>
    <row r="4464" spans="4:12" s="3" customFormat="1" x14ac:dyDescent="0.25">
      <c r="D4464" s="1"/>
      <c r="E4464" s="1"/>
      <c r="F4464" s="1"/>
      <c r="H4464" s="1"/>
      <c r="I4464" s="1"/>
      <c r="J4464" s="1"/>
      <c r="L4464" s="1"/>
    </row>
    <row r="4465" spans="4:12" s="3" customFormat="1" x14ac:dyDescent="0.25">
      <c r="D4465" s="1"/>
      <c r="E4465" s="1"/>
      <c r="F4465" s="1"/>
      <c r="H4465" s="1"/>
      <c r="I4465" s="1"/>
      <c r="J4465" s="1"/>
      <c r="L4465" s="1"/>
    </row>
    <row r="4466" spans="4:12" s="3" customFormat="1" x14ac:dyDescent="0.25">
      <c r="D4466" s="1"/>
      <c r="E4466" s="1"/>
      <c r="F4466" s="1"/>
      <c r="H4466" s="1"/>
      <c r="I4466" s="1"/>
      <c r="J4466" s="1"/>
      <c r="L4466" s="1"/>
    </row>
    <row r="4467" spans="4:12" s="3" customFormat="1" x14ac:dyDescent="0.25">
      <c r="D4467" s="1"/>
      <c r="E4467" s="1"/>
      <c r="F4467" s="1"/>
      <c r="H4467" s="1"/>
      <c r="I4467" s="1"/>
      <c r="J4467" s="1"/>
      <c r="L4467" s="1"/>
    </row>
    <row r="4468" spans="4:12" s="3" customFormat="1" x14ac:dyDescent="0.25">
      <c r="D4468" s="1"/>
      <c r="E4468" s="1"/>
      <c r="F4468" s="1"/>
      <c r="H4468" s="1"/>
      <c r="I4468" s="1"/>
      <c r="J4468" s="1"/>
      <c r="L4468" s="1"/>
    </row>
    <row r="4469" spans="4:12" s="3" customFormat="1" x14ac:dyDescent="0.25">
      <c r="D4469" s="1"/>
      <c r="E4469" s="1"/>
      <c r="F4469" s="1"/>
      <c r="H4469" s="1"/>
      <c r="I4469" s="1"/>
      <c r="J4469" s="1"/>
      <c r="L4469" s="1"/>
    </row>
    <row r="4470" spans="4:12" s="3" customFormat="1" x14ac:dyDescent="0.25">
      <c r="D4470" s="1"/>
      <c r="E4470" s="1"/>
      <c r="F4470" s="1"/>
      <c r="H4470" s="1"/>
      <c r="I4470" s="1"/>
      <c r="J4470" s="1"/>
      <c r="L4470" s="1"/>
    </row>
    <row r="4471" spans="4:12" s="3" customFormat="1" x14ac:dyDescent="0.25">
      <c r="D4471" s="1"/>
      <c r="E4471" s="1"/>
      <c r="F4471" s="1"/>
      <c r="H4471" s="1"/>
      <c r="I4471" s="1"/>
      <c r="J4471" s="1"/>
      <c r="L4471" s="1"/>
    </row>
    <row r="4472" spans="4:12" s="3" customFormat="1" x14ac:dyDescent="0.25">
      <c r="D4472" s="1"/>
      <c r="E4472" s="1"/>
      <c r="F4472" s="1"/>
      <c r="H4472" s="1"/>
      <c r="I4472" s="1"/>
      <c r="J4472" s="1"/>
      <c r="L4472" s="1"/>
    </row>
    <row r="4473" spans="4:12" s="3" customFormat="1" x14ac:dyDescent="0.25">
      <c r="D4473" s="1"/>
      <c r="E4473" s="1"/>
      <c r="F4473" s="1"/>
      <c r="H4473" s="1"/>
      <c r="I4473" s="1"/>
      <c r="J4473" s="1"/>
      <c r="L4473" s="1"/>
    </row>
    <row r="4474" spans="4:12" s="3" customFormat="1" x14ac:dyDescent="0.25">
      <c r="D4474" s="1"/>
      <c r="E4474" s="1"/>
      <c r="F4474" s="1"/>
      <c r="H4474" s="1"/>
      <c r="I4474" s="1"/>
      <c r="J4474" s="1"/>
      <c r="L4474" s="1"/>
    </row>
    <row r="4475" spans="4:12" s="3" customFormat="1" x14ac:dyDescent="0.25">
      <c r="D4475" s="1"/>
      <c r="E4475" s="1"/>
      <c r="F4475" s="1"/>
      <c r="H4475" s="1"/>
      <c r="I4475" s="1"/>
      <c r="J4475" s="1"/>
      <c r="L4475" s="1"/>
    </row>
    <row r="4476" spans="4:12" s="3" customFormat="1" x14ac:dyDescent="0.25">
      <c r="D4476" s="1"/>
      <c r="E4476" s="1"/>
      <c r="F4476" s="1"/>
      <c r="H4476" s="1"/>
      <c r="I4476" s="1"/>
      <c r="J4476" s="1"/>
      <c r="L4476" s="1"/>
    </row>
    <row r="4477" spans="4:12" s="3" customFormat="1" x14ac:dyDescent="0.25">
      <c r="D4477" s="1"/>
      <c r="E4477" s="1"/>
      <c r="F4477" s="1"/>
      <c r="H4477" s="1"/>
      <c r="I4477" s="1"/>
      <c r="J4477" s="1"/>
      <c r="L4477" s="1"/>
    </row>
    <row r="4478" spans="4:12" s="3" customFormat="1" x14ac:dyDescent="0.25">
      <c r="D4478" s="1"/>
      <c r="E4478" s="1"/>
      <c r="F4478" s="1"/>
      <c r="H4478" s="1"/>
      <c r="I4478" s="1"/>
      <c r="J4478" s="1"/>
      <c r="L4478" s="1"/>
    </row>
    <row r="4479" spans="4:12" s="3" customFormat="1" x14ac:dyDescent="0.25">
      <c r="D4479" s="1"/>
      <c r="E4479" s="1"/>
      <c r="F4479" s="1"/>
      <c r="H4479" s="1"/>
      <c r="I4479" s="1"/>
      <c r="J4479" s="1"/>
      <c r="L4479" s="1"/>
    </row>
    <row r="4480" spans="4:12" s="3" customFormat="1" x14ac:dyDescent="0.25">
      <c r="D4480" s="1"/>
      <c r="E4480" s="1"/>
      <c r="F4480" s="1"/>
      <c r="H4480" s="1"/>
      <c r="I4480" s="1"/>
      <c r="J4480" s="1"/>
      <c r="L4480" s="1"/>
    </row>
    <row r="4481" spans="4:12" s="3" customFormat="1" x14ac:dyDescent="0.25">
      <c r="D4481" s="1"/>
      <c r="E4481" s="1"/>
      <c r="F4481" s="1"/>
      <c r="H4481" s="1"/>
      <c r="I4481" s="1"/>
      <c r="J4481" s="1"/>
      <c r="L4481" s="1"/>
    </row>
    <row r="4482" spans="4:12" s="3" customFormat="1" x14ac:dyDescent="0.25">
      <c r="D4482" s="1"/>
      <c r="E4482" s="1"/>
      <c r="F4482" s="1"/>
      <c r="H4482" s="1"/>
      <c r="I4482" s="1"/>
      <c r="J4482" s="1"/>
      <c r="L4482" s="1"/>
    </row>
    <row r="4483" spans="4:12" s="3" customFormat="1" x14ac:dyDescent="0.25">
      <c r="D4483" s="1"/>
      <c r="E4483" s="1"/>
      <c r="F4483" s="1"/>
      <c r="H4483" s="1"/>
      <c r="I4483" s="1"/>
      <c r="J4483" s="1"/>
      <c r="L4483" s="1"/>
    </row>
    <row r="4484" spans="4:12" s="3" customFormat="1" x14ac:dyDescent="0.25">
      <c r="D4484" s="1"/>
      <c r="E4484" s="1"/>
      <c r="F4484" s="1"/>
      <c r="H4484" s="1"/>
      <c r="I4484" s="1"/>
      <c r="J4484" s="1"/>
      <c r="L4484" s="1"/>
    </row>
    <row r="4485" spans="4:12" s="3" customFormat="1" x14ac:dyDescent="0.25">
      <c r="D4485" s="1"/>
      <c r="E4485" s="1"/>
      <c r="F4485" s="1"/>
      <c r="H4485" s="1"/>
      <c r="I4485" s="1"/>
      <c r="J4485" s="1"/>
      <c r="L4485" s="1"/>
    </row>
    <row r="4486" spans="4:12" s="3" customFormat="1" x14ac:dyDescent="0.25">
      <c r="D4486" s="1"/>
      <c r="E4486" s="1"/>
      <c r="F4486" s="1"/>
      <c r="H4486" s="1"/>
      <c r="I4486" s="1"/>
      <c r="J4486" s="1"/>
      <c r="L4486" s="1"/>
    </row>
    <row r="4487" spans="4:12" s="3" customFormat="1" x14ac:dyDescent="0.25">
      <c r="D4487" s="1"/>
      <c r="E4487" s="1"/>
      <c r="F4487" s="1"/>
      <c r="H4487" s="1"/>
      <c r="I4487" s="1"/>
      <c r="J4487" s="1"/>
      <c r="L4487" s="1"/>
    </row>
    <row r="4488" spans="4:12" s="3" customFormat="1" x14ac:dyDescent="0.25">
      <c r="D4488" s="1"/>
      <c r="E4488" s="1"/>
      <c r="F4488" s="1"/>
      <c r="H4488" s="1"/>
      <c r="I4488" s="1"/>
      <c r="J4488" s="1"/>
      <c r="L4488" s="1"/>
    </row>
    <row r="4489" spans="4:12" s="3" customFormat="1" x14ac:dyDescent="0.25">
      <c r="D4489" s="1"/>
      <c r="E4489" s="1"/>
      <c r="F4489" s="1"/>
      <c r="H4489" s="1"/>
      <c r="I4489" s="1"/>
      <c r="J4489" s="1"/>
      <c r="L4489" s="1"/>
    </row>
    <row r="4490" spans="4:12" s="3" customFormat="1" x14ac:dyDescent="0.25">
      <c r="D4490" s="1"/>
      <c r="E4490" s="1"/>
      <c r="F4490" s="1"/>
      <c r="H4490" s="1"/>
      <c r="I4490" s="1"/>
      <c r="J4490" s="1"/>
      <c r="L4490" s="1"/>
    </row>
    <row r="4491" spans="4:12" s="3" customFormat="1" x14ac:dyDescent="0.25">
      <c r="D4491" s="1"/>
      <c r="E4491" s="1"/>
      <c r="F4491" s="1"/>
      <c r="H4491" s="1"/>
      <c r="I4491" s="1"/>
      <c r="J4491" s="1"/>
      <c r="L4491" s="1"/>
    </row>
    <row r="4492" spans="4:12" s="3" customFormat="1" x14ac:dyDescent="0.25">
      <c r="D4492" s="1"/>
      <c r="E4492" s="1"/>
      <c r="F4492" s="1"/>
      <c r="H4492" s="1"/>
      <c r="I4492" s="1"/>
      <c r="J4492" s="1"/>
      <c r="L4492" s="1"/>
    </row>
    <row r="4493" spans="4:12" s="3" customFormat="1" x14ac:dyDescent="0.25">
      <c r="D4493" s="1"/>
      <c r="E4493" s="1"/>
      <c r="F4493" s="1"/>
      <c r="H4493" s="1"/>
      <c r="I4493" s="1"/>
      <c r="J4493" s="1"/>
      <c r="L4493" s="1"/>
    </row>
    <row r="4494" spans="4:12" s="3" customFormat="1" x14ac:dyDescent="0.25">
      <c r="D4494" s="1"/>
      <c r="E4494" s="1"/>
      <c r="F4494" s="1"/>
      <c r="H4494" s="1"/>
      <c r="I4494" s="1"/>
      <c r="J4494" s="1"/>
      <c r="L4494" s="1"/>
    </row>
    <row r="4495" spans="4:12" s="3" customFormat="1" x14ac:dyDescent="0.25">
      <c r="D4495" s="1"/>
      <c r="E4495" s="1"/>
      <c r="F4495" s="1"/>
      <c r="H4495" s="1"/>
      <c r="I4495" s="1"/>
      <c r="J4495" s="1"/>
      <c r="L4495" s="1"/>
    </row>
    <row r="4496" spans="4:12" s="3" customFormat="1" x14ac:dyDescent="0.25">
      <c r="D4496" s="1"/>
      <c r="E4496" s="1"/>
      <c r="F4496" s="1"/>
      <c r="H4496" s="1"/>
      <c r="I4496" s="1"/>
      <c r="J4496" s="1"/>
      <c r="L4496" s="1"/>
    </row>
    <row r="4497" spans="4:12" s="3" customFormat="1" x14ac:dyDescent="0.25">
      <c r="D4497" s="1"/>
      <c r="E4497" s="1"/>
      <c r="F4497" s="1"/>
      <c r="H4497" s="1"/>
      <c r="I4497" s="1"/>
      <c r="J4497" s="1"/>
      <c r="L4497" s="1"/>
    </row>
    <row r="4498" spans="4:12" s="3" customFormat="1" x14ac:dyDescent="0.25">
      <c r="D4498" s="1"/>
      <c r="E4498" s="1"/>
      <c r="F4498" s="1"/>
      <c r="H4498" s="1"/>
      <c r="I4498" s="1"/>
      <c r="J4498" s="1"/>
      <c r="L4498" s="1"/>
    </row>
    <row r="4499" spans="4:12" s="3" customFormat="1" x14ac:dyDescent="0.25">
      <c r="D4499" s="1"/>
      <c r="E4499" s="1"/>
      <c r="F4499" s="1"/>
      <c r="H4499" s="1"/>
      <c r="I4499" s="1"/>
      <c r="J4499" s="1"/>
      <c r="L4499" s="1"/>
    </row>
    <row r="4500" spans="4:12" s="3" customFormat="1" x14ac:dyDescent="0.25">
      <c r="D4500" s="1"/>
      <c r="E4500" s="1"/>
      <c r="F4500" s="1"/>
      <c r="H4500" s="1"/>
      <c r="I4500" s="1"/>
      <c r="J4500" s="1"/>
      <c r="L4500" s="1"/>
    </row>
    <row r="4501" spans="4:12" s="3" customFormat="1" x14ac:dyDescent="0.25">
      <c r="D4501" s="1"/>
      <c r="E4501" s="1"/>
      <c r="F4501" s="1"/>
      <c r="H4501" s="1"/>
      <c r="I4501" s="1"/>
      <c r="J4501" s="1"/>
      <c r="L4501" s="1"/>
    </row>
    <row r="4502" spans="4:12" s="3" customFormat="1" x14ac:dyDescent="0.25">
      <c r="D4502" s="1"/>
      <c r="E4502" s="1"/>
      <c r="F4502" s="1"/>
      <c r="H4502" s="1"/>
      <c r="I4502" s="1"/>
      <c r="J4502" s="1"/>
      <c r="L4502" s="1"/>
    </row>
    <row r="4503" spans="4:12" s="3" customFormat="1" x14ac:dyDescent="0.25">
      <c r="D4503" s="1"/>
      <c r="E4503" s="1"/>
      <c r="F4503" s="1"/>
      <c r="H4503" s="1"/>
      <c r="I4503" s="1"/>
      <c r="J4503" s="1"/>
      <c r="L4503" s="1"/>
    </row>
    <row r="4504" spans="4:12" s="3" customFormat="1" x14ac:dyDescent="0.25">
      <c r="D4504" s="1"/>
      <c r="E4504" s="1"/>
      <c r="F4504" s="1"/>
      <c r="H4504" s="1"/>
      <c r="I4504" s="1"/>
      <c r="J4504" s="1"/>
      <c r="L4504" s="1"/>
    </row>
    <row r="4505" spans="4:12" s="3" customFormat="1" x14ac:dyDescent="0.25">
      <c r="D4505" s="1"/>
      <c r="E4505" s="1"/>
      <c r="F4505" s="1"/>
      <c r="H4505" s="1"/>
      <c r="I4505" s="1"/>
      <c r="J4505" s="1"/>
      <c r="L4505" s="1"/>
    </row>
    <row r="4506" spans="4:12" s="3" customFormat="1" x14ac:dyDescent="0.25">
      <c r="D4506" s="1"/>
      <c r="E4506" s="1"/>
      <c r="F4506" s="1"/>
      <c r="H4506" s="1"/>
      <c r="I4506" s="1"/>
      <c r="J4506" s="1"/>
      <c r="L4506" s="1"/>
    </row>
    <row r="4507" spans="4:12" s="3" customFormat="1" x14ac:dyDescent="0.25">
      <c r="D4507" s="1"/>
      <c r="E4507" s="1"/>
      <c r="F4507" s="1"/>
      <c r="H4507" s="1"/>
      <c r="I4507" s="1"/>
      <c r="J4507" s="1"/>
      <c r="L4507" s="1"/>
    </row>
    <row r="4508" spans="4:12" s="3" customFormat="1" x14ac:dyDescent="0.25">
      <c r="D4508" s="1"/>
      <c r="E4508" s="1"/>
      <c r="F4508" s="1"/>
      <c r="H4508" s="1"/>
      <c r="I4508" s="1"/>
      <c r="J4508" s="1"/>
      <c r="L4508" s="1"/>
    </row>
    <row r="4509" spans="4:12" s="3" customFormat="1" x14ac:dyDescent="0.25">
      <c r="D4509" s="1"/>
      <c r="E4509" s="1"/>
      <c r="F4509" s="1"/>
      <c r="H4509" s="1"/>
      <c r="I4509" s="1"/>
      <c r="J4509" s="1"/>
      <c r="L4509" s="1"/>
    </row>
    <row r="4510" spans="4:12" s="3" customFormat="1" x14ac:dyDescent="0.25">
      <c r="D4510" s="1"/>
      <c r="E4510" s="1"/>
      <c r="F4510" s="1"/>
      <c r="H4510" s="1"/>
      <c r="I4510" s="1"/>
      <c r="J4510" s="1"/>
      <c r="L4510" s="1"/>
    </row>
    <row r="4511" spans="4:12" s="3" customFormat="1" x14ac:dyDescent="0.25">
      <c r="D4511" s="1"/>
      <c r="E4511" s="1"/>
      <c r="F4511" s="1"/>
      <c r="H4511" s="1"/>
      <c r="I4511" s="1"/>
      <c r="J4511" s="1"/>
      <c r="L4511" s="1"/>
    </row>
    <row r="4512" spans="4:12" s="3" customFormat="1" x14ac:dyDescent="0.25">
      <c r="D4512" s="1"/>
      <c r="E4512" s="1"/>
      <c r="F4512" s="1"/>
      <c r="H4512" s="1"/>
      <c r="I4512" s="1"/>
      <c r="J4512" s="1"/>
      <c r="L4512" s="1"/>
    </row>
    <row r="4513" spans="4:12" s="3" customFormat="1" x14ac:dyDescent="0.25">
      <c r="D4513" s="1"/>
      <c r="E4513" s="1"/>
      <c r="F4513" s="1"/>
      <c r="H4513" s="1"/>
      <c r="I4513" s="1"/>
      <c r="J4513" s="1"/>
      <c r="L4513" s="1"/>
    </row>
    <row r="4514" spans="4:12" s="3" customFormat="1" x14ac:dyDescent="0.25">
      <c r="D4514" s="1"/>
      <c r="E4514" s="1"/>
      <c r="F4514" s="1"/>
      <c r="H4514" s="1"/>
      <c r="I4514" s="1"/>
      <c r="J4514" s="1"/>
      <c r="L4514" s="1"/>
    </row>
    <row r="4515" spans="4:12" s="3" customFormat="1" x14ac:dyDescent="0.25">
      <c r="D4515" s="1"/>
      <c r="E4515" s="1"/>
      <c r="F4515" s="1"/>
      <c r="H4515" s="1"/>
      <c r="I4515" s="1"/>
      <c r="J4515" s="1"/>
      <c r="L4515" s="1"/>
    </row>
    <row r="4516" spans="4:12" s="3" customFormat="1" x14ac:dyDescent="0.25">
      <c r="D4516" s="1"/>
      <c r="E4516" s="1"/>
      <c r="F4516" s="1"/>
      <c r="H4516" s="1"/>
      <c r="I4516" s="1"/>
      <c r="J4516" s="1"/>
      <c r="L4516" s="1"/>
    </row>
    <row r="4517" spans="4:12" s="3" customFormat="1" x14ac:dyDescent="0.25">
      <c r="D4517" s="1"/>
      <c r="E4517" s="1"/>
      <c r="F4517" s="1"/>
      <c r="H4517" s="1"/>
      <c r="I4517" s="1"/>
      <c r="J4517" s="1"/>
      <c r="L4517" s="1"/>
    </row>
    <row r="4518" spans="4:12" s="3" customFormat="1" x14ac:dyDescent="0.25">
      <c r="D4518" s="1"/>
      <c r="E4518" s="1"/>
      <c r="F4518" s="1"/>
      <c r="H4518" s="1"/>
      <c r="I4518" s="1"/>
      <c r="J4518" s="1"/>
      <c r="L4518" s="1"/>
    </row>
    <row r="4519" spans="4:12" s="3" customFormat="1" x14ac:dyDescent="0.25">
      <c r="D4519" s="1"/>
      <c r="E4519" s="1"/>
      <c r="F4519" s="1"/>
      <c r="H4519" s="1"/>
      <c r="I4519" s="1"/>
      <c r="J4519" s="1"/>
      <c r="L4519" s="1"/>
    </row>
    <row r="4520" spans="4:12" s="3" customFormat="1" x14ac:dyDescent="0.25">
      <c r="D4520" s="1"/>
      <c r="E4520" s="1"/>
      <c r="F4520" s="1"/>
      <c r="H4520" s="1"/>
      <c r="I4520" s="1"/>
      <c r="J4520" s="1"/>
      <c r="L4520" s="1"/>
    </row>
    <row r="4521" spans="4:12" s="3" customFormat="1" x14ac:dyDescent="0.25">
      <c r="D4521" s="1"/>
      <c r="E4521" s="1"/>
      <c r="F4521" s="1"/>
      <c r="H4521" s="1"/>
      <c r="I4521" s="1"/>
      <c r="J4521" s="1"/>
      <c r="L4521" s="1"/>
    </row>
    <row r="4522" spans="4:12" s="3" customFormat="1" x14ac:dyDescent="0.25">
      <c r="D4522" s="1"/>
      <c r="E4522" s="1"/>
      <c r="F4522" s="1"/>
      <c r="H4522" s="1"/>
      <c r="I4522" s="1"/>
      <c r="J4522" s="1"/>
      <c r="L4522" s="1"/>
    </row>
    <row r="4523" spans="4:12" s="3" customFormat="1" x14ac:dyDescent="0.25">
      <c r="D4523" s="1"/>
      <c r="E4523" s="1"/>
      <c r="F4523" s="1"/>
      <c r="H4523" s="1"/>
      <c r="I4523" s="1"/>
      <c r="J4523" s="1"/>
      <c r="L4523" s="1"/>
    </row>
    <row r="4524" spans="4:12" s="3" customFormat="1" x14ac:dyDescent="0.25">
      <c r="D4524" s="1"/>
      <c r="E4524" s="1"/>
      <c r="F4524" s="1"/>
      <c r="H4524" s="1"/>
      <c r="I4524" s="1"/>
      <c r="J4524" s="1"/>
      <c r="L4524" s="1"/>
    </row>
    <row r="4525" spans="4:12" s="3" customFormat="1" x14ac:dyDescent="0.25">
      <c r="D4525" s="1"/>
      <c r="E4525" s="1"/>
      <c r="F4525" s="1"/>
      <c r="H4525" s="1"/>
      <c r="I4525" s="1"/>
      <c r="J4525" s="1"/>
      <c r="L4525" s="1"/>
    </row>
    <row r="4526" spans="4:12" s="3" customFormat="1" x14ac:dyDescent="0.25">
      <c r="D4526" s="1"/>
      <c r="E4526" s="1"/>
      <c r="F4526" s="1"/>
      <c r="H4526" s="1"/>
      <c r="I4526" s="1"/>
      <c r="J4526" s="1"/>
      <c r="L4526" s="1"/>
    </row>
    <row r="4527" spans="4:12" s="3" customFormat="1" x14ac:dyDescent="0.25">
      <c r="D4527" s="1"/>
      <c r="E4527" s="1"/>
      <c r="F4527" s="1"/>
      <c r="H4527" s="1"/>
      <c r="I4527" s="1"/>
      <c r="J4527" s="1"/>
      <c r="L4527" s="1"/>
    </row>
    <row r="4528" spans="4:12" s="3" customFormat="1" x14ac:dyDescent="0.25">
      <c r="D4528" s="1"/>
      <c r="E4528" s="1"/>
      <c r="F4528" s="1"/>
      <c r="H4528" s="1"/>
      <c r="I4528" s="1"/>
      <c r="J4528" s="1"/>
      <c r="L4528" s="1"/>
    </row>
    <row r="4529" spans="4:12" s="3" customFormat="1" x14ac:dyDescent="0.25">
      <c r="D4529" s="1"/>
      <c r="E4529" s="1"/>
      <c r="F4529" s="1"/>
      <c r="H4529" s="1"/>
      <c r="I4529" s="1"/>
      <c r="J4529" s="1"/>
      <c r="L4529" s="1"/>
    </row>
    <row r="4530" spans="4:12" s="3" customFormat="1" x14ac:dyDescent="0.25">
      <c r="D4530" s="1"/>
      <c r="E4530" s="1"/>
      <c r="F4530" s="1"/>
      <c r="H4530" s="1"/>
      <c r="I4530" s="1"/>
      <c r="J4530" s="1"/>
      <c r="L4530" s="1"/>
    </row>
    <row r="4531" spans="4:12" s="3" customFormat="1" x14ac:dyDescent="0.25">
      <c r="D4531" s="1"/>
      <c r="E4531" s="1"/>
      <c r="F4531" s="1"/>
      <c r="H4531" s="1"/>
      <c r="I4531" s="1"/>
      <c r="J4531" s="1"/>
      <c r="L4531" s="1"/>
    </row>
    <row r="4532" spans="4:12" s="3" customFormat="1" x14ac:dyDescent="0.25">
      <c r="D4532" s="1"/>
      <c r="E4532" s="1"/>
      <c r="F4532" s="1"/>
      <c r="H4532" s="1"/>
      <c r="I4532" s="1"/>
      <c r="J4532" s="1"/>
      <c r="L4532" s="1"/>
    </row>
    <row r="4533" spans="4:12" s="3" customFormat="1" x14ac:dyDescent="0.25">
      <c r="D4533" s="1"/>
      <c r="E4533" s="1"/>
      <c r="F4533" s="1"/>
      <c r="H4533" s="1"/>
      <c r="I4533" s="1"/>
      <c r="J4533" s="1"/>
      <c r="L4533" s="1"/>
    </row>
    <row r="4534" spans="4:12" s="3" customFormat="1" x14ac:dyDescent="0.25">
      <c r="D4534" s="1"/>
      <c r="E4534" s="1"/>
      <c r="F4534" s="1"/>
      <c r="H4534" s="1"/>
      <c r="I4534" s="1"/>
      <c r="J4534" s="1"/>
      <c r="L4534" s="1"/>
    </row>
    <row r="4535" spans="4:12" s="3" customFormat="1" x14ac:dyDescent="0.25">
      <c r="D4535" s="1"/>
      <c r="E4535" s="1"/>
      <c r="F4535" s="1"/>
      <c r="H4535" s="1"/>
      <c r="I4535" s="1"/>
      <c r="J4535" s="1"/>
      <c r="L4535" s="1"/>
    </row>
    <row r="4536" spans="4:12" s="3" customFormat="1" x14ac:dyDescent="0.25">
      <c r="D4536" s="1"/>
      <c r="E4536" s="1"/>
      <c r="F4536" s="1"/>
      <c r="H4536" s="1"/>
      <c r="I4536" s="1"/>
      <c r="J4536" s="1"/>
      <c r="L4536" s="1"/>
    </row>
    <row r="4537" spans="4:12" s="3" customFormat="1" x14ac:dyDescent="0.25">
      <c r="D4537" s="1"/>
      <c r="E4537" s="1"/>
      <c r="F4537" s="1"/>
      <c r="H4537" s="1"/>
      <c r="I4537" s="1"/>
      <c r="J4537" s="1"/>
      <c r="L4537" s="1"/>
    </row>
    <row r="4538" spans="4:12" s="3" customFormat="1" x14ac:dyDescent="0.25">
      <c r="D4538" s="1"/>
      <c r="E4538" s="1"/>
      <c r="F4538" s="1"/>
      <c r="H4538" s="1"/>
      <c r="I4538" s="1"/>
      <c r="J4538" s="1"/>
      <c r="L4538" s="1"/>
    </row>
    <row r="4539" spans="4:12" s="3" customFormat="1" x14ac:dyDescent="0.25">
      <c r="D4539" s="1"/>
      <c r="E4539" s="1"/>
      <c r="F4539" s="1"/>
      <c r="H4539" s="1"/>
      <c r="I4539" s="1"/>
      <c r="J4539" s="1"/>
      <c r="L4539" s="1"/>
    </row>
    <row r="4540" spans="4:12" s="3" customFormat="1" x14ac:dyDescent="0.25">
      <c r="D4540" s="1"/>
      <c r="E4540" s="1"/>
      <c r="F4540" s="1"/>
      <c r="H4540" s="1"/>
      <c r="I4540" s="1"/>
      <c r="J4540" s="1"/>
      <c r="L4540" s="1"/>
    </row>
    <row r="4541" spans="4:12" s="3" customFormat="1" x14ac:dyDescent="0.25">
      <c r="D4541" s="1"/>
      <c r="E4541" s="1"/>
      <c r="F4541" s="1"/>
      <c r="H4541" s="1"/>
      <c r="I4541" s="1"/>
      <c r="J4541" s="1"/>
      <c r="L4541" s="1"/>
    </row>
    <row r="4542" spans="4:12" s="3" customFormat="1" x14ac:dyDescent="0.25">
      <c r="D4542" s="1"/>
      <c r="E4542" s="1"/>
      <c r="F4542" s="1"/>
      <c r="H4542" s="1"/>
      <c r="I4542" s="1"/>
      <c r="J4542" s="1"/>
      <c r="L4542" s="1"/>
    </row>
    <row r="4543" spans="4:12" s="3" customFormat="1" x14ac:dyDescent="0.25">
      <c r="D4543" s="1"/>
      <c r="E4543" s="1"/>
      <c r="F4543" s="1"/>
      <c r="H4543" s="1"/>
      <c r="I4543" s="1"/>
      <c r="J4543" s="1"/>
      <c r="L4543" s="1"/>
    </row>
    <row r="4544" spans="4:12" s="3" customFormat="1" x14ac:dyDescent="0.25">
      <c r="D4544" s="1"/>
      <c r="E4544" s="1"/>
      <c r="F4544" s="1"/>
      <c r="H4544" s="1"/>
      <c r="I4544" s="1"/>
      <c r="J4544" s="1"/>
      <c r="L4544" s="1"/>
    </row>
    <row r="4545" spans="4:12" s="3" customFormat="1" x14ac:dyDescent="0.25">
      <c r="D4545" s="1"/>
      <c r="E4545" s="1"/>
      <c r="F4545" s="1"/>
      <c r="H4545" s="1"/>
      <c r="I4545" s="1"/>
      <c r="J4545" s="1"/>
      <c r="L4545" s="1"/>
    </row>
    <row r="4546" spans="4:12" s="3" customFormat="1" x14ac:dyDescent="0.25">
      <c r="D4546" s="1"/>
      <c r="E4546" s="1"/>
      <c r="F4546" s="1"/>
      <c r="H4546" s="1"/>
      <c r="I4546" s="1"/>
      <c r="J4546" s="1"/>
      <c r="L4546" s="1"/>
    </row>
    <row r="4547" spans="4:12" s="3" customFormat="1" x14ac:dyDescent="0.25">
      <c r="D4547" s="1"/>
      <c r="E4547" s="1"/>
      <c r="F4547" s="1"/>
      <c r="H4547" s="1"/>
      <c r="I4547" s="1"/>
      <c r="J4547" s="1"/>
      <c r="L4547" s="1"/>
    </row>
    <row r="4548" spans="4:12" s="3" customFormat="1" x14ac:dyDescent="0.25">
      <c r="D4548" s="1"/>
      <c r="E4548" s="1"/>
      <c r="F4548" s="1"/>
      <c r="H4548" s="1"/>
      <c r="I4548" s="1"/>
      <c r="J4548" s="1"/>
      <c r="L4548" s="1"/>
    </row>
    <row r="4549" spans="4:12" s="3" customFormat="1" x14ac:dyDescent="0.25">
      <c r="D4549" s="1"/>
      <c r="E4549" s="1"/>
      <c r="F4549" s="1"/>
      <c r="H4549" s="1"/>
      <c r="I4549" s="1"/>
      <c r="J4549" s="1"/>
      <c r="L4549" s="1"/>
    </row>
    <row r="4550" spans="4:12" s="3" customFormat="1" x14ac:dyDescent="0.25">
      <c r="D4550" s="1"/>
      <c r="E4550" s="1"/>
      <c r="F4550" s="1"/>
      <c r="H4550" s="1"/>
      <c r="I4550" s="1"/>
      <c r="J4550" s="1"/>
      <c r="L4550" s="1"/>
    </row>
    <row r="4551" spans="4:12" s="3" customFormat="1" x14ac:dyDescent="0.25">
      <c r="D4551" s="1"/>
      <c r="E4551" s="1"/>
      <c r="F4551" s="1"/>
      <c r="H4551" s="1"/>
      <c r="I4551" s="1"/>
      <c r="J4551" s="1"/>
      <c r="L4551" s="1"/>
    </row>
    <row r="4552" spans="4:12" s="3" customFormat="1" x14ac:dyDescent="0.25">
      <c r="D4552" s="1"/>
      <c r="E4552" s="1"/>
      <c r="F4552" s="1"/>
      <c r="H4552" s="1"/>
      <c r="I4552" s="1"/>
      <c r="J4552" s="1"/>
      <c r="L4552" s="1"/>
    </row>
    <row r="4553" spans="4:12" s="3" customFormat="1" x14ac:dyDescent="0.25">
      <c r="D4553" s="1"/>
      <c r="E4553" s="1"/>
      <c r="F4553" s="1"/>
      <c r="H4553" s="1"/>
      <c r="I4553" s="1"/>
      <c r="J4553" s="1"/>
      <c r="L4553" s="1"/>
    </row>
    <row r="4554" spans="4:12" s="3" customFormat="1" x14ac:dyDescent="0.25">
      <c r="D4554" s="1"/>
      <c r="E4554" s="1"/>
      <c r="F4554" s="1"/>
      <c r="H4554" s="1"/>
      <c r="I4554" s="1"/>
      <c r="J4554" s="1"/>
      <c r="L4554" s="1"/>
    </row>
    <row r="4555" spans="4:12" s="3" customFormat="1" x14ac:dyDescent="0.25">
      <c r="D4555" s="1"/>
      <c r="E4555" s="1"/>
      <c r="F4555" s="1"/>
      <c r="H4555" s="1"/>
      <c r="I4555" s="1"/>
      <c r="J4555" s="1"/>
      <c r="L4555" s="1"/>
    </row>
    <row r="4556" spans="4:12" s="3" customFormat="1" x14ac:dyDescent="0.25">
      <c r="D4556" s="1"/>
      <c r="E4556" s="1"/>
      <c r="F4556" s="1"/>
      <c r="H4556" s="1"/>
      <c r="I4556" s="1"/>
      <c r="J4556" s="1"/>
      <c r="L4556" s="1"/>
    </row>
    <row r="4557" spans="4:12" s="3" customFormat="1" x14ac:dyDescent="0.25">
      <c r="D4557" s="1"/>
      <c r="E4557" s="1"/>
      <c r="F4557" s="1"/>
      <c r="H4557" s="1"/>
      <c r="I4557" s="1"/>
      <c r="J4557" s="1"/>
      <c r="L4557" s="1"/>
    </row>
    <row r="4558" spans="4:12" s="3" customFormat="1" x14ac:dyDescent="0.25">
      <c r="D4558" s="1"/>
      <c r="E4558" s="1"/>
      <c r="F4558" s="1"/>
      <c r="H4558" s="1"/>
      <c r="I4558" s="1"/>
      <c r="J4558" s="1"/>
      <c r="L4558" s="1"/>
    </row>
    <row r="4559" spans="4:12" s="3" customFormat="1" x14ac:dyDescent="0.25">
      <c r="D4559" s="1"/>
      <c r="E4559" s="1"/>
      <c r="F4559" s="1"/>
      <c r="H4559" s="1"/>
      <c r="I4559" s="1"/>
      <c r="J4559" s="1"/>
      <c r="L4559" s="1"/>
    </row>
    <row r="4560" spans="4:12" s="3" customFormat="1" x14ac:dyDescent="0.25">
      <c r="D4560" s="1"/>
      <c r="E4560" s="1"/>
      <c r="F4560" s="1"/>
      <c r="H4560" s="1"/>
      <c r="I4560" s="1"/>
      <c r="J4560" s="1"/>
      <c r="L4560" s="1"/>
    </row>
    <row r="4561" spans="4:12" s="3" customFormat="1" x14ac:dyDescent="0.25">
      <c r="D4561" s="1"/>
      <c r="E4561" s="1"/>
      <c r="F4561" s="1"/>
      <c r="H4561" s="1"/>
      <c r="I4561" s="1"/>
      <c r="J4561" s="1"/>
      <c r="L4561" s="1"/>
    </row>
    <row r="4562" spans="4:12" s="3" customFormat="1" x14ac:dyDescent="0.25">
      <c r="D4562" s="1"/>
      <c r="E4562" s="1"/>
      <c r="F4562" s="1"/>
      <c r="H4562" s="1"/>
      <c r="I4562" s="1"/>
      <c r="J4562" s="1"/>
      <c r="L4562" s="1"/>
    </row>
    <row r="4563" spans="4:12" s="3" customFormat="1" x14ac:dyDescent="0.25">
      <c r="D4563" s="1"/>
      <c r="E4563" s="1"/>
      <c r="F4563" s="1"/>
      <c r="H4563" s="1"/>
      <c r="I4563" s="1"/>
      <c r="J4563" s="1"/>
      <c r="L4563" s="1"/>
    </row>
    <row r="4564" spans="4:12" s="3" customFormat="1" x14ac:dyDescent="0.25">
      <c r="D4564" s="1"/>
      <c r="E4564" s="1"/>
      <c r="F4564" s="1"/>
      <c r="H4564" s="1"/>
      <c r="I4564" s="1"/>
      <c r="J4564" s="1"/>
      <c r="L4564" s="1"/>
    </row>
    <row r="4565" spans="4:12" s="3" customFormat="1" x14ac:dyDescent="0.25">
      <c r="D4565" s="1"/>
      <c r="E4565" s="1"/>
      <c r="F4565" s="1"/>
      <c r="H4565" s="1"/>
      <c r="I4565" s="1"/>
      <c r="J4565" s="1"/>
      <c r="L4565" s="1"/>
    </row>
    <row r="4566" spans="4:12" s="3" customFormat="1" x14ac:dyDescent="0.25">
      <c r="D4566" s="1"/>
      <c r="E4566" s="1"/>
      <c r="F4566" s="1"/>
      <c r="H4566" s="1"/>
      <c r="I4566" s="1"/>
      <c r="J4566" s="1"/>
      <c r="L4566" s="1"/>
    </row>
    <row r="4567" spans="4:12" s="3" customFormat="1" x14ac:dyDescent="0.25">
      <c r="D4567" s="1"/>
      <c r="E4567" s="1"/>
      <c r="F4567" s="1"/>
      <c r="H4567" s="1"/>
      <c r="I4567" s="1"/>
      <c r="J4567" s="1"/>
      <c r="L4567" s="1"/>
    </row>
    <row r="4568" spans="4:12" s="3" customFormat="1" x14ac:dyDescent="0.25">
      <c r="D4568" s="1"/>
      <c r="E4568" s="1"/>
      <c r="F4568" s="1"/>
      <c r="H4568" s="1"/>
      <c r="I4568" s="1"/>
      <c r="J4568" s="1"/>
      <c r="L4568" s="1"/>
    </row>
    <row r="4569" spans="4:12" s="3" customFormat="1" x14ac:dyDescent="0.25">
      <c r="D4569" s="1"/>
      <c r="E4569" s="1"/>
      <c r="F4569" s="1"/>
      <c r="H4569" s="1"/>
      <c r="I4569" s="1"/>
      <c r="J4569" s="1"/>
      <c r="L4569" s="1"/>
    </row>
    <row r="4570" spans="4:12" s="3" customFormat="1" x14ac:dyDescent="0.25">
      <c r="D4570" s="1"/>
      <c r="E4570" s="1"/>
      <c r="F4570" s="1"/>
      <c r="H4570" s="1"/>
      <c r="I4570" s="1"/>
      <c r="J4570" s="1"/>
      <c r="L4570" s="1"/>
    </row>
    <row r="4571" spans="4:12" s="3" customFormat="1" x14ac:dyDescent="0.25">
      <c r="D4571" s="1"/>
      <c r="E4571" s="1"/>
      <c r="F4571" s="1"/>
      <c r="H4571" s="1"/>
      <c r="I4571" s="1"/>
      <c r="J4571" s="1"/>
      <c r="L4571" s="1"/>
    </row>
    <row r="4572" spans="4:12" s="3" customFormat="1" x14ac:dyDescent="0.25">
      <c r="D4572" s="1"/>
      <c r="E4572" s="1"/>
      <c r="F4572" s="1"/>
      <c r="H4572" s="1"/>
      <c r="I4572" s="1"/>
      <c r="J4572" s="1"/>
      <c r="L4572" s="1"/>
    </row>
    <row r="4573" spans="4:12" s="3" customFormat="1" x14ac:dyDescent="0.25">
      <c r="D4573" s="1"/>
      <c r="E4573" s="1"/>
      <c r="F4573" s="1"/>
      <c r="H4573" s="1"/>
      <c r="I4573" s="1"/>
      <c r="J4573" s="1"/>
      <c r="L4573" s="1"/>
    </row>
    <row r="4574" spans="4:12" s="3" customFormat="1" x14ac:dyDescent="0.25">
      <c r="D4574" s="1"/>
      <c r="E4574" s="1"/>
      <c r="F4574" s="1"/>
      <c r="H4574" s="1"/>
      <c r="I4574" s="1"/>
      <c r="J4574" s="1"/>
      <c r="L4574" s="1"/>
    </row>
    <row r="4575" spans="4:12" s="3" customFormat="1" x14ac:dyDescent="0.25">
      <c r="D4575" s="1"/>
      <c r="E4575" s="1"/>
      <c r="F4575" s="1"/>
      <c r="H4575" s="1"/>
      <c r="I4575" s="1"/>
      <c r="J4575" s="1"/>
      <c r="L4575" s="1"/>
    </row>
    <row r="4576" spans="4:12" s="3" customFormat="1" x14ac:dyDescent="0.25">
      <c r="D4576" s="1"/>
      <c r="E4576" s="1"/>
      <c r="F4576" s="1"/>
      <c r="H4576" s="1"/>
      <c r="I4576" s="1"/>
      <c r="J4576" s="1"/>
      <c r="L4576" s="1"/>
    </row>
    <row r="4577" spans="4:12" s="3" customFormat="1" x14ac:dyDescent="0.25">
      <c r="D4577" s="1"/>
      <c r="E4577" s="1"/>
      <c r="F4577" s="1"/>
      <c r="H4577" s="1"/>
      <c r="I4577" s="1"/>
      <c r="J4577" s="1"/>
      <c r="L4577" s="1"/>
    </row>
    <row r="4578" spans="4:12" s="3" customFormat="1" x14ac:dyDescent="0.25">
      <c r="D4578" s="1"/>
      <c r="E4578" s="1"/>
      <c r="F4578" s="1"/>
      <c r="H4578" s="1"/>
      <c r="I4578" s="1"/>
      <c r="J4578" s="1"/>
      <c r="L4578" s="1"/>
    </row>
    <row r="4579" spans="4:12" s="3" customFormat="1" x14ac:dyDescent="0.25">
      <c r="D4579" s="1"/>
      <c r="E4579" s="1"/>
      <c r="F4579" s="1"/>
      <c r="H4579" s="1"/>
      <c r="I4579" s="1"/>
      <c r="J4579" s="1"/>
      <c r="L4579" s="1"/>
    </row>
    <row r="4580" spans="4:12" s="3" customFormat="1" x14ac:dyDescent="0.25">
      <c r="D4580" s="1"/>
      <c r="E4580" s="1"/>
      <c r="F4580" s="1"/>
      <c r="H4580" s="1"/>
      <c r="I4580" s="1"/>
      <c r="J4580" s="1"/>
      <c r="L4580" s="1"/>
    </row>
    <row r="4581" spans="4:12" s="3" customFormat="1" x14ac:dyDescent="0.25">
      <c r="D4581" s="1"/>
      <c r="E4581" s="1"/>
      <c r="F4581" s="1"/>
      <c r="H4581" s="1"/>
      <c r="I4581" s="1"/>
      <c r="J4581" s="1"/>
      <c r="L4581" s="1"/>
    </row>
    <row r="4582" spans="4:12" s="3" customFormat="1" x14ac:dyDescent="0.25">
      <c r="D4582" s="1"/>
      <c r="E4582" s="1"/>
      <c r="F4582" s="1"/>
      <c r="H4582" s="1"/>
      <c r="I4582" s="1"/>
      <c r="J4582" s="1"/>
      <c r="L4582" s="1"/>
    </row>
    <row r="4583" spans="4:12" s="3" customFormat="1" x14ac:dyDescent="0.25">
      <c r="D4583" s="1"/>
      <c r="E4583" s="1"/>
      <c r="F4583" s="1"/>
      <c r="H4583" s="1"/>
      <c r="I4583" s="1"/>
      <c r="J4583" s="1"/>
      <c r="L4583" s="1"/>
    </row>
    <row r="4584" spans="4:12" s="3" customFormat="1" x14ac:dyDescent="0.25">
      <c r="D4584" s="1"/>
      <c r="E4584" s="1"/>
      <c r="F4584" s="1"/>
      <c r="H4584" s="1"/>
      <c r="I4584" s="1"/>
      <c r="J4584" s="1"/>
      <c r="L4584" s="1"/>
    </row>
    <row r="4585" spans="4:12" s="3" customFormat="1" x14ac:dyDescent="0.25">
      <c r="D4585" s="1"/>
      <c r="E4585" s="1"/>
      <c r="F4585" s="1"/>
      <c r="H4585" s="1"/>
      <c r="I4585" s="1"/>
      <c r="J4585" s="1"/>
      <c r="L4585" s="1"/>
    </row>
    <row r="4586" spans="4:12" s="3" customFormat="1" x14ac:dyDescent="0.25">
      <c r="D4586" s="1"/>
      <c r="E4586" s="1"/>
      <c r="F4586" s="1"/>
      <c r="H4586" s="1"/>
      <c r="I4586" s="1"/>
      <c r="J4586" s="1"/>
      <c r="L4586" s="1"/>
    </row>
    <row r="4587" spans="4:12" s="3" customFormat="1" x14ac:dyDescent="0.25">
      <c r="D4587" s="1"/>
      <c r="E4587" s="1"/>
      <c r="F4587" s="1"/>
      <c r="H4587" s="1"/>
      <c r="I4587" s="1"/>
      <c r="J4587" s="1"/>
      <c r="L4587" s="1"/>
    </row>
    <row r="4588" spans="4:12" s="3" customFormat="1" x14ac:dyDescent="0.25">
      <c r="D4588" s="1"/>
      <c r="E4588" s="1"/>
      <c r="F4588" s="1"/>
      <c r="H4588" s="1"/>
      <c r="I4588" s="1"/>
      <c r="J4588" s="1"/>
      <c r="L4588" s="1"/>
    </row>
    <row r="4589" spans="4:12" s="3" customFormat="1" x14ac:dyDescent="0.25">
      <c r="D4589" s="1"/>
      <c r="E4589" s="1"/>
      <c r="F4589" s="1"/>
      <c r="H4589" s="1"/>
      <c r="I4589" s="1"/>
      <c r="J4589" s="1"/>
      <c r="L4589" s="1"/>
    </row>
    <row r="4590" spans="4:12" s="3" customFormat="1" x14ac:dyDescent="0.25">
      <c r="D4590" s="1"/>
      <c r="E4590" s="1"/>
      <c r="F4590" s="1"/>
      <c r="H4590" s="1"/>
      <c r="I4590" s="1"/>
      <c r="J4590" s="1"/>
      <c r="L4590" s="1"/>
    </row>
    <row r="4591" spans="4:12" s="3" customFormat="1" x14ac:dyDescent="0.25">
      <c r="D4591" s="1"/>
      <c r="E4591" s="1"/>
      <c r="F4591" s="1"/>
      <c r="H4591" s="1"/>
      <c r="I4591" s="1"/>
      <c r="J4591" s="1"/>
      <c r="L4591" s="1"/>
    </row>
    <row r="4592" spans="4:12" s="3" customFormat="1" x14ac:dyDescent="0.25">
      <c r="D4592" s="1"/>
      <c r="E4592" s="1"/>
      <c r="F4592" s="1"/>
      <c r="H4592" s="1"/>
      <c r="I4592" s="1"/>
      <c r="J4592" s="1"/>
      <c r="L4592" s="1"/>
    </row>
    <row r="4593" spans="4:12" s="3" customFormat="1" x14ac:dyDescent="0.25">
      <c r="D4593" s="1"/>
      <c r="E4593" s="1"/>
      <c r="F4593" s="1"/>
      <c r="H4593" s="1"/>
      <c r="I4593" s="1"/>
      <c r="J4593" s="1"/>
      <c r="L4593" s="1"/>
    </row>
    <row r="4594" spans="4:12" s="3" customFormat="1" x14ac:dyDescent="0.25">
      <c r="D4594" s="1"/>
      <c r="E4594" s="1"/>
      <c r="F4594" s="1"/>
      <c r="H4594" s="1"/>
      <c r="I4594" s="1"/>
      <c r="J4594" s="1"/>
      <c r="L4594" s="1"/>
    </row>
    <row r="4595" spans="4:12" s="3" customFormat="1" x14ac:dyDescent="0.25">
      <c r="D4595" s="1"/>
      <c r="E4595" s="1"/>
      <c r="F4595" s="1"/>
      <c r="H4595" s="1"/>
      <c r="I4595" s="1"/>
      <c r="J4595" s="1"/>
      <c r="L4595" s="1"/>
    </row>
    <row r="4596" spans="4:12" s="3" customFormat="1" x14ac:dyDescent="0.25">
      <c r="D4596" s="1"/>
      <c r="E4596" s="1"/>
      <c r="F4596" s="1"/>
      <c r="H4596" s="1"/>
      <c r="I4596" s="1"/>
      <c r="J4596" s="1"/>
      <c r="L4596" s="1"/>
    </row>
    <row r="4597" spans="4:12" s="3" customFormat="1" x14ac:dyDescent="0.25">
      <c r="D4597" s="1"/>
      <c r="E4597" s="1"/>
      <c r="F4597" s="1"/>
      <c r="H4597" s="1"/>
      <c r="I4597" s="1"/>
      <c r="J4597" s="1"/>
      <c r="L4597" s="1"/>
    </row>
    <row r="4598" spans="4:12" s="3" customFormat="1" x14ac:dyDescent="0.25">
      <c r="D4598" s="1"/>
      <c r="E4598" s="1"/>
      <c r="F4598" s="1"/>
      <c r="H4598" s="1"/>
      <c r="I4598" s="1"/>
      <c r="J4598" s="1"/>
      <c r="L4598" s="1"/>
    </row>
    <row r="4599" spans="4:12" s="3" customFormat="1" x14ac:dyDescent="0.25">
      <c r="D4599" s="1"/>
      <c r="E4599" s="1"/>
      <c r="F4599" s="1"/>
      <c r="H4599" s="1"/>
      <c r="I4599" s="1"/>
      <c r="J4599" s="1"/>
      <c r="L4599" s="1"/>
    </row>
    <row r="4600" spans="4:12" s="3" customFormat="1" x14ac:dyDescent="0.25">
      <c r="D4600" s="1"/>
      <c r="E4600" s="1"/>
      <c r="F4600" s="1"/>
      <c r="H4600" s="1"/>
      <c r="I4600" s="1"/>
      <c r="J4600" s="1"/>
      <c r="L4600" s="1"/>
    </row>
    <row r="4601" spans="4:12" s="3" customFormat="1" x14ac:dyDescent="0.25">
      <c r="D4601" s="1"/>
      <c r="E4601" s="1"/>
      <c r="F4601" s="1"/>
      <c r="H4601" s="1"/>
      <c r="I4601" s="1"/>
      <c r="J4601" s="1"/>
      <c r="L4601" s="1"/>
    </row>
    <row r="4602" spans="4:12" s="3" customFormat="1" x14ac:dyDescent="0.25">
      <c r="D4602" s="1"/>
      <c r="E4602" s="1"/>
      <c r="F4602" s="1"/>
      <c r="H4602" s="1"/>
      <c r="I4602" s="1"/>
      <c r="J4602" s="1"/>
      <c r="L4602" s="1"/>
    </row>
    <row r="4603" spans="4:12" s="3" customFormat="1" x14ac:dyDescent="0.25">
      <c r="D4603" s="1"/>
      <c r="E4603" s="1"/>
      <c r="F4603" s="1"/>
      <c r="H4603" s="1"/>
      <c r="I4603" s="1"/>
      <c r="J4603" s="1"/>
      <c r="L4603" s="1"/>
    </row>
    <row r="4604" spans="4:12" s="3" customFormat="1" x14ac:dyDescent="0.25">
      <c r="D4604" s="1"/>
      <c r="E4604" s="1"/>
      <c r="F4604" s="1"/>
      <c r="H4604" s="1"/>
      <c r="I4604" s="1"/>
      <c r="J4604" s="1"/>
      <c r="L4604" s="1"/>
    </row>
    <row r="4605" spans="4:12" s="3" customFormat="1" x14ac:dyDescent="0.25">
      <c r="D4605" s="1"/>
      <c r="E4605" s="1"/>
      <c r="F4605" s="1"/>
      <c r="H4605" s="1"/>
      <c r="I4605" s="1"/>
      <c r="J4605" s="1"/>
      <c r="L4605" s="1"/>
    </row>
    <row r="4606" spans="4:12" s="3" customFormat="1" x14ac:dyDescent="0.25">
      <c r="D4606" s="1"/>
      <c r="E4606" s="1"/>
      <c r="F4606" s="1"/>
      <c r="H4606" s="1"/>
      <c r="I4606" s="1"/>
      <c r="J4606" s="1"/>
      <c r="L4606" s="1"/>
    </row>
    <row r="4607" spans="4:12" s="3" customFormat="1" x14ac:dyDescent="0.25">
      <c r="D4607" s="1"/>
      <c r="E4607" s="1"/>
      <c r="F4607" s="1"/>
      <c r="H4607" s="1"/>
      <c r="I4607" s="1"/>
      <c r="J4607" s="1"/>
      <c r="L4607" s="1"/>
    </row>
    <row r="4608" spans="4:12" s="3" customFormat="1" x14ac:dyDescent="0.25">
      <c r="D4608" s="1"/>
      <c r="E4608" s="1"/>
      <c r="F4608" s="1"/>
      <c r="H4608" s="1"/>
      <c r="I4608" s="1"/>
      <c r="J4608" s="1"/>
      <c r="L4608" s="1"/>
    </row>
    <row r="4609" spans="4:12" s="3" customFormat="1" x14ac:dyDescent="0.25">
      <c r="D4609" s="1"/>
      <c r="E4609" s="1"/>
      <c r="F4609" s="1"/>
      <c r="H4609" s="1"/>
      <c r="I4609" s="1"/>
      <c r="J4609" s="1"/>
      <c r="L4609" s="1"/>
    </row>
    <row r="4610" spans="4:12" s="3" customFormat="1" x14ac:dyDescent="0.25">
      <c r="D4610" s="1"/>
      <c r="E4610" s="1"/>
      <c r="F4610" s="1"/>
      <c r="H4610" s="1"/>
      <c r="I4610" s="1"/>
      <c r="J4610" s="1"/>
      <c r="L4610" s="1"/>
    </row>
    <row r="4611" spans="4:12" s="3" customFormat="1" x14ac:dyDescent="0.25">
      <c r="D4611" s="1"/>
      <c r="E4611" s="1"/>
      <c r="F4611" s="1"/>
      <c r="H4611" s="1"/>
      <c r="I4611" s="1"/>
      <c r="J4611" s="1"/>
      <c r="L4611" s="1"/>
    </row>
    <row r="4612" spans="4:12" s="3" customFormat="1" x14ac:dyDescent="0.25">
      <c r="D4612" s="1"/>
      <c r="E4612" s="1"/>
      <c r="F4612" s="1"/>
      <c r="H4612" s="1"/>
      <c r="I4612" s="1"/>
      <c r="J4612" s="1"/>
      <c r="L4612" s="1"/>
    </row>
    <row r="4613" spans="4:12" s="3" customFormat="1" x14ac:dyDescent="0.25">
      <c r="D4613" s="1"/>
      <c r="E4613" s="1"/>
      <c r="F4613" s="1"/>
      <c r="H4613" s="1"/>
      <c r="I4613" s="1"/>
      <c r="J4613" s="1"/>
      <c r="L4613" s="1"/>
    </row>
    <row r="4614" spans="4:12" s="3" customFormat="1" x14ac:dyDescent="0.25">
      <c r="D4614" s="1"/>
      <c r="E4614" s="1"/>
      <c r="F4614" s="1"/>
      <c r="H4614" s="1"/>
      <c r="I4614" s="1"/>
      <c r="J4614" s="1"/>
      <c r="L4614" s="1"/>
    </row>
    <row r="4615" spans="4:12" s="3" customFormat="1" x14ac:dyDescent="0.25">
      <c r="D4615" s="1"/>
      <c r="E4615" s="1"/>
      <c r="F4615" s="1"/>
      <c r="H4615" s="1"/>
      <c r="I4615" s="1"/>
      <c r="J4615" s="1"/>
      <c r="L4615" s="1"/>
    </row>
    <row r="4616" spans="4:12" s="3" customFormat="1" x14ac:dyDescent="0.25">
      <c r="D4616" s="1"/>
      <c r="E4616" s="1"/>
      <c r="F4616" s="1"/>
      <c r="H4616" s="1"/>
      <c r="I4616" s="1"/>
      <c r="J4616" s="1"/>
      <c r="L4616" s="1"/>
    </row>
    <row r="4617" spans="4:12" s="3" customFormat="1" x14ac:dyDescent="0.25">
      <c r="D4617" s="1"/>
      <c r="E4617" s="1"/>
      <c r="F4617" s="1"/>
      <c r="H4617" s="1"/>
      <c r="I4617" s="1"/>
      <c r="J4617" s="1"/>
      <c r="L4617" s="1"/>
    </row>
    <row r="4618" spans="4:12" s="3" customFormat="1" x14ac:dyDescent="0.25">
      <c r="D4618" s="1"/>
      <c r="E4618" s="1"/>
      <c r="F4618" s="1"/>
      <c r="H4618" s="1"/>
      <c r="I4618" s="1"/>
      <c r="J4618" s="1"/>
      <c r="L4618" s="1"/>
    </row>
    <row r="4619" spans="4:12" s="3" customFormat="1" x14ac:dyDescent="0.25">
      <c r="D4619" s="1"/>
      <c r="E4619" s="1"/>
      <c r="F4619" s="1"/>
      <c r="H4619" s="1"/>
      <c r="I4619" s="1"/>
      <c r="J4619" s="1"/>
      <c r="L4619" s="1"/>
    </row>
    <row r="4620" spans="4:12" s="3" customFormat="1" x14ac:dyDescent="0.25">
      <c r="D4620" s="1"/>
      <c r="E4620" s="1"/>
      <c r="F4620" s="1"/>
      <c r="H4620" s="1"/>
      <c r="I4620" s="1"/>
      <c r="J4620" s="1"/>
      <c r="L4620" s="1"/>
    </row>
    <row r="4621" spans="4:12" s="3" customFormat="1" x14ac:dyDescent="0.25">
      <c r="D4621" s="1"/>
      <c r="E4621" s="1"/>
      <c r="F4621" s="1"/>
      <c r="H4621" s="1"/>
      <c r="I4621" s="1"/>
      <c r="J4621" s="1"/>
      <c r="L4621" s="1"/>
    </row>
    <row r="4622" spans="4:12" s="3" customFormat="1" x14ac:dyDescent="0.25">
      <c r="D4622" s="1"/>
      <c r="E4622" s="1"/>
      <c r="F4622" s="1"/>
      <c r="H4622" s="1"/>
      <c r="I4622" s="1"/>
      <c r="J4622" s="1"/>
      <c r="L4622" s="1"/>
    </row>
    <row r="4623" spans="4:12" s="3" customFormat="1" x14ac:dyDescent="0.25">
      <c r="D4623" s="1"/>
      <c r="E4623" s="1"/>
      <c r="F4623" s="1"/>
      <c r="H4623" s="1"/>
      <c r="I4623" s="1"/>
      <c r="J4623" s="1"/>
      <c r="L4623" s="1"/>
    </row>
    <row r="4624" spans="4:12" s="3" customFormat="1" x14ac:dyDescent="0.25">
      <c r="D4624" s="1"/>
      <c r="E4624" s="1"/>
      <c r="F4624" s="1"/>
      <c r="H4624" s="1"/>
      <c r="I4624" s="1"/>
      <c r="J4624" s="1"/>
      <c r="L4624" s="1"/>
    </row>
    <row r="4625" spans="4:12" s="3" customFormat="1" x14ac:dyDescent="0.25">
      <c r="D4625" s="1"/>
      <c r="E4625" s="1"/>
      <c r="F4625" s="1"/>
      <c r="H4625" s="1"/>
      <c r="I4625" s="1"/>
      <c r="J4625" s="1"/>
      <c r="L4625" s="1"/>
    </row>
    <row r="4626" spans="4:12" s="3" customFormat="1" x14ac:dyDescent="0.25">
      <c r="D4626" s="1"/>
      <c r="E4626" s="1"/>
      <c r="F4626" s="1"/>
      <c r="H4626" s="1"/>
      <c r="I4626" s="1"/>
      <c r="J4626" s="1"/>
      <c r="L4626" s="1"/>
    </row>
    <row r="4627" spans="4:12" s="3" customFormat="1" x14ac:dyDescent="0.25">
      <c r="D4627" s="1"/>
      <c r="E4627" s="1"/>
      <c r="F4627" s="1"/>
      <c r="H4627" s="1"/>
      <c r="I4627" s="1"/>
      <c r="J4627" s="1"/>
      <c r="L4627" s="1"/>
    </row>
    <row r="4628" spans="4:12" s="3" customFormat="1" x14ac:dyDescent="0.25">
      <c r="D4628" s="1"/>
      <c r="E4628" s="1"/>
      <c r="F4628" s="1"/>
      <c r="H4628" s="1"/>
      <c r="I4628" s="1"/>
      <c r="J4628" s="1"/>
      <c r="L4628" s="1"/>
    </row>
    <row r="4629" spans="4:12" s="3" customFormat="1" x14ac:dyDescent="0.25">
      <c r="D4629" s="1"/>
      <c r="E4629" s="1"/>
      <c r="F4629" s="1"/>
      <c r="H4629" s="1"/>
      <c r="I4629" s="1"/>
      <c r="J4629" s="1"/>
      <c r="L4629" s="1"/>
    </row>
    <row r="4630" spans="4:12" s="3" customFormat="1" x14ac:dyDescent="0.25">
      <c r="D4630" s="1"/>
      <c r="E4630" s="1"/>
      <c r="F4630" s="1"/>
      <c r="H4630" s="1"/>
      <c r="I4630" s="1"/>
      <c r="J4630" s="1"/>
      <c r="L4630" s="1"/>
    </row>
    <row r="4631" spans="4:12" s="3" customFormat="1" x14ac:dyDescent="0.25">
      <c r="D4631" s="1"/>
      <c r="E4631" s="1"/>
      <c r="F4631" s="1"/>
      <c r="H4631" s="1"/>
      <c r="I4631" s="1"/>
      <c r="J4631" s="1"/>
      <c r="L4631" s="1"/>
    </row>
    <row r="4632" spans="4:12" s="3" customFormat="1" x14ac:dyDescent="0.25">
      <c r="D4632" s="1"/>
      <c r="E4632" s="1"/>
      <c r="F4632" s="1"/>
      <c r="H4632" s="1"/>
      <c r="I4632" s="1"/>
      <c r="J4632" s="1"/>
      <c r="L4632" s="1"/>
    </row>
    <row r="4633" spans="4:12" s="3" customFormat="1" x14ac:dyDescent="0.25">
      <c r="D4633" s="1"/>
      <c r="E4633" s="1"/>
      <c r="F4633" s="1"/>
      <c r="H4633" s="1"/>
      <c r="I4633" s="1"/>
      <c r="J4633" s="1"/>
      <c r="L4633" s="1"/>
    </row>
    <row r="4634" spans="4:12" s="3" customFormat="1" x14ac:dyDescent="0.25">
      <c r="D4634" s="1"/>
      <c r="E4634" s="1"/>
      <c r="F4634" s="1"/>
      <c r="H4634" s="1"/>
      <c r="I4634" s="1"/>
      <c r="J4634" s="1"/>
      <c r="L4634" s="1"/>
    </row>
    <row r="4635" spans="4:12" s="3" customFormat="1" x14ac:dyDescent="0.25">
      <c r="D4635" s="1"/>
      <c r="E4635" s="1"/>
      <c r="F4635" s="1"/>
      <c r="H4635" s="1"/>
      <c r="I4635" s="1"/>
      <c r="J4635" s="1"/>
      <c r="L4635" s="1"/>
    </row>
    <row r="4636" spans="4:12" s="3" customFormat="1" x14ac:dyDescent="0.25">
      <c r="D4636" s="1"/>
      <c r="E4636" s="1"/>
      <c r="F4636" s="1"/>
      <c r="H4636" s="1"/>
      <c r="I4636" s="1"/>
      <c r="J4636" s="1"/>
      <c r="L4636" s="1"/>
    </row>
    <row r="4637" spans="4:12" s="3" customFormat="1" x14ac:dyDescent="0.25">
      <c r="D4637" s="1"/>
      <c r="E4637" s="1"/>
      <c r="F4637" s="1"/>
      <c r="H4637" s="1"/>
      <c r="I4637" s="1"/>
      <c r="J4637" s="1"/>
      <c r="L4637" s="1"/>
    </row>
    <row r="4638" spans="4:12" s="3" customFormat="1" x14ac:dyDescent="0.25">
      <c r="D4638" s="1"/>
      <c r="E4638" s="1"/>
      <c r="F4638" s="1"/>
      <c r="H4638" s="1"/>
      <c r="I4638" s="1"/>
      <c r="J4638" s="1"/>
      <c r="L4638" s="1"/>
    </row>
    <row r="4639" spans="4:12" s="3" customFormat="1" x14ac:dyDescent="0.25">
      <c r="D4639" s="1"/>
      <c r="E4639" s="1"/>
      <c r="F4639" s="1"/>
      <c r="H4639" s="1"/>
      <c r="I4639" s="1"/>
      <c r="J4639" s="1"/>
      <c r="L4639" s="1"/>
    </row>
    <row r="4640" spans="4:12" s="3" customFormat="1" x14ac:dyDescent="0.25">
      <c r="D4640" s="1"/>
      <c r="E4640" s="1"/>
      <c r="F4640" s="1"/>
      <c r="H4640" s="1"/>
      <c r="I4640" s="1"/>
      <c r="J4640" s="1"/>
      <c r="L4640" s="1"/>
    </row>
    <row r="4641" spans="4:12" s="3" customFormat="1" x14ac:dyDescent="0.25">
      <c r="D4641" s="1"/>
      <c r="E4641" s="1"/>
      <c r="F4641" s="1"/>
      <c r="H4641" s="1"/>
      <c r="I4641" s="1"/>
      <c r="J4641" s="1"/>
      <c r="L4641" s="1"/>
    </row>
    <row r="4642" spans="4:12" s="3" customFormat="1" x14ac:dyDescent="0.25">
      <c r="D4642" s="1"/>
      <c r="E4642" s="1"/>
      <c r="F4642" s="1"/>
      <c r="H4642" s="1"/>
      <c r="I4642" s="1"/>
      <c r="J4642" s="1"/>
      <c r="L4642" s="1"/>
    </row>
    <row r="4643" spans="4:12" s="3" customFormat="1" x14ac:dyDescent="0.25">
      <c r="D4643" s="1"/>
      <c r="E4643" s="1"/>
      <c r="F4643" s="1"/>
      <c r="H4643" s="1"/>
      <c r="I4643" s="1"/>
      <c r="J4643" s="1"/>
      <c r="L4643" s="1"/>
    </row>
    <row r="4644" spans="4:12" s="3" customFormat="1" x14ac:dyDescent="0.25">
      <c r="D4644" s="1"/>
      <c r="E4644" s="1"/>
      <c r="F4644" s="1"/>
      <c r="H4644" s="1"/>
      <c r="I4644" s="1"/>
      <c r="J4644" s="1"/>
      <c r="L4644" s="1"/>
    </row>
    <row r="4645" spans="4:12" s="3" customFormat="1" x14ac:dyDescent="0.25">
      <c r="D4645" s="1"/>
      <c r="E4645" s="1"/>
      <c r="F4645" s="1"/>
      <c r="H4645" s="1"/>
      <c r="I4645" s="1"/>
      <c r="J4645" s="1"/>
      <c r="L4645" s="1"/>
    </row>
    <row r="4646" spans="4:12" s="3" customFormat="1" x14ac:dyDescent="0.25">
      <c r="D4646" s="1"/>
      <c r="E4646" s="1"/>
      <c r="F4646" s="1"/>
      <c r="H4646" s="1"/>
      <c r="I4646" s="1"/>
      <c r="J4646" s="1"/>
      <c r="L4646" s="1"/>
    </row>
    <row r="4647" spans="4:12" s="3" customFormat="1" x14ac:dyDescent="0.25">
      <c r="D4647" s="1"/>
      <c r="E4647" s="1"/>
      <c r="F4647" s="1"/>
      <c r="H4647" s="1"/>
      <c r="I4647" s="1"/>
      <c r="J4647" s="1"/>
      <c r="L4647" s="1"/>
    </row>
    <row r="4648" spans="4:12" s="3" customFormat="1" x14ac:dyDescent="0.25">
      <c r="D4648" s="1"/>
      <c r="E4648" s="1"/>
      <c r="F4648" s="1"/>
      <c r="H4648" s="1"/>
      <c r="I4648" s="1"/>
      <c r="J4648" s="1"/>
      <c r="L4648" s="1"/>
    </row>
    <row r="4649" spans="4:12" s="3" customFormat="1" x14ac:dyDescent="0.25">
      <c r="D4649" s="1"/>
      <c r="E4649" s="1"/>
      <c r="F4649" s="1"/>
      <c r="H4649" s="1"/>
      <c r="I4649" s="1"/>
      <c r="J4649" s="1"/>
      <c r="L4649" s="1"/>
    </row>
    <row r="4650" spans="4:12" s="3" customFormat="1" x14ac:dyDescent="0.25">
      <c r="D4650" s="1"/>
      <c r="E4650" s="1"/>
      <c r="F4650" s="1"/>
      <c r="H4650" s="1"/>
      <c r="I4650" s="1"/>
      <c r="J4650" s="1"/>
      <c r="L4650" s="1"/>
    </row>
    <row r="4651" spans="4:12" s="3" customFormat="1" x14ac:dyDescent="0.25">
      <c r="D4651" s="1"/>
      <c r="E4651" s="1"/>
      <c r="F4651" s="1"/>
      <c r="H4651" s="1"/>
      <c r="I4651" s="1"/>
      <c r="J4651" s="1"/>
      <c r="L4651" s="1"/>
    </row>
    <row r="4652" spans="4:12" s="3" customFormat="1" x14ac:dyDescent="0.25">
      <c r="D4652" s="1"/>
      <c r="E4652" s="1"/>
      <c r="F4652" s="1"/>
      <c r="H4652" s="1"/>
      <c r="I4652" s="1"/>
      <c r="J4652" s="1"/>
      <c r="L4652" s="1"/>
    </row>
    <row r="4653" spans="4:12" s="3" customFormat="1" x14ac:dyDescent="0.25">
      <c r="D4653" s="1"/>
      <c r="E4653" s="1"/>
      <c r="F4653" s="1"/>
      <c r="H4653" s="1"/>
      <c r="I4653" s="1"/>
      <c r="J4653" s="1"/>
      <c r="L4653" s="1"/>
    </row>
    <row r="4654" spans="4:12" s="3" customFormat="1" x14ac:dyDescent="0.25">
      <c r="D4654" s="1"/>
      <c r="E4654" s="1"/>
      <c r="F4654" s="1"/>
      <c r="H4654" s="1"/>
      <c r="I4654" s="1"/>
      <c r="J4654" s="1"/>
      <c r="L4654" s="1"/>
    </row>
    <row r="4655" spans="4:12" s="3" customFormat="1" x14ac:dyDescent="0.25">
      <c r="D4655" s="1"/>
      <c r="E4655" s="1"/>
      <c r="F4655" s="1"/>
      <c r="H4655" s="1"/>
      <c r="I4655" s="1"/>
      <c r="J4655" s="1"/>
      <c r="L4655" s="1"/>
    </row>
    <row r="4656" spans="4:12" s="3" customFormat="1" x14ac:dyDescent="0.25">
      <c r="D4656" s="1"/>
      <c r="E4656" s="1"/>
      <c r="F4656" s="1"/>
      <c r="H4656" s="1"/>
      <c r="I4656" s="1"/>
      <c r="J4656" s="1"/>
      <c r="L4656" s="1"/>
    </row>
    <row r="4657" spans="4:12" s="3" customFormat="1" x14ac:dyDescent="0.25">
      <c r="D4657" s="1"/>
      <c r="E4657" s="1"/>
      <c r="F4657" s="1"/>
      <c r="H4657" s="1"/>
      <c r="I4657" s="1"/>
      <c r="J4657" s="1"/>
      <c r="L4657" s="1"/>
    </row>
    <row r="4658" spans="4:12" s="3" customFormat="1" x14ac:dyDescent="0.25">
      <c r="D4658" s="1"/>
      <c r="E4658" s="1"/>
      <c r="F4658" s="1"/>
      <c r="H4658" s="1"/>
      <c r="I4658" s="1"/>
      <c r="J4658" s="1"/>
      <c r="L4658" s="1"/>
    </row>
    <row r="4659" spans="4:12" s="3" customFormat="1" x14ac:dyDescent="0.25">
      <c r="D4659" s="1"/>
      <c r="E4659" s="1"/>
      <c r="F4659" s="1"/>
      <c r="H4659" s="1"/>
      <c r="I4659" s="1"/>
      <c r="J4659" s="1"/>
      <c r="L4659" s="1"/>
    </row>
    <row r="4660" spans="4:12" s="3" customFormat="1" x14ac:dyDescent="0.25">
      <c r="D4660" s="1"/>
      <c r="E4660" s="1"/>
      <c r="F4660" s="1"/>
      <c r="H4660" s="1"/>
      <c r="I4660" s="1"/>
      <c r="J4660" s="1"/>
      <c r="L4660" s="1"/>
    </row>
    <row r="4661" spans="4:12" s="3" customFormat="1" x14ac:dyDescent="0.25">
      <c r="D4661" s="1"/>
      <c r="E4661" s="1"/>
      <c r="F4661" s="1"/>
      <c r="H4661" s="1"/>
      <c r="I4661" s="1"/>
      <c r="J4661" s="1"/>
      <c r="L4661" s="1"/>
    </row>
    <row r="4662" spans="4:12" s="3" customFormat="1" x14ac:dyDescent="0.25">
      <c r="D4662" s="1"/>
      <c r="E4662" s="1"/>
      <c r="F4662" s="1"/>
      <c r="H4662" s="1"/>
      <c r="I4662" s="1"/>
      <c r="J4662" s="1"/>
      <c r="L4662" s="1"/>
    </row>
    <row r="4663" spans="4:12" s="3" customFormat="1" x14ac:dyDescent="0.25">
      <c r="D4663" s="1"/>
      <c r="E4663" s="1"/>
      <c r="F4663" s="1"/>
      <c r="H4663" s="1"/>
      <c r="I4663" s="1"/>
      <c r="J4663" s="1"/>
      <c r="L4663" s="1"/>
    </row>
    <row r="4664" spans="4:12" s="3" customFormat="1" x14ac:dyDescent="0.25">
      <c r="D4664" s="1"/>
      <c r="E4664" s="1"/>
      <c r="F4664" s="1"/>
      <c r="H4664" s="1"/>
      <c r="I4664" s="1"/>
      <c r="J4664" s="1"/>
      <c r="L4664" s="1"/>
    </row>
    <row r="4665" spans="4:12" s="3" customFormat="1" x14ac:dyDescent="0.25">
      <c r="D4665" s="1"/>
      <c r="E4665" s="1"/>
      <c r="F4665" s="1"/>
      <c r="H4665" s="1"/>
      <c r="I4665" s="1"/>
      <c r="J4665" s="1"/>
      <c r="L4665" s="1"/>
    </row>
    <row r="4666" spans="4:12" s="3" customFormat="1" x14ac:dyDescent="0.25">
      <c r="D4666" s="1"/>
      <c r="E4666" s="1"/>
      <c r="F4666" s="1"/>
      <c r="H4666" s="1"/>
      <c r="I4666" s="1"/>
      <c r="J4666" s="1"/>
      <c r="L4666" s="1"/>
    </row>
    <row r="4667" spans="4:12" s="3" customFormat="1" x14ac:dyDescent="0.25">
      <c r="D4667" s="1"/>
      <c r="E4667" s="1"/>
      <c r="F4667" s="1"/>
      <c r="H4667" s="1"/>
      <c r="I4667" s="1"/>
      <c r="J4667" s="1"/>
      <c r="L4667" s="1"/>
    </row>
    <row r="4668" spans="4:12" s="3" customFormat="1" x14ac:dyDescent="0.25">
      <c r="D4668" s="1"/>
      <c r="E4668" s="1"/>
      <c r="F4668" s="1"/>
      <c r="H4668" s="1"/>
      <c r="I4668" s="1"/>
      <c r="J4668" s="1"/>
      <c r="L4668" s="1"/>
    </row>
    <row r="4669" spans="4:12" s="3" customFormat="1" x14ac:dyDescent="0.25">
      <c r="D4669" s="1"/>
      <c r="E4669" s="1"/>
      <c r="F4669" s="1"/>
      <c r="H4669" s="1"/>
      <c r="I4669" s="1"/>
      <c r="J4669" s="1"/>
      <c r="L4669" s="1"/>
    </row>
    <row r="4670" spans="4:12" s="3" customFormat="1" x14ac:dyDescent="0.25">
      <c r="D4670" s="1"/>
      <c r="E4670" s="1"/>
      <c r="F4670" s="1"/>
      <c r="H4670" s="1"/>
      <c r="I4670" s="1"/>
      <c r="J4670" s="1"/>
      <c r="L4670" s="1"/>
    </row>
    <row r="4671" spans="4:12" s="3" customFormat="1" x14ac:dyDescent="0.25">
      <c r="D4671" s="1"/>
      <c r="E4671" s="1"/>
      <c r="F4671" s="1"/>
      <c r="H4671" s="1"/>
      <c r="I4671" s="1"/>
      <c r="J4671" s="1"/>
      <c r="L4671" s="1"/>
    </row>
    <row r="4672" spans="4:12" s="3" customFormat="1" x14ac:dyDescent="0.25">
      <c r="D4672" s="1"/>
      <c r="E4672" s="1"/>
      <c r="F4672" s="1"/>
      <c r="H4672" s="1"/>
      <c r="I4672" s="1"/>
      <c r="J4672" s="1"/>
      <c r="L4672" s="1"/>
    </row>
    <row r="4673" spans="4:12" s="3" customFormat="1" x14ac:dyDescent="0.25">
      <c r="D4673" s="1"/>
      <c r="E4673" s="1"/>
      <c r="F4673" s="1"/>
      <c r="H4673" s="1"/>
      <c r="I4673" s="1"/>
      <c r="J4673" s="1"/>
      <c r="L4673" s="1"/>
    </row>
    <row r="4674" spans="4:12" s="3" customFormat="1" x14ac:dyDescent="0.25">
      <c r="D4674" s="1"/>
      <c r="E4674" s="1"/>
      <c r="F4674" s="1"/>
      <c r="H4674" s="1"/>
      <c r="I4674" s="1"/>
      <c r="J4674" s="1"/>
      <c r="L4674" s="1"/>
    </row>
    <row r="4675" spans="4:12" s="3" customFormat="1" x14ac:dyDescent="0.25">
      <c r="D4675" s="1"/>
      <c r="E4675" s="1"/>
      <c r="F4675" s="1"/>
      <c r="H4675" s="1"/>
      <c r="I4675" s="1"/>
      <c r="J4675" s="1"/>
      <c r="L4675" s="1"/>
    </row>
    <row r="4676" spans="4:12" s="3" customFormat="1" x14ac:dyDescent="0.25">
      <c r="D4676" s="1"/>
      <c r="E4676" s="1"/>
      <c r="F4676" s="1"/>
      <c r="H4676" s="1"/>
      <c r="I4676" s="1"/>
      <c r="J4676" s="1"/>
      <c r="L4676" s="1"/>
    </row>
    <row r="4677" spans="4:12" s="3" customFormat="1" x14ac:dyDescent="0.25">
      <c r="D4677" s="1"/>
      <c r="E4677" s="1"/>
      <c r="F4677" s="1"/>
      <c r="H4677" s="1"/>
      <c r="I4677" s="1"/>
      <c r="J4677" s="1"/>
      <c r="L4677" s="1"/>
    </row>
    <row r="4678" spans="4:12" s="3" customFormat="1" x14ac:dyDescent="0.25">
      <c r="D4678" s="1"/>
      <c r="E4678" s="1"/>
      <c r="F4678" s="1"/>
      <c r="H4678" s="1"/>
      <c r="I4678" s="1"/>
      <c r="J4678" s="1"/>
      <c r="L4678" s="1"/>
    </row>
    <row r="4679" spans="4:12" s="3" customFormat="1" x14ac:dyDescent="0.25">
      <c r="D4679" s="1"/>
      <c r="E4679" s="1"/>
      <c r="F4679" s="1"/>
      <c r="H4679" s="1"/>
      <c r="I4679" s="1"/>
      <c r="J4679" s="1"/>
      <c r="L4679" s="1"/>
    </row>
    <row r="4680" spans="4:12" s="3" customFormat="1" x14ac:dyDescent="0.25">
      <c r="D4680" s="1"/>
      <c r="E4680" s="1"/>
      <c r="F4680" s="1"/>
      <c r="H4680" s="1"/>
      <c r="I4680" s="1"/>
      <c r="J4680" s="1"/>
      <c r="L4680" s="1"/>
    </row>
    <row r="4681" spans="4:12" s="3" customFormat="1" x14ac:dyDescent="0.25">
      <c r="D4681" s="1"/>
      <c r="E4681" s="1"/>
      <c r="F4681" s="1"/>
      <c r="H4681" s="1"/>
      <c r="I4681" s="1"/>
      <c r="J4681" s="1"/>
      <c r="L4681" s="1"/>
    </row>
    <row r="4682" spans="4:12" s="3" customFormat="1" x14ac:dyDescent="0.25">
      <c r="D4682" s="1"/>
      <c r="E4682" s="1"/>
      <c r="F4682" s="1"/>
      <c r="H4682" s="1"/>
      <c r="I4682" s="1"/>
      <c r="J4682" s="1"/>
      <c r="L4682" s="1"/>
    </row>
    <row r="4683" spans="4:12" s="3" customFormat="1" x14ac:dyDescent="0.25">
      <c r="D4683" s="1"/>
      <c r="E4683" s="1"/>
      <c r="F4683" s="1"/>
      <c r="H4683" s="1"/>
      <c r="I4683" s="1"/>
      <c r="J4683" s="1"/>
      <c r="L4683" s="1"/>
    </row>
    <row r="4684" spans="4:12" s="3" customFormat="1" x14ac:dyDescent="0.25">
      <c r="D4684" s="1"/>
      <c r="E4684" s="1"/>
      <c r="F4684" s="1"/>
      <c r="H4684" s="1"/>
      <c r="I4684" s="1"/>
      <c r="J4684" s="1"/>
      <c r="L4684" s="1"/>
    </row>
    <row r="4685" spans="4:12" s="3" customFormat="1" x14ac:dyDescent="0.25">
      <c r="D4685" s="1"/>
      <c r="E4685" s="1"/>
      <c r="F4685" s="1"/>
      <c r="H4685" s="1"/>
      <c r="I4685" s="1"/>
      <c r="J4685" s="1"/>
      <c r="L4685" s="1"/>
    </row>
    <row r="4686" spans="4:12" s="3" customFormat="1" x14ac:dyDescent="0.25">
      <c r="D4686" s="1"/>
      <c r="E4686" s="1"/>
      <c r="F4686" s="1"/>
      <c r="H4686" s="1"/>
      <c r="I4686" s="1"/>
      <c r="J4686" s="1"/>
      <c r="L4686" s="1"/>
    </row>
    <row r="4687" spans="4:12" s="3" customFormat="1" x14ac:dyDescent="0.25">
      <c r="D4687" s="1"/>
      <c r="E4687" s="1"/>
      <c r="F4687" s="1"/>
      <c r="H4687" s="1"/>
      <c r="I4687" s="1"/>
      <c r="J4687" s="1"/>
      <c r="L4687" s="1"/>
    </row>
    <row r="4688" spans="4:12" s="3" customFormat="1" x14ac:dyDescent="0.25">
      <c r="D4688" s="1"/>
      <c r="E4688" s="1"/>
      <c r="F4688" s="1"/>
      <c r="H4688" s="1"/>
      <c r="I4688" s="1"/>
      <c r="J4688" s="1"/>
      <c r="L4688" s="1"/>
    </row>
    <row r="4689" spans="4:12" s="3" customFormat="1" x14ac:dyDescent="0.25">
      <c r="D4689" s="1"/>
      <c r="E4689" s="1"/>
      <c r="F4689" s="1"/>
      <c r="H4689" s="1"/>
      <c r="I4689" s="1"/>
      <c r="J4689" s="1"/>
      <c r="L4689" s="1"/>
    </row>
    <row r="4690" spans="4:12" s="3" customFormat="1" x14ac:dyDescent="0.25">
      <c r="D4690" s="1"/>
      <c r="E4690" s="1"/>
      <c r="F4690" s="1"/>
      <c r="H4690" s="1"/>
      <c r="I4690" s="1"/>
      <c r="J4690" s="1"/>
      <c r="L4690" s="1"/>
    </row>
    <row r="4691" spans="4:12" s="3" customFormat="1" x14ac:dyDescent="0.25">
      <c r="D4691" s="1"/>
      <c r="E4691" s="1"/>
      <c r="F4691" s="1"/>
      <c r="H4691" s="1"/>
      <c r="I4691" s="1"/>
      <c r="J4691" s="1"/>
      <c r="L4691" s="1"/>
    </row>
    <row r="4692" spans="4:12" s="3" customFormat="1" x14ac:dyDescent="0.25">
      <c r="D4692" s="1"/>
      <c r="E4692" s="1"/>
      <c r="F4692" s="1"/>
      <c r="H4692" s="1"/>
      <c r="I4692" s="1"/>
      <c r="J4692" s="1"/>
      <c r="L4692" s="1"/>
    </row>
    <row r="4693" spans="4:12" s="3" customFormat="1" x14ac:dyDescent="0.25">
      <c r="D4693" s="1"/>
      <c r="E4693" s="1"/>
      <c r="F4693" s="1"/>
      <c r="H4693" s="1"/>
      <c r="I4693" s="1"/>
      <c r="J4693" s="1"/>
      <c r="L4693" s="1"/>
    </row>
    <row r="4694" spans="4:12" s="3" customFormat="1" x14ac:dyDescent="0.25">
      <c r="D4694" s="1"/>
      <c r="E4694" s="1"/>
      <c r="F4694" s="1"/>
      <c r="H4694" s="1"/>
      <c r="I4694" s="1"/>
      <c r="J4694" s="1"/>
      <c r="L4694" s="1"/>
    </row>
    <row r="4695" spans="4:12" s="3" customFormat="1" x14ac:dyDescent="0.25">
      <c r="D4695" s="1"/>
      <c r="E4695" s="1"/>
      <c r="F4695" s="1"/>
      <c r="H4695" s="1"/>
      <c r="I4695" s="1"/>
      <c r="J4695" s="1"/>
      <c r="L4695" s="1"/>
    </row>
    <row r="4696" spans="4:12" s="3" customFormat="1" x14ac:dyDescent="0.25">
      <c r="D4696" s="1"/>
      <c r="E4696" s="1"/>
      <c r="F4696" s="1"/>
      <c r="H4696" s="1"/>
      <c r="I4696" s="1"/>
      <c r="J4696" s="1"/>
      <c r="L4696" s="1"/>
    </row>
    <row r="4697" spans="4:12" s="3" customFormat="1" x14ac:dyDescent="0.25">
      <c r="D4697" s="1"/>
      <c r="E4697" s="1"/>
      <c r="F4697" s="1"/>
      <c r="H4697" s="1"/>
      <c r="I4697" s="1"/>
      <c r="J4697" s="1"/>
      <c r="L4697" s="1"/>
    </row>
    <row r="4698" spans="4:12" s="3" customFormat="1" x14ac:dyDescent="0.25">
      <c r="D4698" s="1"/>
      <c r="E4698" s="1"/>
      <c r="F4698" s="1"/>
      <c r="H4698" s="1"/>
      <c r="I4698" s="1"/>
      <c r="J4698" s="1"/>
      <c r="L4698" s="1"/>
    </row>
    <row r="4699" spans="4:12" s="3" customFormat="1" x14ac:dyDescent="0.25">
      <c r="D4699" s="1"/>
      <c r="E4699" s="1"/>
      <c r="F4699" s="1"/>
      <c r="H4699" s="1"/>
      <c r="I4699" s="1"/>
      <c r="J4699" s="1"/>
      <c r="L4699" s="1"/>
    </row>
    <row r="4700" spans="4:12" s="3" customFormat="1" x14ac:dyDescent="0.25">
      <c r="D4700" s="1"/>
      <c r="E4700" s="1"/>
      <c r="F4700" s="1"/>
      <c r="H4700" s="1"/>
      <c r="I4700" s="1"/>
      <c r="J4700" s="1"/>
      <c r="L4700" s="1"/>
    </row>
    <row r="4701" spans="4:12" s="3" customFormat="1" x14ac:dyDescent="0.25">
      <c r="D4701" s="1"/>
      <c r="E4701" s="1"/>
      <c r="F4701" s="1"/>
      <c r="H4701" s="1"/>
      <c r="I4701" s="1"/>
      <c r="J4701" s="1"/>
      <c r="L4701" s="1"/>
    </row>
    <row r="4702" spans="4:12" s="3" customFormat="1" x14ac:dyDescent="0.25">
      <c r="D4702" s="1"/>
      <c r="E4702" s="1"/>
      <c r="F4702" s="1"/>
      <c r="H4702" s="1"/>
      <c r="I4702" s="1"/>
      <c r="J4702" s="1"/>
      <c r="L4702" s="1"/>
    </row>
    <row r="4703" spans="4:12" s="3" customFormat="1" x14ac:dyDescent="0.25">
      <c r="D4703" s="1"/>
      <c r="E4703" s="1"/>
      <c r="F4703" s="1"/>
      <c r="H4703" s="1"/>
      <c r="I4703" s="1"/>
      <c r="J4703" s="1"/>
      <c r="L4703" s="1"/>
    </row>
    <row r="4704" spans="4:12" s="3" customFormat="1" x14ac:dyDescent="0.25">
      <c r="D4704" s="1"/>
      <c r="E4704" s="1"/>
      <c r="F4704" s="1"/>
      <c r="H4704" s="1"/>
      <c r="I4704" s="1"/>
      <c r="J4704" s="1"/>
      <c r="L4704" s="1"/>
    </row>
    <row r="4705" spans="4:12" s="3" customFormat="1" x14ac:dyDescent="0.25">
      <c r="D4705" s="1"/>
      <c r="E4705" s="1"/>
      <c r="F4705" s="1"/>
      <c r="H4705" s="1"/>
      <c r="I4705" s="1"/>
      <c r="J4705" s="1"/>
      <c r="L4705" s="1"/>
    </row>
    <row r="4706" spans="4:12" s="3" customFormat="1" x14ac:dyDescent="0.25">
      <c r="D4706" s="1"/>
      <c r="E4706" s="1"/>
      <c r="F4706" s="1"/>
      <c r="H4706" s="1"/>
      <c r="I4706" s="1"/>
      <c r="J4706" s="1"/>
      <c r="L4706" s="1"/>
    </row>
    <row r="4707" spans="4:12" s="3" customFormat="1" x14ac:dyDescent="0.25">
      <c r="D4707" s="1"/>
      <c r="E4707" s="1"/>
      <c r="F4707" s="1"/>
      <c r="H4707" s="1"/>
      <c r="I4707" s="1"/>
      <c r="J4707" s="1"/>
      <c r="L4707" s="1"/>
    </row>
    <row r="4708" spans="4:12" s="3" customFormat="1" x14ac:dyDescent="0.25">
      <c r="D4708" s="1"/>
      <c r="E4708" s="1"/>
      <c r="F4708" s="1"/>
      <c r="H4708" s="1"/>
      <c r="I4708" s="1"/>
      <c r="J4708" s="1"/>
      <c r="L4708" s="1"/>
    </row>
    <row r="4709" spans="4:12" s="3" customFormat="1" x14ac:dyDescent="0.25">
      <c r="D4709" s="1"/>
      <c r="E4709" s="1"/>
      <c r="F4709" s="1"/>
      <c r="H4709" s="1"/>
      <c r="I4709" s="1"/>
      <c r="J4709" s="1"/>
      <c r="L4709" s="1"/>
    </row>
    <row r="4710" spans="4:12" s="3" customFormat="1" x14ac:dyDescent="0.25">
      <c r="D4710" s="1"/>
      <c r="E4710" s="1"/>
      <c r="F4710" s="1"/>
      <c r="H4710" s="1"/>
      <c r="I4710" s="1"/>
      <c r="J4710" s="1"/>
      <c r="L4710" s="1"/>
    </row>
    <row r="4711" spans="4:12" s="3" customFormat="1" x14ac:dyDescent="0.25">
      <c r="D4711" s="1"/>
      <c r="E4711" s="1"/>
      <c r="F4711" s="1"/>
      <c r="H4711" s="1"/>
      <c r="I4711" s="1"/>
      <c r="J4711" s="1"/>
      <c r="L4711" s="1"/>
    </row>
    <row r="4712" spans="4:12" s="3" customFormat="1" x14ac:dyDescent="0.25">
      <c r="D4712" s="1"/>
      <c r="E4712" s="1"/>
      <c r="F4712" s="1"/>
      <c r="H4712" s="1"/>
      <c r="I4712" s="1"/>
      <c r="J4712" s="1"/>
      <c r="L4712" s="1"/>
    </row>
    <row r="4713" spans="4:12" s="3" customFormat="1" x14ac:dyDescent="0.25">
      <c r="D4713" s="1"/>
      <c r="E4713" s="1"/>
      <c r="F4713" s="1"/>
      <c r="H4713" s="1"/>
      <c r="I4713" s="1"/>
      <c r="J4713" s="1"/>
      <c r="L4713" s="1"/>
    </row>
    <row r="4714" spans="4:12" s="3" customFormat="1" x14ac:dyDescent="0.25">
      <c r="D4714" s="1"/>
      <c r="E4714" s="1"/>
      <c r="F4714" s="1"/>
      <c r="H4714" s="1"/>
      <c r="I4714" s="1"/>
      <c r="J4714" s="1"/>
      <c r="L4714" s="1"/>
    </row>
    <row r="4715" spans="4:12" s="3" customFormat="1" x14ac:dyDescent="0.25">
      <c r="D4715" s="1"/>
      <c r="E4715" s="1"/>
      <c r="F4715" s="1"/>
      <c r="H4715" s="1"/>
      <c r="I4715" s="1"/>
      <c r="J4715" s="1"/>
      <c r="L4715" s="1"/>
    </row>
    <row r="4716" spans="4:12" s="3" customFormat="1" x14ac:dyDescent="0.25">
      <c r="D4716" s="1"/>
      <c r="E4716" s="1"/>
      <c r="F4716" s="1"/>
      <c r="H4716" s="1"/>
      <c r="I4716" s="1"/>
      <c r="J4716" s="1"/>
      <c r="L4716" s="1"/>
    </row>
    <row r="4717" spans="4:12" s="3" customFormat="1" x14ac:dyDescent="0.25">
      <c r="D4717" s="1"/>
      <c r="E4717" s="1"/>
      <c r="F4717" s="1"/>
      <c r="H4717" s="1"/>
      <c r="I4717" s="1"/>
      <c r="J4717" s="1"/>
      <c r="L4717" s="1"/>
    </row>
    <row r="4718" spans="4:12" s="3" customFormat="1" x14ac:dyDescent="0.25">
      <c r="D4718" s="1"/>
      <c r="E4718" s="1"/>
      <c r="F4718" s="1"/>
      <c r="H4718" s="1"/>
      <c r="I4718" s="1"/>
      <c r="J4718" s="1"/>
      <c r="L4718" s="1"/>
    </row>
    <row r="4719" spans="4:12" s="3" customFormat="1" x14ac:dyDescent="0.25">
      <c r="D4719" s="1"/>
      <c r="E4719" s="1"/>
      <c r="F4719" s="1"/>
      <c r="H4719" s="1"/>
      <c r="I4719" s="1"/>
      <c r="J4719" s="1"/>
      <c r="L4719" s="1"/>
    </row>
    <row r="4720" spans="4:12" s="3" customFormat="1" x14ac:dyDescent="0.25">
      <c r="D4720" s="1"/>
      <c r="E4720" s="1"/>
      <c r="F4720" s="1"/>
      <c r="H4720" s="1"/>
      <c r="I4720" s="1"/>
      <c r="J4720" s="1"/>
      <c r="L4720" s="1"/>
    </row>
    <row r="4721" spans="4:12" s="3" customFormat="1" x14ac:dyDescent="0.25">
      <c r="D4721" s="1"/>
      <c r="E4721" s="1"/>
      <c r="F4721" s="1"/>
      <c r="H4721" s="1"/>
      <c r="I4721" s="1"/>
      <c r="J4721" s="1"/>
      <c r="L4721" s="1"/>
    </row>
    <row r="4722" spans="4:12" s="3" customFormat="1" x14ac:dyDescent="0.25">
      <c r="D4722" s="1"/>
      <c r="E4722" s="1"/>
      <c r="F4722" s="1"/>
      <c r="H4722" s="1"/>
      <c r="I4722" s="1"/>
      <c r="J4722" s="1"/>
      <c r="L4722" s="1"/>
    </row>
    <row r="4723" spans="4:12" s="3" customFormat="1" x14ac:dyDescent="0.25">
      <c r="D4723" s="1"/>
      <c r="E4723" s="1"/>
      <c r="F4723" s="1"/>
      <c r="H4723" s="1"/>
      <c r="I4723" s="1"/>
      <c r="J4723" s="1"/>
      <c r="L4723" s="1"/>
    </row>
    <row r="4724" spans="4:12" s="3" customFormat="1" x14ac:dyDescent="0.25">
      <c r="D4724" s="1"/>
      <c r="E4724" s="1"/>
      <c r="F4724" s="1"/>
      <c r="H4724" s="1"/>
      <c r="I4724" s="1"/>
      <c r="J4724" s="1"/>
      <c r="L4724" s="1"/>
    </row>
    <row r="4725" spans="4:12" s="3" customFormat="1" x14ac:dyDescent="0.25">
      <c r="D4725" s="1"/>
      <c r="E4725" s="1"/>
      <c r="F4725" s="1"/>
      <c r="H4725" s="1"/>
      <c r="I4725" s="1"/>
      <c r="J4725" s="1"/>
      <c r="L4725" s="1"/>
    </row>
    <row r="4726" spans="4:12" s="3" customFormat="1" x14ac:dyDescent="0.25">
      <c r="D4726" s="1"/>
      <c r="E4726" s="1"/>
      <c r="F4726" s="1"/>
      <c r="H4726" s="1"/>
      <c r="I4726" s="1"/>
      <c r="J4726" s="1"/>
      <c r="L4726" s="1"/>
    </row>
    <row r="4727" spans="4:12" s="3" customFormat="1" x14ac:dyDescent="0.25">
      <c r="D4727" s="1"/>
      <c r="E4727" s="1"/>
      <c r="F4727" s="1"/>
      <c r="H4727" s="1"/>
      <c r="I4727" s="1"/>
      <c r="J4727" s="1"/>
      <c r="L4727" s="1"/>
    </row>
    <row r="4728" spans="4:12" s="3" customFormat="1" x14ac:dyDescent="0.25">
      <c r="D4728" s="1"/>
      <c r="E4728" s="1"/>
      <c r="F4728" s="1"/>
      <c r="H4728" s="1"/>
      <c r="I4728" s="1"/>
      <c r="J4728" s="1"/>
      <c r="L4728" s="1"/>
    </row>
    <row r="4729" spans="4:12" s="3" customFormat="1" x14ac:dyDescent="0.25">
      <c r="D4729" s="1"/>
      <c r="E4729" s="1"/>
      <c r="F4729" s="1"/>
      <c r="H4729" s="1"/>
      <c r="I4729" s="1"/>
      <c r="J4729" s="1"/>
      <c r="L4729" s="1"/>
    </row>
    <row r="4730" spans="4:12" s="3" customFormat="1" x14ac:dyDescent="0.25">
      <c r="D4730" s="1"/>
      <c r="E4730" s="1"/>
      <c r="F4730" s="1"/>
      <c r="H4730" s="1"/>
      <c r="I4730" s="1"/>
      <c r="J4730" s="1"/>
      <c r="L4730" s="1"/>
    </row>
    <row r="4731" spans="4:12" s="3" customFormat="1" x14ac:dyDescent="0.25">
      <c r="D4731" s="1"/>
      <c r="E4731" s="1"/>
      <c r="F4731" s="1"/>
      <c r="H4731" s="1"/>
      <c r="I4731" s="1"/>
      <c r="J4731" s="1"/>
      <c r="L4731" s="1"/>
    </row>
    <row r="4732" spans="4:12" s="3" customFormat="1" x14ac:dyDescent="0.25">
      <c r="D4732" s="1"/>
      <c r="E4732" s="1"/>
      <c r="F4732" s="1"/>
      <c r="H4732" s="1"/>
      <c r="I4732" s="1"/>
      <c r="J4732" s="1"/>
      <c r="L4732" s="1"/>
    </row>
    <row r="4733" spans="4:12" s="3" customFormat="1" x14ac:dyDescent="0.25">
      <c r="D4733" s="1"/>
      <c r="E4733" s="1"/>
      <c r="F4733" s="1"/>
      <c r="H4733" s="1"/>
      <c r="I4733" s="1"/>
      <c r="J4733" s="1"/>
      <c r="L4733" s="1"/>
    </row>
    <row r="4734" spans="4:12" s="3" customFormat="1" x14ac:dyDescent="0.25">
      <c r="D4734" s="1"/>
      <c r="E4734" s="1"/>
      <c r="F4734" s="1"/>
      <c r="H4734" s="1"/>
      <c r="I4734" s="1"/>
      <c r="J4734" s="1"/>
      <c r="L4734" s="1"/>
    </row>
    <row r="4735" spans="4:12" s="3" customFormat="1" x14ac:dyDescent="0.25">
      <c r="D4735" s="1"/>
      <c r="E4735" s="1"/>
      <c r="F4735" s="1"/>
      <c r="H4735" s="1"/>
      <c r="I4735" s="1"/>
      <c r="J4735" s="1"/>
      <c r="L4735" s="1"/>
    </row>
    <row r="4736" spans="4:12" s="3" customFormat="1" x14ac:dyDescent="0.25">
      <c r="D4736" s="1"/>
      <c r="E4736" s="1"/>
      <c r="F4736" s="1"/>
      <c r="H4736" s="1"/>
      <c r="I4736" s="1"/>
      <c r="J4736" s="1"/>
      <c r="L4736" s="1"/>
    </row>
    <row r="4737" spans="4:12" s="3" customFormat="1" x14ac:dyDescent="0.25">
      <c r="D4737" s="1"/>
      <c r="E4737" s="1"/>
      <c r="F4737" s="1"/>
      <c r="H4737" s="1"/>
      <c r="I4737" s="1"/>
      <c r="J4737" s="1"/>
      <c r="L4737" s="1"/>
    </row>
    <row r="4738" spans="4:12" s="3" customFormat="1" x14ac:dyDescent="0.25">
      <c r="D4738" s="1"/>
      <c r="E4738" s="1"/>
      <c r="F4738" s="1"/>
      <c r="H4738" s="1"/>
      <c r="I4738" s="1"/>
      <c r="J4738" s="1"/>
      <c r="L4738" s="1"/>
    </row>
    <row r="4739" spans="4:12" s="3" customFormat="1" x14ac:dyDescent="0.25">
      <c r="D4739" s="1"/>
      <c r="E4739" s="1"/>
      <c r="F4739" s="1"/>
      <c r="H4739" s="1"/>
      <c r="I4739" s="1"/>
      <c r="J4739" s="1"/>
      <c r="L4739" s="1"/>
    </row>
    <row r="4740" spans="4:12" s="3" customFormat="1" x14ac:dyDescent="0.25">
      <c r="D4740" s="1"/>
      <c r="E4740" s="1"/>
      <c r="F4740" s="1"/>
      <c r="H4740" s="1"/>
      <c r="I4740" s="1"/>
      <c r="J4740" s="1"/>
      <c r="L4740" s="1"/>
    </row>
    <row r="4741" spans="4:12" s="3" customFormat="1" x14ac:dyDescent="0.25">
      <c r="D4741" s="1"/>
      <c r="E4741" s="1"/>
      <c r="F4741" s="1"/>
      <c r="H4741" s="1"/>
      <c r="I4741" s="1"/>
      <c r="J4741" s="1"/>
      <c r="L4741" s="1"/>
    </row>
    <row r="4742" spans="4:12" s="3" customFormat="1" x14ac:dyDescent="0.25">
      <c r="D4742" s="1"/>
      <c r="E4742" s="1"/>
      <c r="F4742" s="1"/>
      <c r="H4742" s="1"/>
      <c r="I4742" s="1"/>
      <c r="J4742" s="1"/>
      <c r="L4742" s="1"/>
    </row>
    <row r="4743" spans="4:12" s="3" customFormat="1" x14ac:dyDescent="0.25">
      <c r="D4743" s="1"/>
      <c r="E4743" s="1"/>
      <c r="F4743" s="1"/>
      <c r="H4743" s="1"/>
      <c r="I4743" s="1"/>
      <c r="J4743" s="1"/>
      <c r="L4743" s="1"/>
    </row>
    <row r="4744" spans="4:12" s="3" customFormat="1" x14ac:dyDescent="0.25">
      <c r="D4744" s="1"/>
      <c r="E4744" s="1"/>
      <c r="F4744" s="1"/>
      <c r="H4744" s="1"/>
      <c r="I4744" s="1"/>
      <c r="J4744" s="1"/>
      <c r="L4744" s="1"/>
    </row>
    <row r="4745" spans="4:12" s="3" customFormat="1" x14ac:dyDescent="0.25">
      <c r="D4745" s="1"/>
      <c r="E4745" s="1"/>
      <c r="F4745" s="1"/>
      <c r="H4745" s="1"/>
      <c r="I4745" s="1"/>
      <c r="J4745" s="1"/>
      <c r="L4745" s="1"/>
    </row>
    <row r="4746" spans="4:12" s="3" customFormat="1" x14ac:dyDescent="0.25">
      <c r="D4746" s="1"/>
      <c r="E4746" s="1"/>
      <c r="F4746" s="1"/>
      <c r="H4746" s="1"/>
      <c r="I4746" s="1"/>
      <c r="J4746" s="1"/>
      <c r="L4746" s="1"/>
    </row>
    <row r="4747" spans="4:12" s="3" customFormat="1" x14ac:dyDescent="0.25">
      <c r="D4747" s="1"/>
      <c r="E4747" s="1"/>
      <c r="F4747" s="1"/>
      <c r="H4747" s="1"/>
      <c r="I4747" s="1"/>
      <c r="J4747" s="1"/>
      <c r="L4747" s="1"/>
    </row>
    <row r="4748" spans="4:12" s="3" customFormat="1" x14ac:dyDescent="0.25">
      <c r="D4748" s="1"/>
      <c r="E4748" s="1"/>
      <c r="F4748" s="1"/>
      <c r="H4748" s="1"/>
      <c r="I4748" s="1"/>
      <c r="J4748" s="1"/>
      <c r="L4748" s="1"/>
    </row>
    <row r="4749" spans="4:12" s="3" customFormat="1" x14ac:dyDescent="0.25">
      <c r="D4749" s="1"/>
      <c r="E4749" s="1"/>
      <c r="F4749" s="1"/>
      <c r="H4749" s="1"/>
      <c r="I4749" s="1"/>
      <c r="J4749" s="1"/>
      <c r="L4749" s="1"/>
    </row>
    <row r="4750" spans="4:12" s="3" customFormat="1" x14ac:dyDescent="0.25">
      <c r="D4750" s="1"/>
      <c r="E4750" s="1"/>
      <c r="F4750" s="1"/>
      <c r="H4750" s="1"/>
      <c r="I4750" s="1"/>
      <c r="J4750" s="1"/>
      <c r="L4750" s="1"/>
    </row>
    <row r="4751" spans="4:12" s="3" customFormat="1" x14ac:dyDescent="0.25">
      <c r="D4751" s="1"/>
      <c r="E4751" s="1"/>
      <c r="F4751" s="1"/>
      <c r="H4751" s="1"/>
      <c r="I4751" s="1"/>
      <c r="J4751" s="1"/>
      <c r="L4751" s="1"/>
    </row>
    <row r="4752" spans="4:12" s="3" customFormat="1" x14ac:dyDescent="0.25">
      <c r="D4752" s="1"/>
      <c r="E4752" s="1"/>
      <c r="F4752" s="1"/>
      <c r="H4752" s="1"/>
      <c r="I4752" s="1"/>
      <c r="J4752" s="1"/>
      <c r="L4752" s="1"/>
    </row>
    <row r="4753" spans="4:12" s="3" customFormat="1" x14ac:dyDescent="0.25">
      <c r="D4753" s="1"/>
      <c r="E4753" s="1"/>
      <c r="F4753" s="1"/>
      <c r="H4753" s="1"/>
      <c r="I4753" s="1"/>
      <c r="J4753" s="1"/>
      <c r="L4753" s="1"/>
    </row>
    <row r="4754" spans="4:12" s="3" customFormat="1" x14ac:dyDescent="0.25">
      <c r="D4754" s="1"/>
      <c r="E4754" s="1"/>
      <c r="F4754" s="1"/>
      <c r="H4754" s="1"/>
      <c r="I4754" s="1"/>
      <c r="J4754" s="1"/>
      <c r="L4754" s="1"/>
    </row>
    <row r="4755" spans="4:12" s="3" customFormat="1" x14ac:dyDescent="0.25">
      <c r="D4755" s="1"/>
      <c r="E4755" s="1"/>
      <c r="F4755" s="1"/>
      <c r="H4755" s="1"/>
      <c r="I4755" s="1"/>
      <c r="J4755" s="1"/>
      <c r="L4755" s="1"/>
    </row>
    <row r="4756" spans="4:12" s="3" customFormat="1" x14ac:dyDescent="0.25">
      <c r="D4756" s="1"/>
      <c r="E4756" s="1"/>
      <c r="F4756" s="1"/>
      <c r="H4756" s="1"/>
      <c r="I4756" s="1"/>
      <c r="J4756" s="1"/>
      <c r="L4756" s="1"/>
    </row>
    <row r="4757" spans="4:12" s="3" customFormat="1" x14ac:dyDescent="0.25">
      <c r="D4757" s="1"/>
      <c r="E4757" s="1"/>
      <c r="F4757" s="1"/>
      <c r="H4757" s="1"/>
      <c r="I4757" s="1"/>
      <c r="J4757" s="1"/>
      <c r="L4757" s="1"/>
    </row>
    <row r="4758" spans="4:12" s="3" customFormat="1" x14ac:dyDescent="0.25">
      <c r="D4758" s="1"/>
      <c r="E4758" s="1"/>
      <c r="F4758" s="1"/>
      <c r="H4758" s="1"/>
      <c r="I4758" s="1"/>
      <c r="J4758" s="1"/>
      <c r="L4758" s="1"/>
    </row>
    <row r="4759" spans="4:12" s="3" customFormat="1" x14ac:dyDescent="0.25">
      <c r="D4759" s="1"/>
      <c r="E4759" s="1"/>
      <c r="F4759" s="1"/>
      <c r="H4759" s="1"/>
      <c r="I4759" s="1"/>
      <c r="J4759" s="1"/>
      <c r="L4759" s="1"/>
    </row>
    <row r="4760" spans="4:12" s="3" customFormat="1" x14ac:dyDescent="0.25">
      <c r="D4760" s="1"/>
      <c r="E4760" s="1"/>
      <c r="F4760" s="1"/>
      <c r="H4760" s="1"/>
      <c r="I4760" s="1"/>
      <c r="J4760" s="1"/>
      <c r="L4760" s="1"/>
    </row>
    <row r="4761" spans="4:12" s="3" customFormat="1" x14ac:dyDescent="0.25">
      <c r="D4761" s="1"/>
      <c r="E4761" s="1"/>
      <c r="F4761" s="1"/>
      <c r="H4761" s="1"/>
      <c r="I4761" s="1"/>
      <c r="J4761" s="1"/>
      <c r="L4761" s="1"/>
    </row>
    <row r="4762" spans="4:12" s="3" customFormat="1" x14ac:dyDescent="0.25">
      <c r="D4762" s="1"/>
      <c r="E4762" s="1"/>
      <c r="F4762" s="1"/>
      <c r="H4762" s="1"/>
      <c r="I4762" s="1"/>
      <c r="J4762" s="1"/>
      <c r="L4762" s="1"/>
    </row>
    <row r="4763" spans="4:12" s="3" customFormat="1" x14ac:dyDescent="0.25">
      <c r="D4763" s="1"/>
      <c r="E4763" s="1"/>
      <c r="F4763" s="1"/>
      <c r="H4763" s="1"/>
      <c r="I4763" s="1"/>
      <c r="J4763" s="1"/>
      <c r="L4763" s="1"/>
    </row>
    <row r="4764" spans="4:12" s="3" customFormat="1" x14ac:dyDescent="0.25">
      <c r="D4764" s="1"/>
      <c r="E4764" s="1"/>
      <c r="F4764" s="1"/>
      <c r="H4764" s="1"/>
      <c r="I4764" s="1"/>
      <c r="J4764" s="1"/>
      <c r="L4764" s="1"/>
    </row>
    <row r="4765" spans="4:12" s="3" customFormat="1" x14ac:dyDescent="0.25">
      <c r="D4765" s="1"/>
      <c r="E4765" s="1"/>
      <c r="F4765" s="1"/>
      <c r="H4765" s="1"/>
      <c r="I4765" s="1"/>
      <c r="J4765" s="1"/>
      <c r="L4765" s="1"/>
    </row>
    <row r="4766" spans="4:12" s="3" customFormat="1" x14ac:dyDescent="0.25">
      <c r="D4766" s="1"/>
      <c r="E4766" s="1"/>
      <c r="F4766" s="1"/>
      <c r="H4766" s="1"/>
      <c r="I4766" s="1"/>
      <c r="J4766" s="1"/>
      <c r="L4766" s="1"/>
    </row>
    <row r="4767" spans="4:12" s="3" customFormat="1" x14ac:dyDescent="0.25">
      <c r="D4767" s="1"/>
      <c r="E4767" s="1"/>
      <c r="F4767" s="1"/>
      <c r="H4767" s="1"/>
      <c r="I4767" s="1"/>
      <c r="J4767" s="1"/>
      <c r="L4767" s="1"/>
    </row>
    <row r="4768" spans="4:12" s="3" customFormat="1" x14ac:dyDescent="0.25">
      <c r="D4768" s="1"/>
      <c r="E4768" s="1"/>
      <c r="F4768" s="1"/>
      <c r="H4768" s="1"/>
      <c r="I4768" s="1"/>
      <c r="J4768" s="1"/>
      <c r="L4768" s="1"/>
    </row>
    <row r="4769" spans="4:12" s="3" customFormat="1" x14ac:dyDescent="0.25">
      <c r="D4769" s="1"/>
      <c r="E4769" s="1"/>
      <c r="F4769" s="1"/>
      <c r="H4769" s="1"/>
      <c r="I4769" s="1"/>
      <c r="J4769" s="1"/>
      <c r="L4769" s="1"/>
    </row>
    <row r="4770" spans="4:12" s="3" customFormat="1" x14ac:dyDescent="0.25">
      <c r="D4770" s="1"/>
      <c r="E4770" s="1"/>
      <c r="F4770" s="1"/>
      <c r="H4770" s="1"/>
      <c r="I4770" s="1"/>
      <c r="J4770" s="1"/>
      <c r="L4770" s="1"/>
    </row>
    <row r="4771" spans="4:12" s="3" customFormat="1" x14ac:dyDescent="0.25">
      <c r="D4771" s="1"/>
      <c r="E4771" s="1"/>
      <c r="F4771" s="1"/>
      <c r="H4771" s="1"/>
      <c r="I4771" s="1"/>
      <c r="J4771" s="1"/>
      <c r="L4771" s="1"/>
    </row>
    <row r="4772" spans="4:12" s="3" customFormat="1" x14ac:dyDescent="0.25">
      <c r="D4772" s="1"/>
      <c r="E4772" s="1"/>
      <c r="F4772" s="1"/>
      <c r="H4772" s="1"/>
      <c r="I4772" s="1"/>
      <c r="J4772" s="1"/>
      <c r="L4772" s="1"/>
    </row>
    <row r="4773" spans="4:12" s="3" customFormat="1" x14ac:dyDescent="0.25">
      <c r="D4773" s="1"/>
      <c r="E4773" s="1"/>
      <c r="F4773" s="1"/>
      <c r="H4773" s="1"/>
      <c r="I4773" s="1"/>
      <c r="J4773" s="1"/>
      <c r="L4773" s="1"/>
    </row>
    <row r="4774" spans="4:12" s="3" customFormat="1" x14ac:dyDescent="0.25">
      <c r="D4774" s="1"/>
      <c r="E4774" s="1"/>
      <c r="F4774" s="1"/>
      <c r="H4774" s="1"/>
      <c r="I4774" s="1"/>
      <c r="J4774" s="1"/>
      <c r="L4774" s="1"/>
    </row>
    <row r="4775" spans="4:12" s="3" customFormat="1" x14ac:dyDescent="0.25">
      <c r="D4775" s="1"/>
      <c r="E4775" s="1"/>
      <c r="F4775" s="1"/>
      <c r="H4775" s="1"/>
      <c r="I4775" s="1"/>
      <c r="J4775" s="1"/>
      <c r="L4775" s="1"/>
    </row>
    <row r="4776" spans="4:12" s="3" customFormat="1" x14ac:dyDescent="0.25">
      <c r="D4776" s="1"/>
      <c r="E4776" s="1"/>
      <c r="F4776" s="1"/>
      <c r="H4776" s="1"/>
      <c r="I4776" s="1"/>
      <c r="J4776" s="1"/>
      <c r="L4776" s="1"/>
    </row>
    <row r="4777" spans="4:12" s="3" customFormat="1" x14ac:dyDescent="0.25">
      <c r="D4777" s="1"/>
      <c r="E4777" s="1"/>
      <c r="F4777" s="1"/>
      <c r="H4777" s="1"/>
      <c r="I4777" s="1"/>
      <c r="J4777" s="1"/>
      <c r="L4777" s="1"/>
    </row>
    <row r="4778" spans="4:12" s="3" customFormat="1" x14ac:dyDescent="0.25">
      <c r="D4778" s="1"/>
      <c r="E4778" s="1"/>
      <c r="F4778" s="1"/>
      <c r="H4778" s="1"/>
      <c r="I4778" s="1"/>
      <c r="J4778" s="1"/>
      <c r="L4778" s="1"/>
    </row>
    <row r="4779" spans="4:12" s="3" customFormat="1" x14ac:dyDescent="0.25">
      <c r="D4779" s="1"/>
      <c r="E4779" s="1"/>
      <c r="F4779" s="1"/>
      <c r="H4779" s="1"/>
      <c r="I4779" s="1"/>
      <c r="J4779" s="1"/>
      <c r="L4779" s="1"/>
    </row>
    <row r="4780" spans="4:12" s="3" customFormat="1" x14ac:dyDescent="0.25">
      <c r="D4780" s="1"/>
      <c r="E4780" s="1"/>
      <c r="F4780" s="1"/>
      <c r="H4780" s="1"/>
      <c r="I4780" s="1"/>
      <c r="J4780" s="1"/>
      <c r="L4780" s="1"/>
    </row>
    <row r="4781" spans="4:12" s="3" customFormat="1" x14ac:dyDescent="0.25">
      <c r="D4781" s="1"/>
      <c r="E4781" s="1"/>
      <c r="F4781" s="1"/>
      <c r="H4781" s="1"/>
      <c r="I4781" s="1"/>
      <c r="J4781" s="1"/>
      <c r="L4781" s="1"/>
    </row>
    <row r="4782" spans="4:12" s="3" customFormat="1" x14ac:dyDescent="0.25">
      <c r="D4782" s="1"/>
      <c r="E4782" s="1"/>
      <c r="F4782" s="1"/>
      <c r="H4782" s="1"/>
      <c r="I4782" s="1"/>
      <c r="J4782" s="1"/>
      <c r="L4782" s="1"/>
    </row>
    <row r="4783" spans="4:12" s="3" customFormat="1" x14ac:dyDescent="0.25">
      <c r="D4783" s="1"/>
      <c r="E4783" s="1"/>
      <c r="F4783" s="1"/>
      <c r="H4783" s="1"/>
      <c r="I4783" s="1"/>
      <c r="J4783" s="1"/>
      <c r="L4783" s="1"/>
    </row>
    <row r="4784" spans="4:12" s="3" customFormat="1" x14ac:dyDescent="0.25">
      <c r="D4784" s="1"/>
      <c r="E4784" s="1"/>
      <c r="F4784" s="1"/>
      <c r="H4784" s="1"/>
      <c r="I4784" s="1"/>
      <c r="J4784" s="1"/>
      <c r="L4784" s="1"/>
    </row>
    <row r="4785" spans="4:12" s="3" customFormat="1" x14ac:dyDescent="0.25">
      <c r="D4785" s="1"/>
      <c r="E4785" s="1"/>
      <c r="F4785" s="1"/>
      <c r="H4785" s="1"/>
      <c r="I4785" s="1"/>
      <c r="J4785" s="1"/>
      <c r="L4785" s="1"/>
    </row>
    <row r="4786" spans="4:12" s="3" customFormat="1" x14ac:dyDescent="0.25">
      <c r="D4786" s="1"/>
      <c r="E4786" s="1"/>
      <c r="F4786" s="1"/>
      <c r="H4786" s="1"/>
      <c r="I4786" s="1"/>
      <c r="J4786" s="1"/>
      <c r="L4786" s="1"/>
    </row>
    <row r="4787" spans="4:12" s="3" customFormat="1" x14ac:dyDescent="0.25">
      <c r="D4787" s="1"/>
      <c r="E4787" s="1"/>
      <c r="F4787" s="1"/>
      <c r="H4787" s="1"/>
      <c r="I4787" s="1"/>
      <c r="J4787" s="1"/>
      <c r="L4787" s="1"/>
    </row>
    <row r="4788" spans="4:12" s="3" customFormat="1" x14ac:dyDescent="0.25">
      <c r="D4788" s="1"/>
      <c r="E4788" s="1"/>
      <c r="F4788" s="1"/>
      <c r="H4788" s="1"/>
      <c r="I4788" s="1"/>
      <c r="J4788" s="1"/>
      <c r="L4788" s="1"/>
    </row>
    <row r="4789" spans="4:12" s="3" customFormat="1" x14ac:dyDescent="0.25">
      <c r="D4789" s="1"/>
      <c r="E4789" s="1"/>
      <c r="F4789" s="1"/>
      <c r="H4789" s="1"/>
      <c r="I4789" s="1"/>
      <c r="J4789" s="1"/>
      <c r="L4789" s="1"/>
    </row>
    <row r="4790" spans="4:12" s="3" customFormat="1" x14ac:dyDescent="0.25">
      <c r="D4790" s="1"/>
      <c r="E4790" s="1"/>
      <c r="F4790" s="1"/>
      <c r="H4790" s="1"/>
      <c r="I4790" s="1"/>
      <c r="J4790" s="1"/>
      <c r="L4790" s="1"/>
    </row>
    <row r="4791" spans="4:12" s="3" customFormat="1" x14ac:dyDescent="0.25">
      <c r="D4791" s="1"/>
      <c r="E4791" s="1"/>
      <c r="F4791" s="1"/>
      <c r="H4791" s="1"/>
      <c r="I4791" s="1"/>
      <c r="J4791" s="1"/>
      <c r="L4791" s="1"/>
    </row>
    <row r="4792" spans="4:12" s="3" customFormat="1" x14ac:dyDescent="0.25">
      <c r="D4792" s="1"/>
      <c r="E4792" s="1"/>
      <c r="F4792" s="1"/>
      <c r="H4792" s="1"/>
      <c r="I4792" s="1"/>
      <c r="J4792" s="1"/>
      <c r="L4792" s="1"/>
    </row>
    <row r="4793" spans="4:12" s="3" customFormat="1" x14ac:dyDescent="0.25">
      <c r="D4793" s="1"/>
      <c r="E4793" s="1"/>
      <c r="F4793" s="1"/>
      <c r="H4793" s="1"/>
      <c r="I4793" s="1"/>
      <c r="J4793" s="1"/>
      <c r="L4793" s="1"/>
    </row>
    <row r="4794" spans="4:12" s="3" customFormat="1" x14ac:dyDescent="0.25">
      <c r="D4794" s="1"/>
      <c r="E4794" s="1"/>
      <c r="F4794" s="1"/>
      <c r="H4794" s="1"/>
      <c r="I4794" s="1"/>
      <c r="J4794" s="1"/>
      <c r="L4794" s="1"/>
    </row>
    <row r="4795" spans="4:12" s="3" customFormat="1" x14ac:dyDescent="0.25">
      <c r="D4795" s="1"/>
      <c r="E4795" s="1"/>
      <c r="F4795" s="1"/>
      <c r="H4795" s="1"/>
      <c r="I4795" s="1"/>
      <c r="J4795" s="1"/>
      <c r="L4795" s="1"/>
    </row>
    <row r="4796" spans="4:12" s="3" customFormat="1" x14ac:dyDescent="0.25">
      <c r="D4796" s="1"/>
      <c r="E4796" s="1"/>
      <c r="F4796" s="1"/>
      <c r="H4796" s="1"/>
      <c r="I4796" s="1"/>
      <c r="J4796" s="1"/>
      <c r="L4796" s="1"/>
    </row>
    <row r="4797" spans="4:12" s="3" customFormat="1" x14ac:dyDescent="0.25">
      <c r="D4797" s="1"/>
      <c r="E4797" s="1"/>
      <c r="F4797" s="1"/>
      <c r="H4797" s="1"/>
      <c r="I4797" s="1"/>
      <c r="J4797" s="1"/>
      <c r="L4797" s="1"/>
    </row>
    <row r="4798" spans="4:12" s="3" customFormat="1" x14ac:dyDescent="0.25">
      <c r="D4798" s="1"/>
      <c r="E4798" s="1"/>
      <c r="F4798" s="1"/>
      <c r="H4798" s="1"/>
      <c r="I4798" s="1"/>
      <c r="J4798" s="1"/>
      <c r="L4798" s="1"/>
    </row>
    <row r="4799" spans="4:12" s="3" customFormat="1" x14ac:dyDescent="0.25">
      <c r="D4799" s="1"/>
      <c r="E4799" s="1"/>
      <c r="F4799" s="1"/>
      <c r="H4799" s="1"/>
      <c r="I4799" s="1"/>
      <c r="J4799" s="1"/>
      <c r="L4799" s="1"/>
    </row>
    <row r="4800" spans="4:12" s="3" customFormat="1" x14ac:dyDescent="0.25">
      <c r="D4800" s="1"/>
      <c r="E4800" s="1"/>
      <c r="F4800" s="1"/>
      <c r="H4800" s="1"/>
      <c r="I4800" s="1"/>
      <c r="J4800" s="1"/>
      <c r="L4800" s="1"/>
    </row>
    <row r="4801" spans="4:12" s="3" customFormat="1" x14ac:dyDescent="0.25">
      <c r="D4801" s="1"/>
      <c r="E4801" s="1"/>
      <c r="F4801" s="1"/>
      <c r="H4801" s="1"/>
      <c r="I4801" s="1"/>
      <c r="J4801" s="1"/>
      <c r="L4801" s="1"/>
    </row>
    <row r="4802" spans="4:12" s="3" customFormat="1" x14ac:dyDescent="0.25">
      <c r="D4802" s="1"/>
      <c r="E4802" s="1"/>
      <c r="F4802" s="1"/>
      <c r="H4802" s="1"/>
      <c r="I4802" s="1"/>
      <c r="J4802" s="1"/>
      <c r="L4802" s="1"/>
    </row>
    <row r="4803" spans="4:12" s="3" customFormat="1" x14ac:dyDescent="0.25">
      <c r="D4803" s="1"/>
      <c r="E4803" s="1"/>
      <c r="F4803" s="1"/>
      <c r="H4803" s="1"/>
      <c r="I4803" s="1"/>
      <c r="J4803" s="1"/>
      <c r="L4803" s="1"/>
    </row>
    <row r="4804" spans="4:12" s="3" customFormat="1" x14ac:dyDescent="0.25">
      <c r="D4804" s="1"/>
      <c r="E4804" s="1"/>
      <c r="F4804" s="1"/>
      <c r="H4804" s="1"/>
      <c r="I4804" s="1"/>
      <c r="J4804" s="1"/>
      <c r="L4804" s="1"/>
    </row>
    <row r="4805" spans="4:12" s="3" customFormat="1" x14ac:dyDescent="0.25">
      <c r="D4805" s="1"/>
      <c r="E4805" s="1"/>
      <c r="F4805" s="1"/>
      <c r="H4805" s="1"/>
      <c r="I4805" s="1"/>
      <c r="J4805" s="1"/>
      <c r="L4805" s="1"/>
    </row>
    <row r="4806" spans="4:12" s="3" customFormat="1" x14ac:dyDescent="0.25">
      <c r="D4806" s="1"/>
      <c r="E4806" s="1"/>
      <c r="F4806" s="1"/>
      <c r="H4806" s="1"/>
      <c r="I4806" s="1"/>
      <c r="J4806" s="1"/>
      <c r="L4806" s="1"/>
    </row>
    <row r="4807" spans="4:12" s="3" customFormat="1" x14ac:dyDescent="0.25">
      <c r="D4807" s="1"/>
      <c r="E4807" s="1"/>
      <c r="F4807" s="1"/>
      <c r="H4807" s="1"/>
      <c r="I4807" s="1"/>
      <c r="J4807" s="1"/>
      <c r="L4807" s="1"/>
    </row>
    <row r="4808" spans="4:12" s="3" customFormat="1" x14ac:dyDescent="0.25">
      <c r="D4808" s="1"/>
      <c r="E4808" s="1"/>
      <c r="F4808" s="1"/>
      <c r="H4808" s="1"/>
      <c r="I4808" s="1"/>
      <c r="J4808" s="1"/>
      <c r="L4808" s="1"/>
    </row>
    <row r="4809" spans="4:12" s="3" customFormat="1" x14ac:dyDescent="0.25">
      <c r="D4809" s="1"/>
      <c r="E4809" s="1"/>
      <c r="F4809" s="1"/>
      <c r="H4809" s="1"/>
      <c r="I4809" s="1"/>
      <c r="J4809" s="1"/>
      <c r="L4809" s="1"/>
    </row>
    <row r="4810" spans="4:12" s="3" customFormat="1" x14ac:dyDescent="0.25">
      <c r="D4810" s="1"/>
      <c r="E4810" s="1"/>
      <c r="F4810" s="1"/>
      <c r="H4810" s="1"/>
      <c r="I4810" s="1"/>
      <c r="J4810" s="1"/>
      <c r="L4810" s="1"/>
    </row>
    <row r="4811" spans="4:12" s="3" customFormat="1" x14ac:dyDescent="0.25">
      <c r="D4811" s="1"/>
      <c r="E4811" s="1"/>
      <c r="F4811" s="1"/>
      <c r="H4811" s="1"/>
      <c r="I4811" s="1"/>
      <c r="J4811" s="1"/>
      <c r="L4811" s="1"/>
    </row>
    <row r="4812" spans="4:12" s="3" customFormat="1" x14ac:dyDescent="0.25">
      <c r="D4812" s="1"/>
      <c r="E4812" s="1"/>
      <c r="F4812" s="1"/>
      <c r="H4812" s="1"/>
      <c r="I4812" s="1"/>
      <c r="J4812" s="1"/>
      <c r="L4812" s="1"/>
    </row>
    <row r="4813" spans="4:12" s="3" customFormat="1" x14ac:dyDescent="0.25">
      <c r="D4813" s="1"/>
      <c r="E4813" s="1"/>
      <c r="F4813" s="1"/>
      <c r="H4813" s="1"/>
      <c r="I4813" s="1"/>
      <c r="J4813" s="1"/>
      <c r="L4813" s="1"/>
    </row>
    <row r="4814" spans="4:12" s="3" customFormat="1" x14ac:dyDescent="0.25">
      <c r="D4814" s="1"/>
      <c r="E4814" s="1"/>
      <c r="F4814" s="1"/>
      <c r="H4814" s="1"/>
      <c r="I4814" s="1"/>
      <c r="J4814" s="1"/>
      <c r="L4814" s="1"/>
    </row>
    <row r="4815" spans="4:12" s="3" customFormat="1" x14ac:dyDescent="0.25">
      <c r="D4815" s="1"/>
      <c r="E4815" s="1"/>
      <c r="F4815" s="1"/>
      <c r="H4815" s="1"/>
      <c r="I4815" s="1"/>
      <c r="J4815" s="1"/>
      <c r="L4815" s="1"/>
    </row>
    <row r="4816" spans="4:12" s="3" customFormat="1" x14ac:dyDescent="0.25">
      <c r="D4816" s="1"/>
      <c r="E4816" s="1"/>
      <c r="F4816" s="1"/>
      <c r="H4816" s="1"/>
      <c r="I4816" s="1"/>
      <c r="J4816" s="1"/>
      <c r="L4816" s="1"/>
    </row>
    <row r="4817" spans="4:12" s="3" customFormat="1" x14ac:dyDescent="0.25">
      <c r="D4817" s="1"/>
      <c r="E4817" s="1"/>
      <c r="F4817" s="1"/>
      <c r="H4817" s="1"/>
      <c r="I4817" s="1"/>
      <c r="J4817" s="1"/>
      <c r="L4817" s="1"/>
    </row>
    <row r="4818" spans="4:12" s="3" customFormat="1" x14ac:dyDescent="0.25">
      <c r="D4818" s="1"/>
      <c r="E4818" s="1"/>
      <c r="F4818" s="1"/>
      <c r="H4818" s="1"/>
      <c r="I4818" s="1"/>
      <c r="J4818" s="1"/>
      <c r="L4818" s="1"/>
    </row>
    <row r="4819" spans="4:12" s="3" customFormat="1" x14ac:dyDescent="0.25">
      <c r="D4819" s="1"/>
      <c r="E4819" s="1"/>
      <c r="F4819" s="1"/>
      <c r="H4819" s="1"/>
      <c r="I4819" s="1"/>
      <c r="J4819" s="1"/>
      <c r="L4819" s="1"/>
    </row>
    <row r="4820" spans="4:12" s="3" customFormat="1" x14ac:dyDescent="0.25">
      <c r="D4820" s="1"/>
      <c r="E4820" s="1"/>
      <c r="F4820" s="1"/>
      <c r="H4820" s="1"/>
      <c r="I4820" s="1"/>
      <c r="J4820" s="1"/>
      <c r="L4820" s="1"/>
    </row>
    <row r="4821" spans="4:12" s="3" customFormat="1" x14ac:dyDescent="0.25">
      <c r="D4821" s="1"/>
      <c r="E4821" s="1"/>
      <c r="F4821" s="1"/>
      <c r="H4821" s="1"/>
      <c r="I4821" s="1"/>
      <c r="J4821" s="1"/>
      <c r="L4821" s="1"/>
    </row>
    <row r="4822" spans="4:12" s="3" customFormat="1" x14ac:dyDescent="0.25">
      <c r="D4822" s="1"/>
      <c r="E4822" s="1"/>
      <c r="F4822" s="1"/>
      <c r="H4822" s="1"/>
      <c r="I4822" s="1"/>
      <c r="J4822" s="1"/>
      <c r="L4822" s="1"/>
    </row>
    <row r="4823" spans="4:12" s="3" customFormat="1" x14ac:dyDescent="0.25">
      <c r="D4823" s="1"/>
      <c r="E4823" s="1"/>
      <c r="F4823" s="1"/>
      <c r="H4823" s="1"/>
      <c r="I4823" s="1"/>
      <c r="J4823" s="1"/>
      <c r="L4823" s="1"/>
    </row>
    <row r="4824" spans="4:12" s="3" customFormat="1" x14ac:dyDescent="0.25">
      <c r="D4824" s="1"/>
      <c r="E4824" s="1"/>
      <c r="F4824" s="1"/>
      <c r="H4824" s="1"/>
      <c r="I4824" s="1"/>
      <c r="J4824" s="1"/>
      <c r="L4824" s="1"/>
    </row>
    <row r="4825" spans="4:12" s="3" customFormat="1" x14ac:dyDescent="0.25">
      <c r="D4825" s="1"/>
      <c r="E4825" s="1"/>
      <c r="F4825" s="1"/>
      <c r="H4825" s="1"/>
      <c r="I4825" s="1"/>
      <c r="J4825" s="1"/>
      <c r="L4825" s="1"/>
    </row>
    <row r="4826" spans="4:12" s="3" customFormat="1" x14ac:dyDescent="0.25">
      <c r="D4826" s="1"/>
      <c r="E4826" s="1"/>
      <c r="F4826" s="1"/>
      <c r="H4826" s="1"/>
      <c r="I4826" s="1"/>
      <c r="J4826" s="1"/>
      <c r="L4826" s="1"/>
    </row>
    <row r="4827" spans="4:12" s="3" customFormat="1" x14ac:dyDescent="0.25">
      <c r="D4827" s="1"/>
      <c r="E4827" s="1"/>
      <c r="F4827" s="1"/>
      <c r="H4827" s="1"/>
      <c r="I4827" s="1"/>
      <c r="J4827" s="1"/>
      <c r="L4827" s="1"/>
    </row>
    <row r="4828" spans="4:12" s="3" customFormat="1" x14ac:dyDescent="0.25">
      <c r="D4828" s="1"/>
      <c r="E4828" s="1"/>
      <c r="F4828" s="1"/>
      <c r="H4828" s="1"/>
      <c r="I4828" s="1"/>
      <c r="J4828" s="1"/>
      <c r="L4828" s="1"/>
    </row>
    <row r="4829" spans="4:12" s="3" customFormat="1" x14ac:dyDescent="0.25">
      <c r="D4829" s="1"/>
      <c r="E4829" s="1"/>
      <c r="F4829" s="1"/>
      <c r="H4829" s="1"/>
      <c r="I4829" s="1"/>
      <c r="J4829" s="1"/>
      <c r="L4829" s="1"/>
    </row>
    <row r="4830" spans="4:12" s="3" customFormat="1" x14ac:dyDescent="0.25">
      <c r="D4830" s="1"/>
      <c r="E4830" s="1"/>
      <c r="F4830" s="1"/>
      <c r="H4830" s="1"/>
      <c r="I4830" s="1"/>
      <c r="J4830" s="1"/>
      <c r="L4830" s="1"/>
    </row>
    <row r="4831" spans="4:12" s="3" customFormat="1" x14ac:dyDescent="0.25">
      <c r="D4831" s="1"/>
      <c r="E4831" s="1"/>
      <c r="F4831" s="1"/>
      <c r="H4831" s="1"/>
      <c r="I4831" s="1"/>
      <c r="J4831" s="1"/>
      <c r="L4831" s="1"/>
    </row>
    <row r="4832" spans="4:12" s="3" customFormat="1" x14ac:dyDescent="0.25">
      <c r="D4832" s="1"/>
      <c r="E4832" s="1"/>
      <c r="F4832" s="1"/>
      <c r="H4832" s="1"/>
      <c r="I4832" s="1"/>
      <c r="J4832" s="1"/>
      <c r="L4832" s="1"/>
    </row>
    <row r="4833" spans="4:12" s="3" customFormat="1" x14ac:dyDescent="0.25">
      <c r="D4833" s="1"/>
      <c r="E4833" s="1"/>
      <c r="F4833" s="1"/>
      <c r="H4833" s="1"/>
      <c r="I4833" s="1"/>
      <c r="J4833" s="1"/>
      <c r="L4833" s="1"/>
    </row>
    <row r="4834" spans="4:12" s="3" customFormat="1" x14ac:dyDescent="0.25">
      <c r="D4834" s="1"/>
      <c r="E4834" s="1"/>
      <c r="F4834" s="1"/>
      <c r="H4834" s="1"/>
      <c r="I4834" s="1"/>
      <c r="J4834" s="1"/>
      <c r="L4834" s="1"/>
    </row>
    <row r="4835" spans="4:12" s="3" customFormat="1" x14ac:dyDescent="0.25">
      <c r="D4835" s="1"/>
      <c r="E4835" s="1"/>
      <c r="F4835" s="1"/>
      <c r="H4835" s="1"/>
      <c r="I4835" s="1"/>
      <c r="J4835" s="1"/>
      <c r="L4835" s="1"/>
    </row>
    <row r="4836" spans="4:12" s="3" customFormat="1" x14ac:dyDescent="0.25">
      <c r="D4836" s="1"/>
      <c r="E4836" s="1"/>
      <c r="F4836" s="1"/>
      <c r="H4836" s="1"/>
      <c r="I4836" s="1"/>
      <c r="J4836" s="1"/>
      <c r="L4836" s="1"/>
    </row>
    <row r="4837" spans="4:12" s="3" customFormat="1" x14ac:dyDescent="0.25">
      <c r="D4837" s="1"/>
      <c r="E4837" s="1"/>
      <c r="F4837" s="1"/>
      <c r="H4837" s="1"/>
      <c r="I4837" s="1"/>
      <c r="J4837" s="1"/>
      <c r="L4837" s="1"/>
    </row>
    <row r="4838" spans="4:12" s="3" customFormat="1" x14ac:dyDescent="0.25">
      <c r="D4838" s="1"/>
      <c r="E4838" s="1"/>
      <c r="F4838" s="1"/>
      <c r="H4838" s="1"/>
      <c r="I4838" s="1"/>
      <c r="J4838" s="1"/>
      <c r="L4838" s="1"/>
    </row>
    <row r="4839" spans="4:12" s="3" customFormat="1" x14ac:dyDescent="0.25">
      <c r="D4839" s="1"/>
      <c r="E4839" s="1"/>
      <c r="F4839" s="1"/>
      <c r="H4839" s="1"/>
      <c r="I4839" s="1"/>
      <c r="J4839" s="1"/>
      <c r="L4839" s="1"/>
    </row>
    <row r="4840" spans="4:12" s="3" customFormat="1" x14ac:dyDescent="0.25">
      <c r="D4840" s="1"/>
      <c r="E4840" s="1"/>
      <c r="F4840" s="1"/>
      <c r="H4840" s="1"/>
      <c r="I4840" s="1"/>
      <c r="J4840" s="1"/>
      <c r="L4840" s="1"/>
    </row>
    <row r="4841" spans="4:12" s="3" customFormat="1" x14ac:dyDescent="0.25">
      <c r="D4841" s="1"/>
      <c r="E4841" s="1"/>
      <c r="F4841" s="1"/>
      <c r="H4841" s="1"/>
      <c r="I4841" s="1"/>
      <c r="J4841" s="1"/>
      <c r="L4841" s="1"/>
    </row>
    <row r="4842" spans="4:12" s="3" customFormat="1" x14ac:dyDescent="0.25">
      <c r="D4842" s="1"/>
      <c r="E4842" s="1"/>
      <c r="F4842" s="1"/>
      <c r="H4842" s="1"/>
      <c r="I4842" s="1"/>
      <c r="J4842" s="1"/>
      <c r="L4842" s="1"/>
    </row>
    <row r="4843" spans="4:12" s="3" customFormat="1" x14ac:dyDescent="0.25">
      <c r="D4843" s="1"/>
      <c r="E4843" s="1"/>
      <c r="F4843" s="1"/>
      <c r="H4843" s="1"/>
      <c r="I4843" s="1"/>
      <c r="J4843" s="1"/>
      <c r="L4843" s="1"/>
    </row>
    <row r="4844" spans="4:12" s="3" customFormat="1" x14ac:dyDescent="0.25">
      <c r="D4844" s="1"/>
      <c r="E4844" s="1"/>
      <c r="F4844" s="1"/>
      <c r="H4844" s="1"/>
      <c r="I4844" s="1"/>
      <c r="J4844" s="1"/>
      <c r="L4844" s="1"/>
    </row>
    <row r="4845" spans="4:12" s="3" customFormat="1" x14ac:dyDescent="0.25">
      <c r="D4845" s="1"/>
      <c r="E4845" s="1"/>
      <c r="F4845" s="1"/>
      <c r="H4845" s="1"/>
      <c r="I4845" s="1"/>
      <c r="J4845" s="1"/>
      <c r="L4845" s="1"/>
    </row>
    <row r="4846" spans="4:12" s="3" customFormat="1" x14ac:dyDescent="0.25">
      <c r="D4846" s="1"/>
      <c r="E4846" s="1"/>
      <c r="F4846" s="1"/>
      <c r="H4846" s="1"/>
      <c r="I4846" s="1"/>
      <c r="J4846" s="1"/>
      <c r="L4846" s="1"/>
    </row>
    <row r="4847" spans="4:12" s="3" customFormat="1" x14ac:dyDescent="0.25">
      <c r="D4847" s="1"/>
      <c r="E4847" s="1"/>
      <c r="F4847" s="1"/>
      <c r="H4847" s="1"/>
      <c r="I4847" s="1"/>
      <c r="J4847" s="1"/>
      <c r="L4847" s="1"/>
    </row>
    <row r="4848" spans="4:12" s="3" customFormat="1" x14ac:dyDescent="0.25">
      <c r="D4848" s="1"/>
      <c r="E4848" s="1"/>
      <c r="F4848" s="1"/>
      <c r="H4848" s="1"/>
      <c r="I4848" s="1"/>
      <c r="J4848" s="1"/>
      <c r="L4848" s="1"/>
    </row>
    <row r="4849" spans="4:12" s="3" customFormat="1" x14ac:dyDescent="0.25">
      <c r="D4849" s="1"/>
      <c r="E4849" s="1"/>
      <c r="F4849" s="1"/>
      <c r="H4849" s="1"/>
      <c r="I4849" s="1"/>
      <c r="J4849" s="1"/>
      <c r="L4849" s="1"/>
    </row>
    <row r="4850" spans="4:12" s="3" customFormat="1" x14ac:dyDescent="0.25">
      <c r="D4850" s="1"/>
      <c r="E4850" s="1"/>
      <c r="F4850" s="1"/>
      <c r="H4850" s="1"/>
      <c r="I4850" s="1"/>
      <c r="J4850" s="1"/>
      <c r="L4850" s="1"/>
    </row>
    <row r="4851" spans="4:12" s="3" customFormat="1" x14ac:dyDescent="0.25">
      <c r="D4851" s="1"/>
      <c r="E4851" s="1"/>
      <c r="F4851" s="1"/>
      <c r="H4851" s="1"/>
      <c r="I4851" s="1"/>
      <c r="J4851" s="1"/>
      <c r="L4851" s="1"/>
    </row>
    <row r="4852" spans="4:12" s="3" customFormat="1" x14ac:dyDescent="0.25">
      <c r="D4852" s="1"/>
      <c r="E4852" s="1"/>
      <c r="F4852" s="1"/>
      <c r="H4852" s="1"/>
      <c r="I4852" s="1"/>
      <c r="J4852" s="1"/>
      <c r="L4852" s="1"/>
    </row>
    <row r="4853" spans="4:12" s="3" customFormat="1" x14ac:dyDescent="0.25">
      <c r="D4853" s="1"/>
      <c r="E4853" s="1"/>
      <c r="F4853" s="1"/>
      <c r="H4853" s="1"/>
      <c r="I4853" s="1"/>
      <c r="J4853" s="1"/>
      <c r="L4853" s="1"/>
    </row>
    <row r="4854" spans="4:12" s="3" customFormat="1" x14ac:dyDescent="0.25">
      <c r="D4854" s="1"/>
      <c r="E4854" s="1"/>
      <c r="F4854" s="1"/>
      <c r="H4854" s="1"/>
      <c r="I4854" s="1"/>
      <c r="J4854" s="1"/>
      <c r="L4854" s="1"/>
    </row>
    <row r="4855" spans="4:12" s="3" customFormat="1" x14ac:dyDescent="0.25">
      <c r="D4855" s="1"/>
      <c r="E4855" s="1"/>
      <c r="F4855" s="1"/>
      <c r="H4855" s="1"/>
      <c r="I4855" s="1"/>
      <c r="J4855" s="1"/>
      <c r="L4855" s="1"/>
    </row>
    <row r="4856" spans="4:12" s="3" customFormat="1" x14ac:dyDescent="0.25">
      <c r="D4856" s="1"/>
      <c r="E4856" s="1"/>
      <c r="F4856" s="1"/>
      <c r="H4856" s="1"/>
      <c r="I4856" s="1"/>
      <c r="J4856" s="1"/>
      <c r="L4856" s="1"/>
    </row>
    <row r="4857" spans="4:12" s="3" customFormat="1" x14ac:dyDescent="0.25">
      <c r="D4857" s="1"/>
      <c r="E4857" s="1"/>
      <c r="F4857" s="1"/>
      <c r="H4857" s="1"/>
      <c r="I4857" s="1"/>
      <c r="J4857" s="1"/>
      <c r="L4857" s="1"/>
    </row>
    <row r="4858" spans="4:12" s="3" customFormat="1" x14ac:dyDescent="0.25">
      <c r="D4858" s="1"/>
      <c r="E4858" s="1"/>
      <c r="F4858" s="1"/>
      <c r="H4858" s="1"/>
      <c r="I4858" s="1"/>
      <c r="J4858" s="1"/>
      <c r="L4858" s="1"/>
    </row>
    <row r="4859" spans="4:12" s="3" customFormat="1" x14ac:dyDescent="0.25">
      <c r="D4859" s="1"/>
      <c r="E4859" s="1"/>
      <c r="F4859" s="1"/>
      <c r="H4859" s="1"/>
      <c r="I4859" s="1"/>
      <c r="J4859" s="1"/>
      <c r="L4859" s="1"/>
    </row>
    <row r="4860" spans="4:12" s="3" customFormat="1" x14ac:dyDescent="0.25">
      <c r="D4860" s="1"/>
      <c r="E4860" s="1"/>
      <c r="F4860" s="1"/>
      <c r="H4860" s="1"/>
      <c r="I4860" s="1"/>
      <c r="J4860" s="1"/>
      <c r="L4860" s="1"/>
    </row>
    <row r="4861" spans="4:12" s="3" customFormat="1" x14ac:dyDescent="0.25">
      <c r="D4861" s="1"/>
      <c r="E4861" s="1"/>
      <c r="F4861" s="1"/>
      <c r="H4861" s="1"/>
      <c r="I4861" s="1"/>
      <c r="J4861" s="1"/>
      <c r="L4861" s="1"/>
    </row>
    <row r="4862" spans="4:12" s="3" customFormat="1" x14ac:dyDescent="0.25">
      <c r="D4862" s="1"/>
      <c r="E4862" s="1"/>
      <c r="F4862" s="1"/>
      <c r="H4862" s="1"/>
      <c r="I4862" s="1"/>
      <c r="J4862" s="1"/>
      <c r="L4862" s="1"/>
    </row>
    <row r="4863" spans="4:12" s="3" customFormat="1" x14ac:dyDescent="0.25">
      <c r="D4863" s="1"/>
      <c r="E4863" s="1"/>
      <c r="F4863" s="1"/>
      <c r="H4863" s="1"/>
      <c r="I4863" s="1"/>
      <c r="J4863" s="1"/>
      <c r="L4863" s="1"/>
    </row>
    <row r="4864" spans="4:12" s="3" customFormat="1" x14ac:dyDescent="0.25">
      <c r="D4864" s="1"/>
      <c r="E4864" s="1"/>
      <c r="F4864" s="1"/>
      <c r="H4864" s="1"/>
      <c r="I4864" s="1"/>
      <c r="J4864" s="1"/>
      <c r="L4864" s="1"/>
    </row>
    <row r="4865" spans="4:12" s="3" customFormat="1" x14ac:dyDescent="0.25">
      <c r="D4865" s="1"/>
      <c r="E4865" s="1"/>
      <c r="F4865" s="1"/>
      <c r="H4865" s="1"/>
      <c r="I4865" s="1"/>
      <c r="J4865" s="1"/>
      <c r="L4865" s="1"/>
    </row>
    <row r="4866" spans="4:12" s="3" customFormat="1" x14ac:dyDescent="0.25">
      <c r="D4866" s="1"/>
      <c r="E4866" s="1"/>
      <c r="F4866" s="1"/>
      <c r="H4866" s="1"/>
      <c r="I4866" s="1"/>
      <c r="J4866" s="1"/>
      <c r="L4866" s="1"/>
    </row>
    <row r="4867" spans="4:12" s="3" customFormat="1" x14ac:dyDescent="0.25">
      <c r="D4867" s="1"/>
      <c r="E4867" s="1"/>
      <c r="F4867" s="1"/>
      <c r="H4867" s="1"/>
      <c r="I4867" s="1"/>
      <c r="J4867" s="1"/>
      <c r="L4867" s="1"/>
    </row>
    <row r="4868" spans="4:12" s="3" customFormat="1" x14ac:dyDescent="0.25">
      <c r="D4868" s="1"/>
      <c r="E4868" s="1"/>
      <c r="F4868" s="1"/>
      <c r="H4868" s="1"/>
      <c r="I4868" s="1"/>
      <c r="J4868" s="1"/>
      <c r="L4868" s="1"/>
    </row>
    <row r="4869" spans="4:12" s="3" customFormat="1" x14ac:dyDescent="0.25">
      <c r="D4869" s="1"/>
      <c r="E4869" s="1"/>
      <c r="F4869" s="1"/>
      <c r="H4869" s="1"/>
      <c r="I4869" s="1"/>
      <c r="J4869" s="1"/>
      <c r="L4869" s="1"/>
    </row>
    <row r="4870" spans="4:12" s="3" customFormat="1" x14ac:dyDescent="0.25">
      <c r="D4870" s="1"/>
      <c r="E4870" s="1"/>
      <c r="F4870" s="1"/>
      <c r="H4870" s="1"/>
      <c r="I4870" s="1"/>
      <c r="J4870" s="1"/>
      <c r="L4870" s="1"/>
    </row>
    <row r="4871" spans="4:12" s="3" customFormat="1" x14ac:dyDescent="0.25">
      <c r="D4871" s="1"/>
      <c r="E4871" s="1"/>
      <c r="F4871" s="1"/>
      <c r="H4871" s="1"/>
      <c r="I4871" s="1"/>
      <c r="J4871" s="1"/>
      <c r="L4871" s="1"/>
    </row>
    <row r="4872" spans="4:12" s="3" customFormat="1" x14ac:dyDescent="0.25">
      <c r="D4872" s="1"/>
      <c r="E4872" s="1"/>
      <c r="F4872" s="1"/>
      <c r="H4872" s="1"/>
      <c r="I4872" s="1"/>
      <c r="J4872" s="1"/>
      <c r="L4872" s="1"/>
    </row>
    <row r="4873" spans="4:12" s="3" customFormat="1" x14ac:dyDescent="0.25">
      <c r="D4873" s="1"/>
      <c r="E4873" s="1"/>
      <c r="F4873" s="1"/>
      <c r="H4873" s="1"/>
      <c r="I4873" s="1"/>
      <c r="J4873" s="1"/>
      <c r="L4873" s="1"/>
    </row>
    <row r="4874" spans="4:12" s="3" customFormat="1" x14ac:dyDescent="0.25">
      <c r="D4874" s="1"/>
      <c r="E4874" s="1"/>
      <c r="F4874" s="1"/>
      <c r="H4874" s="1"/>
      <c r="I4874" s="1"/>
      <c r="J4874" s="1"/>
      <c r="L4874" s="1"/>
    </row>
    <row r="4875" spans="4:12" s="3" customFormat="1" x14ac:dyDescent="0.25">
      <c r="D4875" s="1"/>
      <c r="E4875" s="1"/>
      <c r="F4875" s="1"/>
      <c r="H4875" s="1"/>
      <c r="I4875" s="1"/>
      <c r="J4875" s="1"/>
      <c r="L4875" s="1"/>
    </row>
    <row r="4876" spans="4:12" s="3" customFormat="1" x14ac:dyDescent="0.25">
      <c r="D4876" s="1"/>
      <c r="E4876" s="1"/>
      <c r="F4876" s="1"/>
      <c r="H4876" s="1"/>
      <c r="I4876" s="1"/>
      <c r="J4876" s="1"/>
      <c r="L4876" s="1"/>
    </row>
    <row r="4877" spans="4:12" s="3" customFormat="1" x14ac:dyDescent="0.25">
      <c r="D4877" s="1"/>
      <c r="E4877" s="1"/>
      <c r="F4877" s="1"/>
      <c r="H4877" s="1"/>
      <c r="I4877" s="1"/>
      <c r="J4877" s="1"/>
      <c r="L4877" s="1"/>
    </row>
    <row r="4878" spans="4:12" s="3" customFormat="1" x14ac:dyDescent="0.25">
      <c r="D4878" s="1"/>
      <c r="E4878" s="1"/>
      <c r="F4878" s="1"/>
      <c r="H4878" s="1"/>
      <c r="I4878" s="1"/>
      <c r="J4878" s="1"/>
      <c r="L4878" s="1"/>
    </row>
    <row r="4879" spans="4:12" s="3" customFormat="1" x14ac:dyDescent="0.25">
      <c r="D4879" s="1"/>
      <c r="E4879" s="1"/>
      <c r="F4879" s="1"/>
      <c r="H4879" s="1"/>
      <c r="I4879" s="1"/>
      <c r="J4879" s="1"/>
      <c r="L4879" s="1"/>
    </row>
    <row r="4880" spans="4:12" s="3" customFormat="1" x14ac:dyDescent="0.25">
      <c r="D4880" s="1"/>
      <c r="E4880" s="1"/>
      <c r="F4880" s="1"/>
      <c r="H4880" s="1"/>
      <c r="I4880" s="1"/>
      <c r="J4880" s="1"/>
      <c r="L4880" s="1"/>
    </row>
    <row r="4881" spans="4:12" s="3" customFormat="1" x14ac:dyDescent="0.25">
      <c r="D4881" s="1"/>
      <c r="E4881" s="1"/>
      <c r="F4881" s="1"/>
      <c r="H4881" s="1"/>
      <c r="I4881" s="1"/>
      <c r="J4881" s="1"/>
      <c r="L4881" s="1"/>
    </row>
    <row r="4882" spans="4:12" s="3" customFormat="1" x14ac:dyDescent="0.25">
      <c r="D4882" s="1"/>
      <c r="E4882" s="1"/>
      <c r="F4882" s="1"/>
      <c r="H4882" s="1"/>
      <c r="I4882" s="1"/>
      <c r="J4882" s="1"/>
      <c r="L4882" s="1"/>
    </row>
    <row r="4883" spans="4:12" s="3" customFormat="1" x14ac:dyDescent="0.25">
      <c r="D4883" s="1"/>
      <c r="E4883" s="1"/>
      <c r="F4883" s="1"/>
      <c r="H4883" s="1"/>
      <c r="I4883" s="1"/>
      <c r="J4883" s="1"/>
      <c r="L4883" s="1"/>
    </row>
    <row r="4884" spans="4:12" s="3" customFormat="1" x14ac:dyDescent="0.25">
      <c r="D4884" s="1"/>
      <c r="E4884" s="1"/>
      <c r="F4884" s="1"/>
      <c r="H4884" s="1"/>
      <c r="I4884" s="1"/>
      <c r="J4884" s="1"/>
      <c r="L4884" s="1"/>
    </row>
    <row r="4885" spans="4:12" s="3" customFormat="1" x14ac:dyDescent="0.25">
      <c r="D4885" s="1"/>
      <c r="E4885" s="1"/>
      <c r="F4885" s="1"/>
      <c r="H4885" s="1"/>
      <c r="I4885" s="1"/>
      <c r="J4885" s="1"/>
      <c r="L4885" s="1"/>
    </row>
    <row r="4886" spans="4:12" s="3" customFormat="1" x14ac:dyDescent="0.25">
      <c r="D4886" s="1"/>
      <c r="E4886" s="1"/>
      <c r="F4886" s="1"/>
      <c r="H4886" s="1"/>
      <c r="I4886" s="1"/>
      <c r="J4886" s="1"/>
      <c r="L4886" s="1"/>
    </row>
    <row r="4887" spans="4:12" s="3" customFormat="1" x14ac:dyDescent="0.25">
      <c r="D4887" s="1"/>
      <c r="E4887" s="1"/>
      <c r="F4887" s="1"/>
      <c r="H4887" s="1"/>
      <c r="I4887" s="1"/>
      <c r="J4887" s="1"/>
      <c r="L4887" s="1"/>
    </row>
    <row r="4888" spans="4:12" s="3" customFormat="1" x14ac:dyDescent="0.25">
      <c r="D4888" s="1"/>
      <c r="E4888" s="1"/>
      <c r="F4888" s="1"/>
      <c r="H4888" s="1"/>
      <c r="I4888" s="1"/>
      <c r="J4888" s="1"/>
      <c r="L4888" s="1"/>
    </row>
    <row r="4889" spans="4:12" s="3" customFormat="1" x14ac:dyDescent="0.25">
      <c r="D4889" s="1"/>
      <c r="E4889" s="1"/>
      <c r="F4889" s="1"/>
      <c r="H4889" s="1"/>
      <c r="I4889" s="1"/>
      <c r="J4889" s="1"/>
      <c r="L4889" s="1"/>
    </row>
    <row r="4890" spans="4:12" s="3" customFormat="1" x14ac:dyDescent="0.25">
      <c r="D4890" s="1"/>
      <c r="E4890" s="1"/>
      <c r="F4890" s="1"/>
      <c r="H4890" s="1"/>
      <c r="I4890" s="1"/>
      <c r="J4890" s="1"/>
      <c r="L4890" s="1"/>
    </row>
    <row r="4891" spans="4:12" s="3" customFormat="1" x14ac:dyDescent="0.25">
      <c r="D4891" s="1"/>
      <c r="E4891" s="1"/>
      <c r="F4891" s="1"/>
      <c r="H4891" s="1"/>
      <c r="I4891" s="1"/>
      <c r="J4891" s="1"/>
      <c r="L4891" s="1"/>
    </row>
    <row r="4892" spans="4:12" s="3" customFormat="1" x14ac:dyDescent="0.25">
      <c r="D4892" s="1"/>
      <c r="E4892" s="1"/>
      <c r="F4892" s="1"/>
      <c r="H4892" s="1"/>
      <c r="I4892" s="1"/>
      <c r="J4892" s="1"/>
      <c r="L4892" s="1"/>
    </row>
    <row r="4893" spans="4:12" s="3" customFormat="1" x14ac:dyDescent="0.25">
      <c r="D4893" s="1"/>
      <c r="E4893" s="1"/>
      <c r="F4893" s="1"/>
      <c r="H4893" s="1"/>
      <c r="I4893" s="1"/>
      <c r="J4893" s="1"/>
      <c r="L4893" s="1"/>
    </row>
    <row r="4894" spans="4:12" s="3" customFormat="1" x14ac:dyDescent="0.25">
      <c r="D4894" s="1"/>
      <c r="E4894" s="1"/>
      <c r="F4894" s="1"/>
      <c r="H4894" s="1"/>
      <c r="I4894" s="1"/>
      <c r="J4894" s="1"/>
      <c r="L4894" s="1"/>
    </row>
    <row r="4895" spans="4:12" s="3" customFormat="1" x14ac:dyDescent="0.25">
      <c r="D4895" s="1"/>
      <c r="E4895" s="1"/>
      <c r="F4895" s="1"/>
      <c r="H4895" s="1"/>
      <c r="I4895" s="1"/>
      <c r="J4895" s="1"/>
      <c r="L4895" s="1"/>
    </row>
    <row r="4896" spans="4:12" s="3" customFormat="1" x14ac:dyDescent="0.25">
      <c r="D4896" s="1"/>
      <c r="E4896" s="1"/>
      <c r="F4896" s="1"/>
      <c r="H4896" s="1"/>
      <c r="I4896" s="1"/>
      <c r="J4896" s="1"/>
      <c r="L4896" s="1"/>
    </row>
    <row r="4897" spans="4:12" s="3" customFormat="1" x14ac:dyDescent="0.25">
      <c r="D4897" s="1"/>
      <c r="E4897" s="1"/>
      <c r="F4897" s="1"/>
      <c r="H4897" s="1"/>
      <c r="I4897" s="1"/>
      <c r="J4897" s="1"/>
      <c r="L4897" s="1"/>
    </row>
    <row r="4898" spans="4:12" s="3" customFormat="1" x14ac:dyDescent="0.25">
      <c r="D4898" s="1"/>
      <c r="E4898" s="1"/>
      <c r="F4898" s="1"/>
      <c r="H4898" s="1"/>
      <c r="I4898" s="1"/>
      <c r="J4898" s="1"/>
      <c r="L4898" s="1"/>
    </row>
    <row r="4899" spans="4:12" s="3" customFormat="1" x14ac:dyDescent="0.25">
      <c r="D4899" s="1"/>
      <c r="E4899" s="1"/>
      <c r="F4899" s="1"/>
      <c r="H4899" s="1"/>
      <c r="I4899" s="1"/>
      <c r="J4899" s="1"/>
      <c r="L4899" s="1"/>
    </row>
    <row r="4900" spans="4:12" s="3" customFormat="1" x14ac:dyDescent="0.25">
      <c r="D4900" s="1"/>
      <c r="E4900" s="1"/>
      <c r="F4900" s="1"/>
      <c r="H4900" s="1"/>
      <c r="I4900" s="1"/>
      <c r="J4900" s="1"/>
      <c r="L4900" s="1"/>
    </row>
    <row r="4901" spans="4:12" s="3" customFormat="1" x14ac:dyDescent="0.25">
      <c r="D4901" s="1"/>
      <c r="E4901" s="1"/>
      <c r="F4901" s="1"/>
      <c r="H4901" s="1"/>
      <c r="I4901" s="1"/>
      <c r="J4901" s="1"/>
      <c r="L4901" s="1"/>
    </row>
    <row r="4902" spans="4:12" s="3" customFormat="1" x14ac:dyDescent="0.25">
      <c r="D4902" s="1"/>
      <c r="E4902" s="1"/>
      <c r="F4902" s="1"/>
      <c r="H4902" s="1"/>
      <c r="I4902" s="1"/>
      <c r="J4902" s="1"/>
      <c r="L4902" s="1"/>
    </row>
    <row r="4903" spans="4:12" s="3" customFormat="1" x14ac:dyDescent="0.25">
      <c r="D4903" s="1"/>
      <c r="E4903" s="1"/>
      <c r="F4903" s="1"/>
      <c r="H4903" s="1"/>
      <c r="I4903" s="1"/>
      <c r="J4903" s="1"/>
      <c r="L4903" s="1"/>
    </row>
    <row r="4904" spans="4:12" s="3" customFormat="1" x14ac:dyDescent="0.25">
      <c r="D4904" s="1"/>
      <c r="E4904" s="1"/>
      <c r="F4904" s="1"/>
      <c r="H4904" s="1"/>
      <c r="I4904" s="1"/>
      <c r="J4904" s="1"/>
      <c r="L4904" s="1"/>
    </row>
    <row r="4905" spans="4:12" s="3" customFormat="1" x14ac:dyDescent="0.25">
      <c r="D4905" s="1"/>
      <c r="E4905" s="1"/>
      <c r="F4905" s="1"/>
      <c r="H4905" s="1"/>
      <c r="I4905" s="1"/>
      <c r="J4905" s="1"/>
      <c r="L4905" s="1"/>
    </row>
    <row r="4906" spans="4:12" s="3" customFormat="1" x14ac:dyDescent="0.25">
      <c r="D4906" s="1"/>
      <c r="E4906" s="1"/>
      <c r="F4906" s="1"/>
      <c r="H4906" s="1"/>
      <c r="I4906" s="1"/>
      <c r="J4906" s="1"/>
      <c r="L4906" s="1"/>
    </row>
    <row r="4907" spans="4:12" s="3" customFormat="1" x14ac:dyDescent="0.25">
      <c r="D4907" s="1"/>
      <c r="E4907" s="1"/>
      <c r="F4907" s="1"/>
      <c r="H4907" s="1"/>
      <c r="I4907" s="1"/>
      <c r="J4907" s="1"/>
      <c r="L4907" s="1"/>
    </row>
    <row r="4908" spans="4:12" s="3" customFormat="1" x14ac:dyDescent="0.25">
      <c r="D4908" s="1"/>
      <c r="E4908" s="1"/>
      <c r="F4908" s="1"/>
      <c r="H4908" s="1"/>
      <c r="I4908" s="1"/>
      <c r="J4908" s="1"/>
      <c r="L4908" s="1"/>
    </row>
    <row r="4909" spans="4:12" s="3" customFormat="1" x14ac:dyDescent="0.25">
      <c r="D4909" s="1"/>
      <c r="E4909" s="1"/>
      <c r="F4909" s="1"/>
      <c r="H4909" s="1"/>
      <c r="I4909" s="1"/>
      <c r="J4909" s="1"/>
      <c r="L4909" s="1"/>
    </row>
    <row r="4910" spans="4:12" s="3" customFormat="1" x14ac:dyDescent="0.25">
      <c r="D4910" s="1"/>
      <c r="E4910" s="1"/>
      <c r="F4910" s="1"/>
      <c r="H4910" s="1"/>
      <c r="I4910" s="1"/>
      <c r="J4910" s="1"/>
      <c r="L4910" s="1"/>
    </row>
    <row r="4911" spans="4:12" s="3" customFormat="1" x14ac:dyDescent="0.25">
      <c r="D4911" s="1"/>
      <c r="E4911" s="1"/>
      <c r="F4911" s="1"/>
      <c r="H4911" s="1"/>
      <c r="I4911" s="1"/>
      <c r="J4911" s="1"/>
      <c r="L4911" s="1"/>
    </row>
    <row r="4912" spans="4:12" s="3" customFormat="1" x14ac:dyDescent="0.25">
      <c r="D4912" s="1"/>
      <c r="E4912" s="1"/>
      <c r="F4912" s="1"/>
      <c r="H4912" s="1"/>
      <c r="I4912" s="1"/>
      <c r="J4912" s="1"/>
      <c r="L4912" s="1"/>
    </row>
    <row r="4913" spans="4:12" s="3" customFormat="1" x14ac:dyDescent="0.25">
      <c r="D4913" s="1"/>
      <c r="E4913" s="1"/>
      <c r="F4913" s="1"/>
      <c r="H4913" s="1"/>
      <c r="I4913" s="1"/>
      <c r="J4913" s="1"/>
      <c r="L4913" s="1"/>
    </row>
    <row r="4914" spans="4:12" s="3" customFormat="1" x14ac:dyDescent="0.25">
      <c r="D4914" s="1"/>
      <c r="E4914" s="1"/>
      <c r="F4914" s="1"/>
      <c r="H4914" s="1"/>
      <c r="I4914" s="1"/>
      <c r="J4914" s="1"/>
      <c r="L4914" s="1"/>
    </row>
    <row r="4915" spans="4:12" s="3" customFormat="1" x14ac:dyDescent="0.25">
      <c r="D4915" s="1"/>
      <c r="E4915" s="1"/>
      <c r="F4915" s="1"/>
      <c r="H4915" s="1"/>
      <c r="I4915" s="1"/>
      <c r="J4915" s="1"/>
      <c r="L4915" s="1"/>
    </row>
    <row r="4916" spans="4:12" s="3" customFormat="1" x14ac:dyDescent="0.25">
      <c r="D4916" s="1"/>
      <c r="E4916" s="1"/>
      <c r="F4916" s="1"/>
      <c r="H4916" s="1"/>
      <c r="I4916" s="1"/>
      <c r="J4916" s="1"/>
      <c r="L4916" s="1"/>
    </row>
    <row r="4917" spans="4:12" s="3" customFormat="1" x14ac:dyDescent="0.25">
      <c r="D4917" s="1"/>
      <c r="E4917" s="1"/>
      <c r="F4917" s="1"/>
      <c r="H4917" s="1"/>
      <c r="I4917" s="1"/>
      <c r="J4917" s="1"/>
      <c r="L4917" s="1"/>
    </row>
    <row r="4918" spans="4:12" s="3" customFormat="1" x14ac:dyDescent="0.25">
      <c r="D4918" s="1"/>
      <c r="E4918" s="1"/>
      <c r="F4918" s="1"/>
      <c r="H4918" s="1"/>
      <c r="I4918" s="1"/>
      <c r="J4918" s="1"/>
      <c r="L4918" s="1"/>
    </row>
    <row r="4919" spans="4:12" s="3" customFormat="1" x14ac:dyDescent="0.25">
      <c r="D4919" s="1"/>
      <c r="E4919" s="1"/>
      <c r="F4919" s="1"/>
      <c r="H4919" s="1"/>
      <c r="I4919" s="1"/>
      <c r="J4919" s="1"/>
      <c r="L4919" s="1"/>
    </row>
    <row r="4920" spans="4:12" s="3" customFormat="1" x14ac:dyDescent="0.25">
      <c r="D4920" s="1"/>
      <c r="E4920" s="1"/>
      <c r="F4920" s="1"/>
      <c r="H4920" s="1"/>
      <c r="I4920" s="1"/>
      <c r="J4920" s="1"/>
      <c r="L4920" s="1"/>
    </row>
    <row r="4921" spans="4:12" s="3" customFormat="1" x14ac:dyDescent="0.25">
      <c r="D4921" s="1"/>
      <c r="E4921" s="1"/>
      <c r="F4921" s="1"/>
      <c r="H4921" s="1"/>
      <c r="I4921" s="1"/>
      <c r="J4921" s="1"/>
      <c r="L4921" s="1"/>
    </row>
    <row r="4922" spans="4:12" s="3" customFormat="1" x14ac:dyDescent="0.25">
      <c r="D4922" s="1"/>
      <c r="E4922" s="1"/>
      <c r="F4922" s="1"/>
      <c r="H4922" s="1"/>
      <c r="I4922" s="1"/>
      <c r="J4922" s="1"/>
      <c r="L4922" s="1"/>
    </row>
    <row r="4923" spans="4:12" s="3" customFormat="1" x14ac:dyDescent="0.25">
      <c r="D4923" s="1"/>
      <c r="E4923" s="1"/>
      <c r="F4923" s="1"/>
      <c r="H4923" s="1"/>
      <c r="I4923" s="1"/>
      <c r="J4923" s="1"/>
      <c r="L4923" s="1"/>
    </row>
    <row r="4924" spans="4:12" s="3" customFormat="1" x14ac:dyDescent="0.25">
      <c r="D4924" s="1"/>
      <c r="E4924" s="1"/>
      <c r="F4924" s="1"/>
      <c r="H4924" s="1"/>
      <c r="I4924" s="1"/>
      <c r="J4924" s="1"/>
      <c r="L4924" s="1"/>
    </row>
    <row r="4925" spans="4:12" s="3" customFormat="1" x14ac:dyDescent="0.25">
      <c r="D4925" s="1"/>
      <c r="E4925" s="1"/>
      <c r="F4925" s="1"/>
      <c r="H4925" s="1"/>
      <c r="I4925" s="1"/>
      <c r="J4925" s="1"/>
      <c r="L4925" s="1"/>
    </row>
    <row r="4926" spans="4:12" s="3" customFormat="1" x14ac:dyDescent="0.25">
      <c r="D4926" s="1"/>
      <c r="E4926" s="1"/>
      <c r="F4926" s="1"/>
      <c r="H4926" s="1"/>
      <c r="I4926" s="1"/>
      <c r="J4926" s="1"/>
      <c r="L4926" s="1"/>
    </row>
    <row r="4927" spans="4:12" s="3" customFormat="1" x14ac:dyDescent="0.25">
      <c r="D4927" s="1"/>
      <c r="E4927" s="1"/>
      <c r="F4927" s="1"/>
      <c r="H4927" s="1"/>
      <c r="I4927" s="1"/>
      <c r="J4927" s="1"/>
      <c r="L4927" s="1"/>
    </row>
    <row r="4928" spans="4:12" s="3" customFormat="1" x14ac:dyDescent="0.25">
      <c r="D4928" s="1"/>
      <c r="E4928" s="1"/>
      <c r="F4928" s="1"/>
      <c r="H4928" s="1"/>
      <c r="I4928" s="1"/>
      <c r="J4928" s="1"/>
      <c r="L4928" s="1"/>
    </row>
    <row r="4929" spans="4:12" s="3" customFormat="1" x14ac:dyDescent="0.25">
      <c r="D4929" s="1"/>
      <c r="E4929" s="1"/>
      <c r="F4929" s="1"/>
      <c r="H4929" s="1"/>
      <c r="I4929" s="1"/>
      <c r="J4929" s="1"/>
      <c r="L4929" s="1"/>
    </row>
    <row r="4930" spans="4:12" s="3" customFormat="1" x14ac:dyDescent="0.25">
      <c r="D4930" s="1"/>
      <c r="E4930" s="1"/>
      <c r="F4930" s="1"/>
      <c r="H4930" s="1"/>
      <c r="I4930" s="1"/>
      <c r="J4930" s="1"/>
      <c r="L4930" s="1"/>
    </row>
    <row r="4931" spans="4:12" s="3" customFormat="1" x14ac:dyDescent="0.25">
      <c r="D4931" s="1"/>
      <c r="E4931" s="1"/>
      <c r="F4931" s="1"/>
      <c r="H4931" s="1"/>
      <c r="I4931" s="1"/>
      <c r="J4931" s="1"/>
      <c r="L4931" s="1"/>
    </row>
    <row r="4932" spans="4:12" s="3" customFormat="1" x14ac:dyDescent="0.25">
      <c r="D4932" s="1"/>
      <c r="E4932" s="1"/>
      <c r="F4932" s="1"/>
      <c r="H4932" s="1"/>
      <c r="I4932" s="1"/>
      <c r="J4932" s="1"/>
      <c r="L4932" s="1"/>
    </row>
    <row r="4933" spans="4:12" s="3" customFormat="1" x14ac:dyDescent="0.25">
      <c r="D4933" s="1"/>
      <c r="E4933" s="1"/>
      <c r="F4933" s="1"/>
      <c r="H4933" s="1"/>
      <c r="I4933" s="1"/>
      <c r="J4933" s="1"/>
      <c r="L4933" s="1"/>
    </row>
    <row r="4934" spans="4:12" s="3" customFormat="1" x14ac:dyDescent="0.25">
      <c r="D4934" s="1"/>
      <c r="E4934" s="1"/>
      <c r="F4934" s="1"/>
      <c r="H4934" s="1"/>
      <c r="I4934" s="1"/>
      <c r="J4934" s="1"/>
      <c r="L4934" s="1"/>
    </row>
    <row r="4935" spans="4:12" s="3" customFormat="1" x14ac:dyDescent="0.25">
      <c r="D4935" s="1"/>
      <c r="E4935" s="1"/>
      <c r="F4935" s="1"/>
      <c r="H4935" s="1"/>
      <c r="I4935" s="1"/>
      <c r="J4935" s="1"/>
      <c r="L4935" s="1"/>
    </row>
    <row r="4936" spans="4:12" s="3" customFormat="1" x14ac:dyDescent="0.25">
      <c r="D4936" s="1"/>
      <c r="E4936" s="1"/>
      <c r="F4936" s="1"/>
      <c r="H4936" s="1"/>
      <c r="I4936" s="1"/>
      <c r="J4936" s="1"/>
      <c r="L4936" s="1"/>
    </row>
    <row r="4937" spans="4:12" s="3" customFormat="1" x14ac:dyDescent="0.25">
      <c r="D4937" s="1"/>
      <c r="E4937" s="1"/>
      <c r="F4937" s="1"/>
      <c r="H4937" s="1"/>
      <c r="I4937" s="1"/>
      <c r="J4937" s="1"/>
      <c r="L4937" s="1"/>
    </row>
    <row r="4938" spans="4:12" s="3" customFormat="1" x14ac:dyDescent="0.25">
      <c r="D4938" s="1"/>
      <c r="E4938" s="1"/>
      <c r="F4938" s="1"/>
      <c r="H4938" s="1"/>
      <c r="I4938" s="1"/>
      <c r="J4938" s="1"/>
      <c r="L4938" s="1"/>
    </row>
    <row r="4939" spans="4:12" s="3" customFormat="1" x14ac:dyDescent="0.25">
      <c r="D4939" s="1"/>
      <c r="E4939" s="1"/>
      <c r="F4939" s="1"/>
      <c r="H4939" s="1"/>
      <c r="I4939" s="1"/>
      <c r="J4939" s="1"/>
      <c r="L4939" s="1"/>
    </row>
    <row r="4940" spans="4:12" s="3" customFormat="1" x14ac:dyDescent="0.25">
      <c r="D4940" s="1"/>
      <c r="E4940" s="1"/>
      <c r="F4940" s="1"/>
      <c r="H4940" s="1"/>
      <c r="I4940" s="1"/>
      <c r="J4940" s="1"/>
      <c r="L4940" s="1"/>
    </row>
    <row r="4941" spans="4:12" s="3" customFormat="1" x14ac:dyDescent="0.25">
      <c r="D4941" s="1"/>
      <c r="E4941" s="1"/>
      <c r="F4941" s="1"/>
      <c r="H4941" s="1"/>
      <c r="I4941" s="1"/>
      <c r="J4941" s="1"/>
      <c r="L4941" s="1"/>
    </row>
    <row r="4942" spans="4:12" s="3" customFormat="1" x14ac:dyDescent="0.25">
      <c r="D4942" s="1"/>
      <c r="E4942" s="1"/>
      <c r="F4942" s="1"/>
      <c r="H4942" s="1"/>
      <c r="I4942" s="1"/>
      <c r="J4942" s="1"/>
      <c r="L4942" s="1"/>
    </row>
    <row r="4943" spans="4:12" s="3" customFormat="1" x14ac:dyDescent="0.25">
      <c r="D4943" s="1"/>
      <c r="E4943" s="1"/>
      <c r="F4943" s="1"/>
      <c r="H4943" s="1"/>
      <c r="I4943" s="1"/>
      <c r="J4943" s="1"/>
      <c r="L4943" s="1"/>
    </row>
    <row r="4944" spans="4:12" s="3" customFormat="1" x14ac:dyDescent="0.25">
      <c r="D4944" s="1"/>
      <c r="E4944" s="1"/>
      <c r="F4944" s="1"/>
      <c r="H4944" s="1"/>
      <c r="I4944" s="1"/>
      <c r="J4944" s="1"/>
      <c r="L4944" s="1"/>
    </row>
    <row r="4945" spans="4:12" s="3" customFormat="1" x14ac:dyDescent="0.25">
      <c r="D4945" s="1"/>
      <c r="E4945" s="1"/>
      <c r="F4945" s="1"/>
      <c r="H4945" s="1"/>
      <c r="I4945" s="1"/>
      <c r="J4945" s="1"/>
      <c r="L4945" s="1"/>
    </row>
    <row r="4946" spans="4:12" s="3" customFormat="1" x14ac:dyDescent="0.25">
      <c r="D4946" s="1"/>
      <c r="E4946" s="1"/>
      <c r="F4946" s="1"/>
      <c r="H4946" s="1"/>
      <c r="I4946" s="1"/>
      <c r="J4946" s="1"/>
      <c r="L4946" s="1"/>
    </row>
    <row r="4947" spans="4:12" s="3" customFormat="1" x14ac:dyDescent="0.25">
      <c r="D4947" s="1"/>
      <c r="E4947" s="1"/>
      <c r="F4947" s="1"/>
      <c r="H4947" s="1"/>
      <c r="I4947" s="1"/>
      <c r="J4947" s="1"/>
      <c r="L4947" s="1"/>
    </row>
    <row r="4948" spans="4:12" s="3" customFormat="1" x14ac:dyDescent="0.25">
      <c r="D4948" s="1"/>
      <c r="E4948" s="1"/>
      <c r="F4948" s="1"/>
      <c r="H4948" s="1"/>
      <c r="I4948" s="1"/>
      <c r="J4948" s="1"/>
      <c r="L4948" s="1"/>
    </row>
    <row r="4949" spans="4:12" s="3" customFormat="1" x14ac:dyDescent="0.25">
      <c r="D4949" s="1"/>
      <c r="E4949" s="1"/>
      <c r="F4949" s="1"/>
      <c r="H4949" s="1"/>
      <c r="I4949" s="1"/>
      <c r="J4949" s="1"/>
      <c r="L4949" s="1"/>
    </row>
    <row r="4950" spans="4:12" s="3" customFormat="1" x14ac:dyDescent="0.25">
      <c r="D4950" s="1"/>
      <c r="E4950" s="1"/>
      <c r="F4950" s="1"/>
      <c r="H4950" s="1"/>
      <c r="I4950" s="1"/>
      <c r="J4950" s="1"/>
      <c r="L4950" s="1"/>
    </row>
    <row r="4951" spans="4:12" s="3" customFormat="1" x14ac:dyDescent="0.25">
      <c r="D4951" s="1"/>
      <c r="E4951" s="1"/>
      <c r="F4951" s="1"/>
      <c r="H4951" s="1"/>
      <c r="I4951" s="1"/>
      <c r="J4951" s="1"/>
      <c r="L4951" s="1"/>
    </row>
    <row r="4952" spans="4:12" s="3" customFormat="1" x14ac:dyDescent="0.25">
      <c r="D4952" s="1"/>
      <c r="E4952" s="1"/>
      <c r="F4952" s="1"/>
      <c r="H4952" s="1"/>
      <c r="I4952" s="1"/>
      <c r="J4952" s="1"/>
      <c r="L4952" s="1"/>
    </row>
    <row r="4953" spans="4:12" s="3" customFormat="1" x14ac:dyDescent="0.25">
      <c r="D4953" s="1"/>
      <c r="E4953" s="1"/>
      <c r="F4953" s="1"/>
      <c r="H4953" s="1"/>
      <c r="I4953" s="1"/>
      <c r="J4953" s="1"/>
      <c r="L4953" s="1"/>
    </row>
    <row r="4954" spans="4:12" s="3" customFormat="1" x14ac:dyDescent="0.25">
      <c r="D4954" s="1"/>
      <c r="E4954" s="1"/>
      <c r="F4954" s="1"/>
      <c r="H4954" s="1"/>
      <c r="I4954" s="1"/>
      <c r="J4954" s="1"/>
      <c r="L4954" s="1"/>
    </row>
    <row r="4955" spans="4:12" s="3" customFormat="1" x14ac:dyDescent="0.25">
      <c r="D4955" s="1"/>
      <c r="E4955" s="1"/>
      <c r="F4955" s="1"/>
      <c r="H4955" s="1"/>
      <c r="I4955" s="1"/>
      <c r="J4955" s="1"/>
      <c r="L4955" s="1"/>
    </row>
    <row r="4956" spans="4:12" s="3" customFormat="1" x14ac:dyDescent="0.25">
      <c r="D4956" s="1"/>
      <c r="E4956" s="1"/>
      <c r="F4956" s="1"/>
      <c r="H4956" s="1"/>
      <c r="I4956" s="1"/>
      <c r="J4956" s="1"/>
      <c r="L4956" s="1"/>
    </row>
    <row r="4957" spans="4:12" s="3" customFormat="1" x14ac:dyDescent="0.25">
      <c r="D4957" s="1"/>
      <c r="E4957" s="1"/>
      <c r="F4957" s="1"/>
      <c r="H4957" s="1"/>
      <c r="I4957" s="1"/>
      <c r="J4957" s="1"/>
      <c r="L4957" s="1"/>
    </row>
    <row r="4958" spans="4:12" s="3" customFormat="1" x14ac:dyDescent="0.25">
      <c r="D4958" s="1"/>
      <c r="E4958" s="1"/>
      <c r="F4958" s="1"/>
      <c r="H4958" s="1"/>
      <c r="I4958" s="1"/>
      <c r="J4958" s="1"/>
      <c r="L4958" s="1"/>
    </row>
    <row r="4959" spans="4:12" s="3" customFormat="1" x14ac:dyDescent="0.25">
      <c r="D4959" s="1"/>
      <c r="E4959" s="1"/>
      <c r="F4959" s="1"/>
      <c r="H4959" s="1"/>
      <c r="I4959" s="1"/>
      <c r="J4959" s="1"/>
      <c r="L4959" s="1"/>
    </row>
    <row r="4960" spans="4:12" s="3" customFormat="1" x14ac:dyDescent="0.25">
      <c r="D4960" s="1"/>
      <c r="E4960" s="1"/>
      <c r="F4960" s="1"/>
      <c r="H4960" s="1"/>
      <c r="I4960" s="1"/>
      <c r="J4960" s="1"/>
      <c r="L4960" s="1"/>
    </row>
    <row r="4961" spans="4:12" s="3" customFormat="1" x14ac:dyDescent="0.25">
      <c r="D4961" s="1"/>
      <c r="E4961" s="1"/>
      <c r="F4961" s="1"/>
      <c r="H4961" s="1"/>
      <c r="I4961" s="1"/>
      <c r="J4961" s="1"/>
      <c r="L4961" s="1"/>
    </row>
    <row r="4962" spans="4:12" s="3" customFormat="1" x14ac:dyDescent="0.25">
      <c r="D4962" s="1"/>
      <c r="E4962" s="1"/>
      <c r="F4962" s="1"/>
      <c r="H4962" s="1"/>
      <c r="I4962" s="1"/>
      <c r="J4962" s="1"/>
      <c r="L4962" s="1"/>
    </row>
    <row r="4963" spans="4:12" s="3" customFormat="1" x14ac:dyDescent="0.25">
      <c r="D4963" s="1"/>
      <c r="E4963" s="1"/>
      <c r="F4963" s="1"/>
      <c r="H4963" s="1"/>
      <c r="I4963" s="1"/>
      <c r="J4963" s="1"/>
      <c r="L4963" s="1"/>
    </row>
    <row r="4964" spans="4:12" s="3" customFormat="1" x14ac:dyDescent="0.25">
      <c r="D4964" s="1"/>
      <c r="E4964" s="1"/>
      <c r="F4964" s="1"/>
      <c r="H4964" s="1"/>
      <c r="I4964" s="1"/>
      <c r="J4964" s="1"/>
      <c r="L4964" s="1"/>
    </row>
    <row r="4965" spans="4:12" s="3" customFormat="1" x14ac:dyDescent="0.25">
      <c r="D4965" s="1"/>
      <c r="E4965" s="1"/>
      <c r="F4965" s="1"/>
      <c r="H4965" s="1"/>
      <c r="I4965" s="1"/>
      <c r="J4965" s="1"/>
      <c r="L4965" s="1"/>
    </row>
    <row r="4966" spans="4:12" s="3" customFormat="1" x14ac:dyDescent="0.25">
      <c r="D4966" s="1"/>
      <c r="E4966" s="1"/>
      <c r="F4966" s="1"/>
      <c r="H4966" s="1"/>
      <c r="I4966" s="1"/>
      <c r="J4966" s="1"/>
      <c r="L4966" s="1"/>
    </row>
    <row r="4967" spans="4:12" s="3" customFormat="1" x14ac:dyDescent="0.25">
      <c r="D4967" s="1"/>
      <c r="E4967" s="1"/>
      <c r="F4967" s="1"/>
      <c r="H4967" s="1"/>
      <c r="I4967" s="1"/>
      <c r="J4967" s="1"/>
      <c r="L4967" s="1"/>
    </row>
    <row r="4968" spans="4:12" s="3" customFormat="1" x14ac:dyDescent="0.25">
      <c r="D4968" s="1"/>
      <c r="E4968" s="1"/>
      <c r="F4968" s="1"/>
      <c r="H4968" s="1"/>
      <c r="I4968" s="1"/>
      <c r="J4968" s="1"/>
      <c r="L4968" s="1"/>
    </row>
    <row r="4969" spans="4:12" s="3" customFormat="1" x14ac:dyDescent="0.25">
      <c r="D4969" s="1"/>
      <c r="E4969" s="1"/>
      <c r="F4969" s="1"/>
      <c r="H4969" s="1"/>
      <c r="I4969" s="1"/>
      <c r="J4969" s="1"/>
      <c r="L4969" s="1"/>
    </row>
    <row r="4970" spans="4:12" s="3" customFormat="1" x14ac:dyDescent="0.25">
      <c r="D4970" s="1"/>
      <c r="E4970" s="1"/>
      <c r="F4970" s="1"/>
      <c r="H4970" s="1"/>
      <c r="I4970" s="1"/>
      <c r="J4970" s="1"/>
      <c r="L4970" s="1"/>
    </row>
    <row r="4971" spans="4:12" s="3" customFormat="1" x14ac:dyDescent="0.25">
      <c r="D4971" s="1"/>
      <c r="E4971" s="1"/>
      <c r="F4971" s="1"/>
      <c r="H4971" s="1"/>
      <c r="I4971" s="1"/>
      <c r="J4971" s="1"/>
      <c r="L4971" s="1"/>
    </row>
    <row r="4972" spans="4:12" s="3" customFormat="1" x14ac:dyDescent="0.25">
      <c r="D4972" s="1"/>
      <c r="E4972" s="1"/>
      <c r="F4972" s="1"/>
      <c r="H4972" s="1"/>
      <c r="I4972" s="1"/>
      <c r="J4972" s="1"/>
      <c r="L4972" s="1"/>
    </row>
    <row r="4973" spans="4:12" s="3" customFormat="1" x14ac:dyDescent="0.25">
      <c r="D4973" s="1"/>
      <c r="E4973" s="1"/>
      <c r="F4973" s="1"/>
      <c r="H4973" s="1"/>
      <c r="I4973" s="1"/>
      <c r="J4973" s="1"/>
      <c r="L4973" s="1"/>
    </row>
    <row r="4974" spans="4:12" s="3" customFormat="1" x14ac:dyDescent="0.25">
      <c r="D4974" s="1"/>
      <c r="E4974" s="1"/>
      <c r="F4974" s="1"/>
      <c r="H4974" s="1"/>
      <c r="I4974" s="1"/>
      <c r="J4974" s="1"/>
      <c r="L4974" s="1"/>
    </row>
    <row r="4975" spans="4:12" s="3" customFormat="1" x14ac:dyDescent="0.25">
      <c r="D4975" s="1"/>
      <c r="E4975" s="1"/>
      <c r="F4975" s="1"/>
      <c r="H4975" s="1"/>
      <c r="I4975" s="1"/>
      <c r="J4975" s="1"/>
      <c r="L4975" s="1"/>
    </row>
    <row r="4976" spans="4:12" s="3" customFormat="1" x14ac:dyDescent="0.25">
      <c r="D4976" s="1"/>
      <c r="E4976" s="1"/>
      <c r="F4976" s="1"/>
      <c r="H4976" s="1"/>
      <c r="I4976" s="1"/>
      <c r="J4976" s="1"/>
      <c r="L4976" s="1"/>
    </row>
    <row r="4977" spans="4:12" s="3" customFormat="1" x14ac:dyDescent="0.25">
      <c r="D4977" s="1"/>
      <c r="E4977" s="1"/>
      <c r="F4977" s="1"/>
      <c r="H4977" s="1"/>
      <c r="I4977" s="1"/>
      <c r="J4977" s="1"/>
      <c r="L4977" s="1"/>
    </row>
    <row r="4978" spans="4:12" s="3" customFormat="1" x14ac:dyDescent="0.25">
      <c r="D4978" s="1"/>
      <c r="E4978" s="1"/>
      <c r="F4978" s="1"/>
      <c r="H4978" s="1"/>
      <c r="I4978" s="1"/>
      <c r="J4978" s="1"/>
      <c r="L4978" s="1"/>
    </row>
    <row r="4979" spans="4:12" s="3" customFormat="1" x14ac:dyDescent="0.25">
      <c r="D4979" s="1"/>
      <c r="E4979" s="1"/>
      <c r="F4979" s="1"/>
      <c r="H4979" s="1"/>
      <c r="I4979" s="1"/>
      <c r="J4979" s="1"/>
      <c r="L4979" s="1"/>
    </row>
    <row r="4980" spans="4:12" s="3" customFormat="1" x14ac:dyDescent="0.25">
      <c r="D4980" s="1"/>
      <c r="E4980" s="1"/>
      <c r="F4980" s="1"/>
      <c r="H4980" s="1"/>
      <c r="I4980" s="1"/>
      <c r="J4980" s="1"/>
      <c r="L4980" s="1"/>
    </row>
    <row r="4981" spans="4:12" s="3" customFormat="1" x14ac:dyDescent="0.25">
      <c r="D4981" s="1"/>
      <c r="E4981" s="1"/>
      <c r="F4981" s="1"/>
      <c r="H4981" s="1"/>
      <c r="I4981" s="1"/>
      <c r="J4981" s="1"/>
      <c r="L4981" s="1"/>
    </row>
    <row r="4982" spans="4:12" s="3" customFormat="1" x14ac:dyDescent="0.25">
      <c r="D4982" s="1"/>
      <c r="E4982" s="1"/>
      <c r="F4982" s="1"/>
      <c r="H4982" s="1"/>
      <c r="I4982" s="1"/>
      <c r="J4982" s="1"/>
      <c r="L4982" s="1"/>
    </row>
    <row r="4983" spans="4:12" s="3" customFormat="1" x14ac:dyDescent="0.25">
      <c r="D4983" s="1"/>
      <c r="E4983" s="1"/>
      <c r="F4983" s="1"/>
      <c r="H4983" s="1"/>
      <c r="I4983" s="1"/>
      <c r="J4983" s="1"/>
      <c r="L4983" s="1"/>
    </row>
    <row r="4984" spans="4:12" s="3" customFormat="1" x14ac:dyDescent="0.25">
      <c r="D4984" s="1"/>
      <c r="E4984" s="1"/>
      <c r="F4984" s="1"/>
      <c r="H4984" s="1"/>
      <c r="I4984" s="1"/>
      <c r="J4984" s="1"/>
      <c r="L4984" s="1"/>
    </row>
    <row r="4985" spans="4:12" s="3" customFormat="1" x14ac:dyDescent="0.25">
      <c r="D4985" s="1"/>
      <c r="E4985" s="1"/>
      <c r="F4985" s="1"/>
      <c r="H4985" s="1"/>
      <c r="I4985" s="1"/>
      <c r="J4985" s="1"/>
      <c r="L4985" s="1"/>
    </row>
    <row r="4986" spans="4:12" s="3" customFormat="1" x14ac:dyDescent="0.25">
      <c r="D4986" s="1"/>
      <c r="E4986" s="1"/>
      <c r="F4986" s="1"/>
      <c r="H4986" s="1"/>
      <c r="I4986" s="1"/>
      <c r="J4986" s="1"/>
      <c r="L4986" s="1"/>
    </row>
    <row r="4987" spans="4:12" s="3" customFormat="1" x14ac:dyDescent="0.25">
      <c r="D4987" s="1"/>
      <c r="E4987" s="1"/>
      <c r="F4987" s="1"/>
      <c r="H4987" s="1"/>
      <c r="I4987" s="1"/>
      <c r="J4987" s="1"/>
      <c r="L4987" s="1"/>
    </row>
    <row r="4988" spans="4:12" s="3" customFormat="1" x14ac:dyDescent="0.25">
      <c r="D4988" s="1"/>
      <c r="E4988" s="1"/>
      <c r="F4988" s="1"/>
      <c r="H4988" s="1"/>
      <c r="I4988" s="1"/>
      <c r="J4988" s="1"/>
      <c r="L4988" s="1"/>
    </row>
    <row r="4989" spans="4:12" s="3" customFormat="1" x14ac:dyDescent="0.25">
      <c r="D4989" s="1"/>
      <c r="E4989" s="1"/>
      <c r="F4989" s="1"/>
      <c r="H4989" s="1"/>
      <c r="I4989" s="1"/>
      <c r="J4989" s="1"/>
      <c r="L4989" s="1"/>
    </row>
    <row r="4990" spans="4:12" s="3" customFormat="1" x14ac:dyDescent="0.25">
      <c r="D4990" s="1"/>
      <c r="E4990" s="1"/>
      <c r="F4990" s="1"/>
      <c r="H4990" s="1"/>
      <c r="I4990" s="1"/>
      <c r="J4990" s="1"/>
      <c r="L4990" s="1"/>
    </row>
    <row r="4991" spans="4:12" s="3" customFormat="1" x14ac:dyDescent="0.25">
      <c r="D4991" s="1"/>
      <c r="E4991" s="1"/>
      <c r="F4991" s="1"/>
      <c r="H4991" s="1"/>
      <c r="I4991" s="1"/>
      <c r="J4991" s="1"/>
      <c r="L4991" s="1"/>
    </row>
    <row r="4992" spans="4:12" s="3" customFormat="1" x14ac:dyDescent="0.25">
      <c r="D4992" s="1"/>
      <c r="E4992" s="1"/>
      <c r="F4992" s="1"/>
      <c r="H4992" s="1"/>
      <c r="I4992" s="1"/>
      <c r="J4992" s="1"/>
      <c r="L4992" s="1"/>
    </row>
    <row r="4993" spans="4:12" s="3" customFormat="1" x14ac:dyDescent="0.25">
      <c r="D4993" s="1"/>
      <c r="E4993" s="1"/>
      <c r="F4993" s="1"/>
      <c r="H4993" s="1"/>
      <c r="I4993" s="1"/>
      <c r="J4993" s="1"/>
      <c r="L4993" s="1"/>
    </row>
    <row r="4994" spans="4:12" s="3" customFormat="1" x14ac:dyDescent="0.25">
      <c r="D4994" s="1"/>
      <c r="E4994" s="1"/>
      <c r="F4994" s="1"/>
      <c r="H4994" s="1"/>
      <c r="I4994" s="1"/>
      <c r="J4994" s="1"/>
      <c r="L4994" s="1"/>
    </row>
    <row r="4995" spans="4:12" s="3" customFormat="1" x14ac:dyDescent="0.25">
      <c r="D4995" s="1"/>
      <c r="E4995" s="1"/>
      <c r="F4995" s="1"/>
      <c r="H4995" s="1"/>
      <c r="I4995" s="1"/>
      <c r="J4995" s="1"/>
      <c r="L4995" s="1"/>
    </row>
    <row r="4996" spans="4:12" s="3" customFormat="1" x14ac:dyDescent="0.25">
      <c r="D4996" s="1"/>
      <c r="E4996" s="1"/>
      <c r="F4996" s="1"/>
      <c r="H4996" s="1"/>
      <c r="I4996" s="1"/>
      <c r="J4996" s="1"/>
      <c r="L4996" s="1"/>
    </row>
    <row r="4997" spans="4:12" s="3" customFormat="1" x14ac:dyDescent="0.25">
      <c r="D4997" s="1"/>
      <c r="E4997" s="1"/>
      <c r="F4997" s="1"/>
      <c r="H4997" s="1"/>
      <c r="I4997" s="1"/>
      <c r="J4997" s="1"/>
      <c r="L4997" s="1"/>
    </row>
    <row r="4998" spans="4:12" s="3" customFormat="1" x14ac:dyDescent="0.25">
      <c r="D4998" s="1"/>
      <c r="E4998" s="1"/>
      <c r="F4998" s="1"/>
      <c r="H4998" s="1"/>
      <c r="I4998" s="1"/>
      <c r="J4998" s="1"/>
      <c r="L4998" s="1"/>
    </row>
    <row r="4999" spans="4:12" s="3" customFormat="1" x14ac:dyDescent="0.25">
      <c r="D4999" s="1"/>
      <c r="E4999" s="1"/>
      <c r="F4999" s="1"/>
      <c r="H4999" s="1"/>
      <c r="I4999" s="1"/>
      <c r="J4999" s="1"/>
      <c r="L4999" s="1"/>
    </row>
    <row r="5000" spans="4:12" s="3" customFormat="1" x14ac:dyDescent="0.25">
      <c r="D5000" s="1"/>
      <c r="E5000" s="1"/>
      <c r="F5000" s="1"/>
      <c r="H5000" s="1"/>
      <c r="I5000" s="1"/>
      <c r="J5000" s="1"/>
      <c r="L5000" s="1"/>
    </row>
    <row r="5001" spans="4:12" s="3" customFormat="1" x14ac:dyDescent="0.25">
      <c r="D5001" s="1"/>
      <c r="E5001" s="1"/>
      <c r="F5001" s="1"/>
      <c r="H5001" s="1"/>
      <c r="I5001" s="1"/>
      <c r="J5001" s="1"/>
      <c r="L5001" s="1"/>
    </row>
    <row r="5002" spans="4:12" s="3" customFormat="1" x14ac:dyDescent="0.25">
      <c r="D5002" s="1"/>
      <c r="E5002" s="1"/>
      <c r="F5002" s="1"/>
      <c r="H5002" s="1"/>
      <c r="I5002" s="1"/>
      <c r="J5002" s="1"/>
      <c r="L5002" s="1"/>
    </row>
    <row r="5003" spans="4:12" s="3" customFormat="1" x14ac:dyDescent="0.25">
      <c r="D5003" s="1"/>
      <c r="E5003" s="1"/>
      <c r="F5003" s="1"/>
      <c r="H5003" s="1"/>
      <c r="I5003" s="1"/>
      <c r="J5003" s="1"/>
      <c r="L5003" s="1"/>
    </row>
    <row r="5004" spans="4:12" s="3" customFormat="1" x14ac:dyDescent="0.25">
      <c r="D5004" s="1"/>
      <c r="E5004" s="1"/>
      <c r="F5004" s="1"/>
      <c r="H5004" s="1"/>
      <c r="I5004" s="1"/>
      <c r="J5004" s="1"/>
      <c r="L5004" s="1"/>
    </row>
    <row r="5005" spans="4:12" s="3" customFormat="1" x14ac:dyDescent="0.25">
      <c r="D5005" s="1"/>
      <c r="E5005" s="1"/>
      <c r="F5005" s="1"/>
      <c r="H5005" s="1"/>
      <c r="I5005" s="1"/>
      <c r="J5005" s="1"/>
      <c r="L5005" s="1"/>
    </row>
    <row r="5006" spans="4:12" s="3" customFormat="1" x14ac:dyDescent="0.25">
      <c r="D5006" s="1"/>
      <c r="E5006" s="1"/>
      <c r="F5006" s="1"/>
      <c r="H5006" s="1"/>
      <c r="I5006" s="1"/>
      <c r="J5006" s="1"/>
      <c r="L5006" s="1"/>
    </row>
    <row r="5007" spans="4:12" s="3" customFormat="1" x14ac:dyDescent="0.25">
      <c r="D5007" s="1"/>
      <c r="E5007" s="1"/>
      <c r="F5007" s="1"/>
      <c r="H5007" s="1"/>
      <c r="I5007" s="1"/>
      <c r="J5007" s="1"/>
      <c r="L5007" s="1"/>
    </row>
    <row r="5008" spans="4:12" s="3" customFormat="1" x14ac:dyDescent="0.25">
      <c r="D5008" s="1"/>
      <c r="E5008" s="1"/>
      <c r="F5008" s="1"/>
      <c r="H5008" s="1"/>
      <c r="I5008" s="1"/>
      <c r="J5008" s="1"/>
      <c r="L5008" s="1"/>
    </row>
    <row r="5009" spans="4:12" s="3" customFormat="1" x14ac:dyDescent="0.25">
      <c r="D5009" s="1"/>
      <c r="E5009" s="1"/>
      <c r="F5009" s="1"/>
      <c r="H5009" s="1"/>
      <c r="I5009" s="1"/>
      <c r="J5009" s="1"/>
      <c r="L5009" s="1"/>
    </row>
    <row r="5010" spans="4:12" s="3" customFormat="1" x14ac:dyDescent="0.25">
      <c r="D5010" s="1"/>
      <c r="E5010" s="1"/>
      <c r="F5010" s="1"/>
      <c r="H5010" s="1"/>
      <c r="I5010" s="1"/>
      <c r="J5010" s="1"/>
      <c r="L5010" s="1"/>
    </row>
    <row r="5011" spans="4:12" s="3" customFormat="1" x14ac:dyDescent="0.25">
      <c r="D5011" s="1"/>
      <c r="E5011" s="1"/>
      <c r="F5011" s="1"/>
      <c r="H5011" s="1"/>
      <c r="I5011" s="1"/>
      <c r="J5011" s="1"/>
      <c r="L5011" s="1"/>
    </row>
    <row r="5012" spans="4:12" s="3" customFormat="1" x14ac:dyDescent="0.25">
      <c r="D5012" s="1"/>
      <c r="E5012" s="1"/>
      <c r="F5012" s="1"/>
      <c r="H5012" s="1"/>
      <c r="I5012" s="1"/>
      <c r="J5012" s="1"/>
      <c r="L5012" s="1"/>
    </row>
    <row r="5013" spans="4:12" s="3" customFormat="1" x14ac:dyDescent="0.25">
      <c r="D5013" s="1"/>
      <c r="E5013" s="1"/>
      <c r="F5013" s="1"/>
      <c r="H5013" s="1"/>
      <c r="I5013" s="1"/>
      <c r="J5013" s="1"/>
      <c r="L5013" s="1"/>
    </row>
    <row r="5014" spans="4:12" s="3" customFormat="1" x14ac:dyDescent="0.25">
      <c r="D5014" s="1"/>
      <c r="E5014" s="1"/>
      <c r="F5014" s="1"/>
      <c r="H5014" s="1"/>
      <c r="I5014" s="1"/>
      <c r="J5014" s="1"/>
      <c r="L5014" s="1"/>
    </row>
    <row r="5015" spans="4:12" s="3" customFormat="1" x14ac:dyDescent="0.25">
      <c r="D5015" s="1"/>
      <c r="E5015" s="1"/>
      <c r="F5015" s="1"/>
      <c r="H5015" s="1"/>
      <c r="I5015" s="1"/>
      <c r="J5015" s="1"/>
      <c r="L5015" s="1"/>
    </row>
    <row r="5016" spans="4:12" s="3" customFormat="1" x14ac:dyDescent="0.25">
      <c r="D5016" s="1"/>
      <c r="E5016" s="1"/>
      <c r="F5016" s="1"/>
      <c r="H5016" s="1"/>
      <c r="I5016" s="1"/>
      <c r="J5016" s="1"/>
      <c r="L5016" s="1"/>
    </row>
    <row r="5017" spans="4:12" s="3" customFormat="1" x14ac:dyDescent="0.25">
      <c r="D5017" s="1"/>
      <c r="E5017" s="1"/>
      <c r="F5017" s="1"/>
      <c r="H5017" s="1"/>
      <c r="I5017" s="1"/>
      <c r="J5017" s="1"/>
      <c r="L5017" s="1"/>
    </row>
    <row r="5018" spans="4:12" s="3" customFormat="1" x14ac:dyDescent="0.25">
      <c r="D5018" s="1"/>
      <c r="E5018" s="1"/>
      <c r="F5018" s="1"/>
      <c r="H5018" s="1"/>
      <c r="I5018" s="1"/>
      <c r="J5018" s="1"/>
      <c r="L5018" s="1"/>
    </row>
    <row r="5019" spans="4:12" s="3" customFormat="1" x14ac:dyDescent="0.25">
      <c r="D5019" s="1"/>
      <c r="E5019" s="1"/>
      <c r="F5019" s="1"/>
      <c r="H5019" s="1"/>
      <c r="I5019" s="1"/>
      <c r="J5019" s="1"/>
      <c r="L5019" s="1"/>
    </row>
    <row r="5020" spans="4:12" s="3" customFormat="1" x14ac:dyDescent="0.25">
      <c r="D5020" s="1"/>
      <c r="E5020" s="1"/>
      <c r="F5020" s="1"/>
      <c r="H5020" s="1"/>
      <c r="I5020" s="1"/>
      <c r="J5020" s="1"/>
      <c r="L5020" s="1"/>
    </row>
    <row r="5021" spans="4:12" s="3" customFormat="1" x14ac:dyDescent="0.25">
      <c r="D5021" s="1"/>
      <c r="E5021" s="1"/>
      <c r="F5021" s="1"/>
      <c r="H5021" s="1"/>
      <c r="I5021" s="1"/>
      <c r="J5021" s="1"/>
      <c r="L5021" s="1"/>
    </row>
    <row r="5022" spans="4:12" s="3" customFormat="1" x14ac:dyDescent="0.25">
      <c r="D5022" s="1"/>
      <c r="E5022" s="1"/>
      <c r="F5022" s="1"/>
      <c r="H5022" s="1"/>
      <c r="I5022" s="1"/>
      <c r="J5022" s="1"/>
      <c r="L5022" s="1"/>
    </row>
    <row r="5023" spans="4:12" s="3" customFormat="1" x14ac:dyDescent="0.25">
      <c r="D5023" s="1"/>
      <c r="E5023" s="1"/>
      <c r="F5023" s="1"/>
      <c r="H5023" s="1"/>
      <c r="I5023" s="1"/>
      <c r="J5023" s="1"/>
      <c r="L5023" s="1"/>
    </row>
    <row r="5024" spans="4:12" s="3" customFormat="1" x14ac:dyDescent="0.25">
      <c r="D5024" s="1"/>
      <c r="E5024" s="1"/>
      <c r="F5024" s="1"/>
      <c r="H5024" s="1"/>
      <c r="I5024" s="1"/>
      <c r="J5024" s="1"/>
      <c r="L5024" s="1"/>
    </row>
    <row r="5025" spans="4:12" s="3" customFormat="1" x14ac:dyDescent="0.25">
      <c r="D5025" s="1"/>
      <c r="E5025" s="1"/>
      <c r="F5025" s="1"/>
      <c r="H5025" s="1"/>
      <c r="I5025" s="1"/>
      <c r="J5025" s="1"/>
      <c r="L5025" s="1"/>
    </row>
    <row r="5026" spans="4:12" s="3" customFormat="1" x14ac:dyDescent="0.25">
      <c r="D5026" s="1"/>
      <c r="E5026" s="1"/>
      <c r="F5026" s="1"/>
      <c r="H5026" s="1"/>
      <c r="I5026" s="1"/>
      <c r="J5026" s="1"/>
      <c r="L5026" s="1"/>
    </row>
    <row r="5027" spans="4:12" s="3" customFormat="1" x14ac:dyDescent="0.25">
      <c r="D5027" s="1"/>
      <c r="E5027" s="1"/>
      <c r="F5027" s="1"/>
      <c r="H5027" s="1"/>
      <c r="I5027" s="1"/>
      <c r="J5027" s="1"/>
      <c r="L5027" s="1"/>
    </row>
    <row r="5028" spans="4:12" s="3" customFormat="1" x14ac:dyDescent="0.25">
      <c r="D5028" s="1"/>
      <c r="E5028" s="1"/>
      <c r="F5028" s="1"/>
      <c r="H5028" s="1"/>
      <c r="I5028" s="1"/>
      <c r="J5028" s="1"/>
      <c r="L5028" s="1"/>
    </row>
    <row r="5029" spans="4:12" s="3" customFormat="1" x14ac:dyDescent="0.25">
      <c r="D5029" s="1"/>
      <c r="E5029" s="1"/>
      <c r="F5029" s="1"/>
      <c r="H5029" s="1"/>
      <c r="I5029" s="1"/>
      <c r="J5029" s="1"/>
      <c r="L5029" s="1"/>
    </row>
    <row r="5030" spans="4:12" s="3" customFormat="1" x14ac:dyDescent="0.25">
      <c r="D5030" s="1"/>
      <c r="E5030" s="1"/>
      <c r="F5030" s="1"/>
      <c r="H5030" s="1"/>
      <c r="I5030" s="1"/>
      <c r="J5030" s="1"/>
      <c r="L5030" s="1"/>
    </row>
    <row r="5031" spans="4:12" s="3" customFormat="1" x14ac:dyDescent="0.25">
      <c r="D5031" s="1"/>
      <c r="E5031" s="1"/>
      <c r="F5031" s="1"/>
      <c r="H5031" s="1"/>
      <c r="I5031" s="1"/>
      <c r="J5031" s="1"/>
      <c r="L5031" s="1"/>
    </row>
    <row r="5032" spans="4:12" s="3" customFormat="1" x14ac:dyDescent="0.25">
      <c r="D5032" s="1"/>
      <c r="E5032" s="1"/>
      <c r="F5032" s="1"/>
      <c r="H5032" s="1"/>
      <c r="I5032" s="1"/>
      <c r="J5032" s="1"/>
      <c r="L5032" s="1"/>
    </row>
    <row r="5033" spans="4:12" s="3" customFormat="1" x14ac:dyDescent="0.25">
      <c r="D5033" s="1"/>
      <c r="E5033" s="1"/>
      <c r="F5033" s="1"/>
      <c r="H5033" s="1"/>
      <c r="I5033" s="1"/>
      <c r="J5033" s="1"/>
      <c r="L5033" s="1"/>
    </row>
    <row r="5034" spans="4:12" s="3" customFormat="1" x14ac:dyDescent="0.25">
      <c r="D5034" s="1"/>
      <c r="E5034" s="1"/>
      <c r="F5034" s="1"/>
      <c r="H5034" s="1"/>
      <c r="I5034" s="1"/>
      <c r="J5034" s="1"/>
      <c r="L5034" s="1"/>
    </row>
    <row r="5035" spans="4:12" s="3" customFormat="1" x14ac:dyDescent="0.25">
      <c r="D5035" s="1"/>
      <c r="E5035" s="1"/>
      <c r="F5035" s="1"/>
      <c r="H5035" s="1"/>
      <c r="I5035" s="1"/>
      <c r="J5035" s="1"/>
      <c r="L5035" s="1"/>
    </row>
    <row r="5036" spans="4:12" s="3" customFormat="1" x14ac:dyDescent="0.25">
      <c r="D5036" s="1"/>
      <c r="E5036" s="1"/>
      <c r="F5036" s="1"/>
      <c r="H5036" s="1"/>
      <c r="I5036" s="1"/>
      <c r="J5036" s="1"/>
      <c r="L5036" s="1"/>
    </row>
    <row r="5037" spans="4:12" s="3" customFormat="1" x14ac:dyDescent="0.25">
      <c r="D5037" s="1"/>
      <c r="E5037" s="1"/>
      <c r="F5037" s="1"/>
      <c r="H5037" s="1"/>
      <c r="I5037" s="1"/>
      <c r="J5037" s="1"/>
      <c r="L5037" s="1"/>
    </row>
    <row r="5038" spans="4:12" s="3" customFormat="1" x14ac:dyDescent="0.25">
      <c r="D5038" s="1"/>
      <c r="E5038" s="1"/>
      <c r="F5038" s="1"/>
      <c r="H5038" s="1"/>
      <c r="I5038" s="1"/>
      <c r="J5038" s="1"/>
      <c r="L5038" s="1"/>
    </row>
    <row r="5039" spans="4:12" s="3" customFormat="1" x14ac:dyDescent="0.25">
      <c r="D5039" s="1"/>
      <c r="E5039" s="1"/>
      <c r="F5039" s="1"/>
      <c r="H5039" s="1"/>
      <c r="I5039" s="1"/>
      <c r="J5039" s="1"/>
      <c r="L5039" s="1"/>
    </row>
    <row r="5040" spans="4:12" s="3" customFormat="1" x14ac:dyDescent="0.25">
      <c r="D5040" s="1"/>
      <c r="E5040" s="1"/>
      <c r="F5040" s="1"/>
      <c r="H5040" s="1"/>
      <c r="I5040" s="1"/>
      <c r="J5040" s="1"/>
      <c r="L5040" s="1"/>
    </row>
    <row r="5041" spans="4:12" s="3" customFormat="1" x14ac:dyDescent="0.25">
      <c r="D5041" s="1"/>
      <c r="E5041" s="1"/>
      <c r="F5041" s="1"/>
      <c r="H5041" s="1"/>
      <c r="I5041" s="1"/>
      <c r="J5041" s="1"/>
      <c r="L5041" s="1"/>
    </row>
    <row r="5042" spans="4:12" s="3" customFormat="1" x14ac:dyDescent="0.25">
      <c r="D5042" s="1"/>
      <c r="E5042" s="1"/>
      <c r="F5042" s="1"/>
      <c r="H5042" s="1"/>
      <c r="I5042" s="1"/>
      <c r="J5042" s="1"/>
      <c r="L5042" s="1"/>
    </row>
    <row r="5043" spans="4:12" s="3" customFormat="1" x14ac:dyDescent="0.25">
      <c r="D5043" s="1"/>
      <c r="E5043" s="1"/>
      <c r="F5043" s="1"/>
      <c r="H5043" s="1"/>
      <c r="I5043" s="1"/>
      <c r="J5043" s="1"/>
      <c r="L5043" s="1"/>
    </row>
    <row r="5044" spans="4:12" s="3" customFormat="1" x14ac:dyDescent="0.25">
      <c r="D5044" s="1"/>
      <c r="E5044" s="1"/>
      <c r="F5044" s="1"/>
      <c r="H5044" s="1"/>
      <c r="I5044" s="1"/>
      <c r="J5044" s="1"/>
      <c r="L5044" s="1"/>
    </row>
    <row r="5045" spans="4:12" s="3" customFormat="1" x14ac:dyDescent="0.25">
      <c r="D5045" s="1"/>
      <c r="E5045" s="1"/>
      <c r="F5045" s="1"/>
      <c r="H5045" s="1"/>
      <c r="I5045" s="1"/>
      <c r="J5045" s="1"/>
      <c r="L5045" s="1"/>
    </row>
    <row r="5046" spans="4:12" s="3" customFormat="1" x14ac:dyDescent="0.25">
      <c r="D5046" s="1"/>
      <c r="E5046" s="1"/>
      <c r="F5046" s="1"/>
      <c r="H5046" s="1"/>
      <c r="I5046" s="1"/>
      <c r="J5046" s="1"/>
      <c r="L5046" s="1"/>
    </row>
    <row r="5047" spans="4:12" s="3" customFormat="1" x14ac:dyDescent="0.25">
      <c r="D5047" s="1"/>
      <c r="E5047" s="1"/>
      <c r="F5047" s="1"/>
      <c r="H5047" s="1"/>
      <c r="I5047" s="1"/>
      <c r="J5047" s="1"/>
      <c r="L5047" s="1"/>
    </row>
    <row r="5048" spans="4:12" s="3" customFormat="1" x14ac:dyDescent="0.25">
      <c r="D5048" s="1"/>
      <c r="E5048" s="1"/>
      <c r="F5048" s="1"/>
      <c r="H5048" s="1"/>
      <c r="I5048" s="1"/>
      <c r="J5048" s="1"/>
      <c r="L5048" s="1"/>
    </row>
    <row r="5049" spans="4:12" s="3" customFormat="1" x14ac:dyDescent="0.25">
      <c r="D5049" s="1"/>
      <c r="E5049" s="1"/>
      <c r="F5049" s="1"/>
      <c r="H5049" s="1"/>
      <c r="I5049" s="1"/>
      <c r="J5049" s="1"/>
      <c r="L5049" s="1"/>
    </row>
    <row r="5050" spans="4:12" s="3" customFormat="1" x14ac:dyDescent="0.25">
      <c r="D5050" s="1"/>
      <c r="E5050" s="1"/>
      <c r="F5050" s="1"/>
      <c r="H5050" s="1"/>
      <c r="I5050" s="1"/>
      <c r="J5050" s="1"/>
      <c r="L5050" s="1"/>
    </row>
    <row r="5051" spans="4:12" s="3" customFormat="1" x14ac:dyDescent="0.25">
      <c r="D5051" s="1"/>
      <c r="E5051" s="1"/>
      <c r="F5051" s="1"/>
      <c r="H5051" s="1"/>
      <c r="I5051" s="1"/>
      <c r="J5051" s="1"/>
      <c r="L5051" s="1"/>
    </row>
    <row r="5052" spans="4:12" s="3" customFormat="1" x14ac:dyDescent="0.25">
      <c r="D5052" s="1"/>
      <c r="E5052" s="1"/>
      <c r="F5052" s="1"/>
      <c r="H5052" s="1"/>
      <c r="I5052" s="1"/>
      <c r="J5052" s="1"/>
      <c r="L5052" s="1"/>
    </row>
    <row r="5053" spans="4:12" s="3" customFormat="1" x14ac:dyDescent="0.25">
      <c r="D5053" s="1"/>
      <c r="E5053" s="1"/>
      <c r="F5053" s="1"/>
      <c r="H5053" s="1"/>
      <c r="I5053" s="1"/>
      <c r="J5053" s="1"/>
      <c r="L5053" s="1"/>
    </row>
    <row r="5054" spans="4:12" s="3" customFormat="1" x14ac:dyDescent="0.25">
      <c r="D5054" s="1"/>
      <c r="E5054" s="1"/>
      <c r="F5054" s="1"/>
      <c r="H5054" s="1"/>
      <c r="I5054" s="1"/>
      <c r="J5054" s="1"/>
      <c r="L5054" s="1"/>
    </row>
    <row r="5055" spans="4:12" s="3" customFormat="1" x14ac:dyDescent="0.25">
      <c r="D5055" s="1"/>
      <c r="E5055" s="1"/>
      <c r="F5055" s="1"/>
      <c r="H5055" s="1"/>
      <c r="I5055" s="1"/>
      <c r="J5055" s="1"/>
      <c r="L5055" s="1"/>
    </row>
    <row r="5056" spans="4:12" s="3" customFormat="1" x14ac:dyDescent="0.25">
      <c r="D5056" s="1"/>
      <c r="E5056" s="1"/>
      <c r="F5056" s="1"/>
      <c r="H5056" s="1"/>
      <c r="I5056" s="1"/>
      <c r="J5056" s="1"/>
      <c r="L5056" s="1"/>
    </row>
    <row r="5057" spans="4:12" s="3" customFormat="1" x14ac:dyDescent="0.25">
      <c r="D5057" s="1"/>
      <c r="E5057" s="1"/>
      <c r="F5057" s="1"/>
      <c r="H5057" s="1"/>
      <c r="I5057" s="1"/>
      <c r="J5057" s="1"/>
      <c r="L5057" s="1"/>
    </row>
    <row r="5058" spans="4:12" s="3" customFormat="1" x14ac:dyDescent="0.25">
      <c r="D5058" s="1"/>
      <c r="E5058" s="1"/>
      <c r="F5058" s="1"/>
      <c r="H5058" s="1"/>
      <c r="I5058" s="1"/>
      <c r="J5058" s="1"/>
      <c r="L5058" s="1"/>
    </row>
    <row r="5059" spans="4:12" s="3" customFormat="1" x14ac:dyDescent="0.25">
      <c r="D5059" s="1"/>
      <c r="E5059" s="1"/>
      <c r="F5059" s="1"/>
      <c r="H5059" s="1"/>
      <c r="I5059" s="1"/>
      <c r="J5059" s="1"/>
      <c r="L5059" s="1"/>
    </row>
    <row r="5060" spans="4:12" s="3" customFormat="1" x14ac:dyDescent="0.25">
      <c r="D5060" s="1"/>
      <c r="E5060" s="1"/>
      <c r="F5060" s="1"/>
      <c r="H5060" s="1"/>
      <c r="I5060" s="1"/>
      <c r="J5060" s="1"/>
      <c r="L5060" s="1"/>
    </row>
    <row r="5061" spans="4:12" s="3" customFormat="1" x14ac:dyDescent="0.25">
      <c r="D5061" s="1"/>
      <c r="E5061" s="1"/>
      <c r="F5061" s="1"/>
      <c r="H5061" s="1"/>
      <c r="I5061" s="1"/>
      <c r="J5061" s="1"/>
      <c r="L5061" s="1"/>
    </row>
    <row r="5062" spans="4:12" s="3" customFormat="1" x14ac:dyDescent="0.25">
      <c r="D5062" s="1"/>
      <c r="E5062" s="1"/>
      <c r="F5062" s="1"/>
      <c r="H5062" s="1"/>
      <c r="I5062" s="1"/>
      <c r="J5062" s="1"/>
      <c r="L5062" s="1"/>
    </row>
    <row r="5063" spans="4:12" s="3" customFormat="1" x14ac:dyDescent="0.25">
      <c r="D5063" s="1"/>
      <c r="E5063" s="1"/>
      <c r="F5063" s="1"/>
      <c r="H5063" s="1"/>
      <c r="I5063" s="1"/>
      <c r="J5063" s="1"/>
      <c r="L5063" s="1"/>
    </row>
    <row r="5064" spans="4:12" s="3" customFormat="1" x14ac:dyDescent="0.25">
      <c r="D5064" s="1"/>
      <c r="E5064" s="1"/>
      <c r="F5064" s="1"/>
      <c r="H5064" s="1"/>
      <c r="I5064" s="1"/>
      <c r="J5064" s="1"/>
      <c r="L5064" s="1"/>
    </row>
    <row r="5065" spans="4:12" s="3" customFormat="1" x14ac:dyDescent="0.25">
      <c r="D5065" s="1"/>
      <c r="E5065" s="1"/>
      <c r="F5065" s="1"/>
      <c r="H5065" s="1"/>
      <c r="I5065" s="1"/>
      <c r="J5065" s="1"/>
      <c r="L5065" s="1"/>
    </row>
    <row r="5066" spans="4:12" s="3" customFormat="1" x14ac:dyDescent="0.25">
      <c r="D5066" s="1"/>
      <c r="E5066" s="1"/>
      <c r="F5066" s="1"/>
      <c r="H5066" s="1"/>
      <c r="I5066" s="1"/>
      <c r="J5066" s="1"/>
      <c r="L5066" s="1"/>
    </row>
    <row r="5067" spans="4:12" s="3" customFormat="1" x14ac:dyDescent="0.25">
      <c r="D5067" s="1"/>
      <c r="E5067" s="1"/>
      <c r="F5067" s="1"/>
      <c r="H5067" s="1"/>
      <c r="I5067" s="1"/>
      <c r="J5067" s="1"/>
      <c r="L5067" s="1"/>
    </row>
    <row r="5068" spans="4:12" s="3" customFormat="1" x14ac:dyDescent="0.25">
      <c r="D5068" s="1"/>
      <c r="E5068" s="1"/>
      <c r="F5068" s="1"/>
      <c r="H5068" s="1"/>
      <c r="I5068" s="1"/>
      <c r="J5068" s="1"/>
      <c r="L5068" s="1"/>
    </row>
    <row r="5069" spans="4:12" s="3" customFormat="1" x14ac:dyDescent="0.25">
      <c r="D5069" s="1"/>
      <c r="E5069" s="1"/>
      <c r="F5069" s="1"/>
      <c r="H5069" s="1"/>
      <c r="I5069" s="1"/>
      <c r="J5069" s="1"/>
      <c r="L5069" s="1"/>
    </row>
    <row r="5070" spans="4:12" s="3" customFormat="1" x14ac:dyDescent="0.25">
      <c r="D5070" s="1"/>
      <c r="E5070" s="1"/>
      <c r="F5070" s="1"/>
      <c r="H5070" s="1"/>
      <c r="I5070" s="1"/>
      <c r="J5070" s="1"/>
      <c r="L5070" s="1"/>
    </row>
    <row r="5071" spans="4:12" s="3" customFormat="1" x14ac:dyDescent="0.25">
      <c r="D5071" s="1"/>
      <c r="E5071" s="1"/>
      <c r="F5071" s="1"/>
      <c r="H5071" s="1"/>
      <c r="I5071" s="1"/>
      <c r="J5071" s="1"/>
      <c r="L5071" s="1"/>
    </row>
    <row r="5072" spans="4:12" s="3" customFormat="1" x14ac:dyDescent="0.25">
      <c r="D5072" s="1"/>
      <c r="E5072" s="1"/>
      <c r="F5072" s="1"/>
      <c r="H5072" s="1"/>
      <c r="I5072" s="1"/>
      <c r="J5072" s="1"/>
      <c r="L5072" s="1"/>
    </row>
    <row r="5073" spans="4:12" s="3" customFormat="1" x14ac:dyDescent="0.25">
      <c r="D5073" s="1"/>
      <c r="E5073" s="1"/>
      <c r="F5073" s="1"/>
      <c r="H5073" s="1"/>
      <c r="I5073" s="1"/>
      <c r="J5073" s="1"/>
      <c r="L5073" s="1"/>
    </row>
    <row r="5074" spans="4:12" s="3" customFormat="1" x14ac:dyDescent="0.25">
      <c r="D5074" s="1"/>
      <c r="E5074" s="1"/>
      <c r="F5074" s="1"/>
      <c r="H5074" s="1"/>
      <c r="I5074" s="1"/>
      <c r="J5074" s="1"/>
      <c r="L5074" s="1"/>
    </row>
    <row r="5075" spans="4:12" s="3" customFormat="1" x14ac:dyDescent="0.25">
      <c r="D5075" s="1"/>
      <c r="E5075" s="1"/>
      <c r="F5075" s="1"/>
      <c r="H5075" s="1"/>
      <c r="I5075" s="1"/>
      <c r="J5075" s="1"/>
      <c r="L5075" s="1"/>
    </row>
    <row r="5076" spans="4:12" s="3" customFormat="1" x14ac:dyDescent="0.25">
      <c r="D5076" s="1"/>
      <c r="E5076" s="1"/>
      <c r="F5076" s="1"/>
      <c r="H5076" s="1"/>
      <c r="I5076" s="1"/>
      <c r="J5076" s="1"/>
      <c r="L5076" s="1"/>
    </row>
    <row r="5077" spans="4:12" s="3" customFormat="1" x14ac:dyDescent="0.25">
      <c r="D5077" s="1"/>
      <c r="E5077" s="1"/>
      <c r="F5077" s="1"/>
      <c r="H5077" s="1"/>
      <c r="I5077" s="1"/>
      <c r="J5077" s="1"/>
      <c r="L5077" s="1"/>
    </row>
    <row r="5078" spans="4:12" s="3" customFormat="1" x14ac:dyDescent="0.25">
      <c r="D5078" s="1"/>
      <c r="E5078" s="1"/>
      <c r="F5078" s="1"/>
      <c r="H5078" s="1"/>
      <c r="I5078" s="1"/>
      <c r="J5078" s="1"/>
      <c r="L5078" s="1"/>
    </row>
    <row r="5079" spans="4:12" s="3" customFormat="1" x14ac:dyDescent="0.25">
      <c r="D5079" s="1"/>
      <c r="E5079" s="1"/>
      <c r="F5079" s="1"/>
      <c r="H5079" s="1"/>
      <c r="I5079" s="1"/>
      <c r="J5079" s="1"/>
      <c r="L5079" s="1"/>
    </row>
    <row r="5080" spans="4:12" s="3" customFormat="1" x14ac:dyDescent="0.25">
      <c r="D5080" s="1"/>
      <c r="E5080" s="1"/>
      <c r="F5080" s="1"/>
      <c r="H5080" s="1"/>
      <c r="I5080" s="1"/>
      <c r="J5080" s="1"/>
      <c r="L5080" s="1"/>
    </row>
    <row r="5081" spans="4:12" s="3" customFormat="1" x14ac:dyDescent="0.25">
      <c r="D5081" s="1"/>
      <c r="E5081" s="1"/>
      <c r="F5081" s="1"/>
      <c r="H5081" s="1"/>
      <c r="I5081" s="1"/>
      <c r="J5081" s="1"/>
      <c r="L5081" s="1"/>
    </row>
    <row r="5082" spans="4:12" s="3" customFormat="1" x14ac:dyDescent="0.25">
      <c r="D5082" s="1"/>
      <c r="E5082" s="1"/>
      <c r="F5082" s="1"/>
      <c r="H5082" s="1"/>
      <c r="I5082" s="1"/>
      <c r="J5082" s="1"/>
      <c r="L5082" s="1"/>
    </row>
    <row r="5083" spans="4:12" s="3" customFormat="1" x14ac:dyDescent="0.25">
      <c r="D5083" s="1"/>
      <c r="E5083" s="1"/>
      <c r="F5083" s="1"/>
      <c r="H5083" s="1"/>
      <c r="I5083" s="1"/>
      <c r="J5083" s="1"/>
      <c r="L5083" s="1"/>
    </row>
    <row r="5084" spans="4:12" s="3" customFormat="1" x14ac:dyDescent="0.25">
      <c r="D5084" s="1"/>
      <c r="E5084" s="1"/>
      <c r="F5084" s="1"/>
      <c r="H5084" s="1"/>
      <c r="I5084" s="1"/>
      <c r="J5084" s="1"/>
      <c r="L5084" s="1"/>
    </row>
    <row r="5085" spans="4:12" s="3" customFormat="1" x14ac:dyDescent="0.25">
      <c r="D5085" s="1"/>
      <c r="E5085" s="1"/>
      <c r="F5085" s="1"/>
      <c r="H5085" s="1"/>
      <c r="I5085" s="1"/>
      <c r="J5085" s="1"/>
      <c r="L5085" s="1"/>
    </row>
    <row r="5086" spans="4:12" s="3" customFormat="1" x14ac:dyDescent="0.25">
      <c r="D5086" s="1"/>
      <c r="E5086" s="1"/>
      <c r="F5086" s="1"/>
      <c r="H5086" s="1"/>
      <c r="I5086" s="1"/>
      <c r="J5086" s="1"/>
      <c r="L5086" s="1"/>
    </row>
    <row r="5087" spans="4:12" s="3" customFormat="1" x14ac:dyDescent="0.25">
      <c r="D5087" s="1"/>
      <c r="E5087" s="1"/>
      <c r="F5087" s="1"/>
      <c r="H5087" s="1"/>
      <c r="I5087" s="1"/>
      <c r="J5087" s="1"/>
      <c r="L5087" s="1"/>
    </row>
    <row r="5088" spans="4:12" s="3" customFormat="1" x14ac:dyDescent="0.25">
      <c r="D5088" s="1"/>
      <c r="E5088" s="1"/>
      <c r="F5088" s="1"/>
      <c r="H5088" s="1"/>
      <c r="I5088" s="1"/>
      <c r="J5088" s="1"/>
      <c r="L5088" s="1"/>
    </row>
    <row r="5089" spans="4:12" s="3" customFormat="1" x14ac:dyDescent="0.25">
      <c r="D5089" s="1"/>
      <c r="E5089" s="1"/>
      <c r="F5089" s="1"/>
      <c r="H5089" s="1"/>
      <c r="I5089" s="1"/>
      <c r="J5089" s="1"/>
      <c r="L5089" s="1"/>
    </row>
    <row r="5090" spans="4:12" s="3" customFormat="1" x14ac:dyDescent="0.25">
      <c r="D5090" s="1"/>
      <c r="E5090" s="1"/>
      <c r="F5090" s="1"/>
      <c r="H5090" s="1"/>
      <c r="I5090" s="1"/>
      <c r="J5090" s="1"/>
      <c r="L5090" s="1"/>
    </row>
    <row r="5091" spans="4:12" s="3" customFormat="1" x14ac:dyDescent="0.25">
      <c r="D5091" s="1"/>
      <c r="E5091" s="1"/>
      <c r="F5091" s="1"/>
      <c r="H5091" s="1"/>
      <c r="I5091" s="1"/>
      <c r="J5091" s="1"/>
      <c r="L5091" s="1"/>
    </row>
    <row r="5092" spans="4:12" s="3" customFormat="1" x14ac:dyDescent="0.25">
      <c r="D5092" s="1"/>
      <c r="E5092" s="1"/>
      <c r="F5092" s="1"/>
      <c r="H5092" s="1"/>
      <c r="I5092" s="1"/>
      <c r="J5092" s="1"/>
      <c r="L5092" s="1"/>
    </row>
    <row r="5093" spans="4:12" s="3" customFormat="1" x14ac:dyDescent="0.25">
      <c r="D5093" s="1"/>
      <c r="E5093" s="1"/>
      <c r="F5093" s="1"/>
      <c r="H5093" s="1"/>
      <c r="I5093" s="1"/>
      <c r="J5093" s="1"/>
      <c r="L5093" s="1"/>
    </row>
    <row r="5094" spans="4:12" s="3" customFormat="1" x14ac:dyDescent="0.25">
      <c r="D5094" s="1"/>
      <c r="E5094" s="1"/>
      <c r="F5094" s="1"/>
      <c r="H5094" s="1"/>
      <c r="I5094" s="1"/>
      <c r="J5094" s="1"/>
      <c r="L5094" s="1"/>
    </row>
    <row r="5095" spans="4:12" s="3" customFormat="1" x14ac:dyDescent="0.25">
      <c r="D5095" s="1"/>
      <c r="E5095" s="1"/>
      <c r="F5095" s="1"/>
      <c r="H5095" s="1"/>
      <c r="I5095" s="1"/>
      <c r="J5095" s="1"/>
      <c r="L5095" s="1"/>
    </row>
    <row r="5096" spans="4:12" s="3" customFormat="1" x14ac:dyDescent="0.25">
      <c r="D5096" s="1"/>
      <c r="E5096" s="1"/>
      <c r="F5096" s="1"/>
      <c r="H5096" s="1"/>
      <c r="I5096" s="1"/>
      <c r="J5096" s="1"/>
      <c r="L5096" s="1"/>
    </row>
    <row r="5097" spans="4:12" s="3" customFormat="1" x14ac:dyDescent="0.25">
      <c r="D5097" s="1"/>
      <c r="E5097" s="1"/>
      <c r="F5097" s="1"/>
      <c r="H5097" s="1"/>
      <c r="I5097" s="1"/>
      <c r="J5097" s="1"/>
      <c r="L5097" s="1"/>
    </row>
    <row r="5098" spans="4:12" s="3" customFormat="1" x14ac:dyDescent="0.25">
      <c r="D5098" s="1"/>
      <c r="E5098" s="1"/>
      <c r="F5098" s="1"/>
      <c r="H5098" s="1"/>
      <c r="I5098" s="1"/>
      <c r="J5098" s="1"/>
      <c r="L5098" s="1"/>
    </row>
    <row r="5099" spans="4:12" s="3" customFormat="1" x14ac:dyDescent="0.25">
      <c r="D5099" s="1"/>
      <c r="E5099" s="1"/>
      <c r="F5099" s="1"/>
      <c r="H5099" s="1"/>
      <c r="I5099" s="1"/>
      <c r="J5099" s="1"/>
      <c r="L5099" s="1"/>
    </row>
    <row r="5100" spans="4:12" s="3" customFormat="1" x14ac:dyDescent="0.25">
      <c r="D5100" s="1"/>
      <c r="E5100" s="1"/>
      <c r="F5100" s="1"/>
      <c r="H5100" s="1"/>
      <c r="I5100" s="1"/>
      <c r="J5100" s="1"/>
      <c r="L5100" s="1"/>
    </row>
    <row r="5101" spans="4:12" s="3" customFormat="1" x14ac:dyDescent="0.25">
      <c r="D5101" s="1"/>
      <c r="E5101" s="1"/>
      <c r="F5101" s="1"/>
      <c r="H5101" s="1"/>
      <c r="I5101" s="1"/>
      <c r="J5101" s="1"/>
      <c r="L5101" s="1"/>
    </row>
    <row r="5102" spans="4:12" s="3" customFormat="1" x14ac:dyDescent="0.25">
      <c r="D5102" s="1"/>
      <c r="E5102" s="1"/>
      <c r="F5102" s="1"/>
      <c r="H5102" s="1"/>
      <c r="I5102" s="1"/>
      <c r="J5102" s="1"/>
      <c r="L5102" s="1"/>
    </row>
    <row r="5103" spans="4:12" s="3" customFormat="1" x14ac:dyDescent="0.25">
      <c r="D5103" s="1"/>
      <c r="E5103" s="1"/>
      <c r="F5103" s="1"/>
      <c r="H5103" s="1"/>
      <c r="I5103" s="1"/>
      <c r="J5103" s="1"/>
      <c r="L5103" s="1"/>
    </row>
    <row r="5104" spans="4:12" s="3" customFormat="1" x14ac:dyDescent="0.25">
      <c r="D5104" s="1"/>
      <c r="E5104" s="1"/>
      <c r="F5104" s="1"/>
      <c r="H5104" s="1"/>
      <c r="I5104" s="1"/>
      <c r="J5104" s="1"/>
      <c r="L5104" s="1"/>
    </row>
    <row r="5105" spans="4:12" s="3" customFormat="1" x14ac:dyDescent="0.25">
      <c r="D5105" s="1"/>
      <c r="E5105" s="1"/>
      <c r="F5105" s="1"/>
      <c r="H5105" s="1"/>
      <c r="I5105" s="1"/>
      <c r="J5105" s="1"/>
      <c r="L5105" s="1"/>
    </row>
    <row r="5106" spans="4:12" s="3" customFormat="1" x14ac:dyDescent="0.25">
      <c r="D5106" s="1"/>
      <c r="E5106" s="1"/>
      <c r="F5106" s="1"/>
      <c r="H5106" s="1"/>
      <c r="I5106" s="1"/>
      <c r="J5106" s="1"/>
      <c r="L5106" s="1"/>
    </row>
    <row r="5107" spans="4:12" s="3" customFormat="1" x14ac:dyDescent="0.25">
      <c r="D5107" s="1"/>
      <c r="E5107" s="1"/>
      <c r="F5107" s="1"/>
      <c r="H5107" s="1"/>
      <c r="I5107" s="1"/>
      <c r="J5107" s="1"/>
      <c r="L5107" s="1"/>
    </row>
    <row r="5108" spans="4:12" s="3" customFormat="1" x14ac:dyDescent="0.25">
      <c r="D5108" s="1"/>
      <c r="E5108" s="1"/>
      <c r="F5108" s="1"/>
      <c r="H5108" s="1"/>
      <c r="I5108" s="1"/>
      <c r="J5108" s="1"/>
      <c r="L5108" s="1"/>
    </row>
    <row r="5109" spans="4:12" s="3" customFormat="1" x14ac:dyDescent="0.25">
      <c r="D5109" s="1"/>
      <c r="E5109" s="1"/>
      <c r="F5109" s="1"/>
      <c r="H5109" s="1"/>
      <c r="I5109" s="1"/>
      <c r="J5109" s="1"/>
      <c r="L5109" s="1"/>
    </row>
    <row r="5110" spans="4:12" s="3" customFormat="1" x14ac:dyDescent="0.25">
      <c r="D5110" s="1"/>
      <c r="E5110" s="1"/>
      <c r="F5110" s="1"/>
      <c r="H5110" s="1"/>
      <c r="I5110" s="1"/>
      <c r="J5110" s="1"/>
      <c r="L5110" s="1"/>
    </row>
    <row r="5111" spans="4:12" s="3" customFormat="1" x14ac:dyDescent="0.25">
      <c r="D5111" s="1"/>
      <c r="E5111" s="1"/>
      <c r="F5111" s="1"/>
      <c r="H5111" s="1"/>
      <c r="I5111" s="1"/>
      <c r="J5111" s="1"/>
      <c r="L5111" s="1"/>
    </row>
    <row r="5112" spans="4:12" s="3" customFormat="1" x14ac:dyDescent="0.25">
      <c r="D5112" s="1"/>
      <c r="E5112" s="1"/>
      <c r="F5112" s="1"/>
      <c r="H5112" s="1"/>
      <c r="I5112" s="1"/>
      <c r="J5112" s="1"/>
      <c r="L5112" s="1"/>
    </row>
    <row r="5113" spans="4:12" s="3" customFormat="1" x14ac:dyDescent="0.25">
      <c r="D5113" s="1"/>
      <c r="E5113" s="1"/>
      <c r="F5113" s="1"/>
      <c r="H5113" s="1"/>
      <c r="I5113" s="1"/>
      <c r="J5113" s="1"/>
      <c r="L5113" s="1"/>
    </row>
    <row r="5114" spans="4:12" s="3" customFormat="1" x14ac:dyDescent="0.25">
      <c r="D5114" s="1"/>
      <c r="E5114" s="1"/>
      <c r="F5114" s="1"/>
      <c r="H5114" s="1"/>
      <c r="I5114" s="1"/>
      <c r="J5114" s="1"/>
      <c r="L5114" s="1"/>
    </row>
    <row r="5115" spans="4:12" s="3" customFormat="1" x14ac:dyDescent="0.25">
      <c r="D5115" s="1"/>
      <c r="E5115" s="1"/>
      <c r="F5115" s="1"/>
      <c r="H5115" s="1"/>
      <c r="I5115" s="1"/>
      <c r="J5115" s="1"/>
      <c r="L5115" s="1"/>
    </row>
    <row r="5116" spans="4:12" s="3" customFormat="1" x14ac:dyDescent="0.25">
      <c r="D5116" s="1"/>
      <c r="E5116" s="1"/>
      <c r="F5116" s="1"/>
      <c r="H5116" s="1"/>
      <c r="I5116" s="1"/>
      <c r="J5116" s="1"/>
      <c r="L5116" s="1"/>
    </row>
    <row r="5117" spans="4:12" s="3" customFormat="1" x14ac:dyDescent="0.25">
      <c r="D5117" s="1"/>
      <c r="E5117" s="1"/>
      <c r="F5117" s="1"/>
      <c r="H5117" s="1"/>
      <c r="I5117" s="1"/>
      <c r="J5117" s="1"/>
      <c r="L5117" s="1"/>
    </row>
    <row r="5118" spans="4:12" s="3" customFormat="1" x14ac:dyDescent="0.25">
      <c r="D5118" s="1"/>
      <c r="E5118" s="1"/>
      <c r="F5118" s="1"/>
      <c r="H5118" s="1"/>
      <c r="I5118" s="1"/>
      <c r="J5118" s="1"/>
      <c r="L5118" s="1"/>
    </row>
    <row r="5119" spans="4:12" s="3" customFormat="1" x14ac:dyDescent="0.25">
      <c r="D5119" s="1"/>
      <c r="E5119" s="1"/>
      <c r="F5119" s="1"/>
      <c r="H5119" s="1"/>
      <c r="I5119" s="1"/>
      <c r="J5119" s="1"/>
      <c r="L5119" s="1"/>
    </row>
    <row r="5120" spans="4:12" s="3" customFormat="1" x14ac:dyDescent="0.25">
      <c r="D5120" s="1"/>
      <c r="E5120" s="1"/>
      <c r="F5120" s="1"/>
      <c r="H5120" s="1"/>
      <c r="I5120" s="1"/>
      <c r="J5120" s="1"/>
      <c r="L5120" s="1"/>
    </row>
    <row r="5121" spans="4:12" s="3" customFormat="1" x14ac:dyDescent="0.25">
      <c r="D5121" s="1"/>
      <c r="E5121" s="1"/>
      <c r="F5121" s="1"/>
      <c r="H5121" s="1"/>
      <c r="I5121" s="1"/>
      <c r="J5121" s="1"/>
      <c r="L5121" s="1"/>
    </row>
    <row r="5122" spans="4:12" s="3" customFormat="1" x14ac:dyDescent="0.25">
      <c r="D5122" s="1"/>
      <c r="E5122" s="1"/>
      <c r="F5122" s="1"/>
      <c r="H5122" s="1"/>
      <c r="I5122" s="1"/>
      <c r="J5122" s="1"/>
      <c r="L5122" s="1"/>
    </row>
    <row r="5123" spans="4:12" s="3" customFormat="1" x14ac:dyDescent="0.25">
      <c r="D5123" s="1"/>
      <c r="E5123" s="1"/>
      <c r="F5123" s="1"/>
      <c r="H5123" s="1"/>
      <c r="I5123" s="1"/>
      <c r="J5123" s="1"/>
      <c r="L5123" s="1"/>
    </row>
    <row r="5124" spans="4:12" s="3" customFormat="1" x14ac:dyDescent="0.25">
      <c r="D5124" s="1"/>
      <c r="E5124" s="1"/>
      <c r="F5124" s="1"/>
      <c r="H5124" s="1"/>
      <c r="I5124" s="1"/>
      <c r="J5124" s="1"/>
      <c r="L5124" s="1"/>
    </row>
    <row r="5125" spans="4:12" s="3" customFormat="1" x14ac:dyDescent="0.25">
      <c r="D5125" s="1"/>
      <c r="E5125" s="1"/>
      <c r="F5125" s="1"/>
      <c r="H5125" s="1"/>
      <c r="I5125" s="1"/>
      <c r="J5125" s="1"/>
      <c r="L5125" s="1"/>
    </row>
    <row r="5126" spans="4:12" s="3" customFormat="1" x14ac:dyDescent="0.25">
      <c r="D5126" s="1"/>
      <c r="E5126" s="1"/>
      <c r="F5126" s="1"/>
      <c r="H5126" s="1"/>
      <c r="I5126" s="1"/>
      <c r="J5126" s="1"/>
      <c r="L5126" s="1"/>
    </row>
    <row r="5127" spans="4:12" s="3" customFormat="1" x14ac:dyDescent="0.25">
      <c r="D5127" s="1"/>
      <c r="E5127" s="1"/>
      <c r="F5127" s="1"/>
      <c r="H5127" s="1"/>
      <c r="I5127" s="1"/>
      <c r="J5127" s="1"/>
      <c r="L5127" s="1"/>
    </row>
    <row r="5128" spans="4:12" s="3" customFormat="1" x14ac:dyDescent="0.25">
      <c r="D5128" s="1"/>
      <c r="E5128" s="1"/>
      <c r="F5128" s="1"/>
      <c r="H5128" s="1"/>
      <c r="I5128" s="1"/>
      <c r="J5128" s="1"/>
      <c r="L5128" s="1"/>
    </row>
    <row r="5129" spans="4:12" s="3" customFormat="1" x14ac:dyDescent="0.25">
      <c r="D5129" s="1"/>
      <c r="E5129" s="1"/>
      <c r="F5129" s="1"/>
      <c r="H5129" s="1"/>
      <c r="I5129" s="1"/>
      <c r="J5129" s="1"/>
      <c r="L5129" s="1"/>
    </row>
    <row r="5130" spans="4:12" s="3" customFormat="1" x14ac:dyDescent="0.25">
      <c r="D5130" s="1"/>
      <c r="E5130" s="1"/>
      <c r="F5130" s="1"/>
      <c r="H5130" s="1"/>
      <c r="I5130" s="1"/>
      <c r="J5130" s="1"/>
      <c r="L5130" s="1"/>
    </row>
    <row r="5131" spans="4:12" s="3" customFormat="1" x14ac:dyDescent="0.25">
      <c r="D5131" s="1"/>
      <c r="E5131" s="1"/>
      <c r="F5131" s="1"/>
      <c r="H5131" s="1"/>
      <c r="I5131" s="1"/>
      <c r="J5131" s="1"/>
      <c r="L5131" s="1"/>
    </row>
    <row r="5132" spans="4:12" s="3" customFormat="1" x14ac:dyDescent="0.25">
      <c r="D5132" s="1"/>
      <c r="E5132" s="1"/>
      <c r="F5132" s="1"/>
      <c r="H5132" s="1"/>
      <c r="I5132" s="1"/>
      <c r="J5132" s="1"/>
      <c r="L5132" s="1"/>
    </row>
    <row r="5133" spans="4:12" s="3" customFormat="1" x14ac:dyDescent="0.25">
      <c r="D5133" s="1"/>
      <c r="E5133" s="1"/>
      <c r="F5133" s="1"/>
      <c r="H5133" s="1"/>
      <c r="I5133" s="1"/>
      <c r="J5133" s="1"/>
      <c r="L5133" s="1"/>
    </row>
    <row r="5134" spans="4:12" s="3" customFormat="1" x14ac:dyDescent="0.25">
      <c r="D5134" s="1"/>
      <c r="E5134" s="1"/>
      <c r="F5134" s="1"/>
      <c r="H5134" s="1"/>
      <c r="I5134" s="1"/>
      <c r="J5134" s="1"/>
      <c r="L5134" s="1"/>
    </row>
    <row r="5135" spans="4:12" s="3" customFormat="1" x14ac:dyDescent="0.25">
      <c r="D5135" s="1"/>
      <c r="E5135" s="1"/>
      <c r="F5135" s="1"/>
      <c r="H5135" s="1"/>
      <c r="I5135" s="1"/>
      <c r="J5135" s="1"/>
      <c r="L5135" s="1"/>
    </row>
    <row r="5136" spans="4:12" s="3" customFormat="1" x14ac:dyDescent="0.25">
      <c r="D5136" s="1"/>
      <c r="E5136" s="1"/>
      <c r="F5136" s="1"/>
      <c r="H5136" s="1"/>
      <c r="I5136" s="1"/>
      <c r="J5136" s="1"/>
      <c r="L5136" s="1"/>
    </row>
    <row r="5137" spans="4:12" s="3" customFormat="1" x14ac:dyDescent="0.25">
      <c r="D5137" s="1"/>
      <c r="E5137" s="1"/>
      <c r="F5137" s="1"/>
      <c r="H5137" s="1"/>
      <c r="I5137" s="1"/>
      <c r="J5137" s="1"/>
      <c r="L5137" s="1"/>
    </row>
    <row r="5138" spans="4:12" s="3" customFormat="1" x14ac:dyDescent="0.25">
      <c r="D5138" s="1"/>
      <c r="E5138" s="1"/>
      <c r="F5138" s="1"/>
      <c r="H5138" s="1"/>
      <c r="I5138" s="1"/>
      <c r="J5138" s="1"/>
      <c r="L5138" s="1"/>
    </row>
    <row r="5139" spans="4:12" s="3" customFormat="1" x14ac:dyDescent="0.25">
      <c r="D5139" s="1"/>
      <c r="E5139" s="1"/>
      <c r="F5139" s="1"/>
      <c r="H5139" s="1"/>
      <c r="I5139" s="1"/>
      <c r="J5139" s="1"/>
      <c r="L5139" s="1"/>
    </row>
    <row r="5140" spans="4:12" s="3" customFormat="1" x14ac:dyDescent="0.25">
      <c r="D5140" s="1"/>
      <c r="E5140" s="1"/>
      <c r="F5140" s="1"/>
      <c r="H5140" s="1"/>
      <c r="I5140" s="1"/>
      <c r="J5140" s="1"/>
      <c r="L5140" s="1"/>
    </row>
    <row r="5141" spans="4:12" s="3" customFormat="1" x14ac:dyDescent="0.25">
      <c r="D5141" s="1"/>
      <c r="E5141" s="1"/>
      <c r="F5141" s="1"/>
      <c r="H5141" s="1"/>
      <c r="I5141" s="1"/>
      <c r="J5141" s="1"/>
      <c r="L5141" s="1"/>
    </row>
    <row r="5142" spans="4:12" s="3" customFormat="1" x14ac:dyDescent="0.25">
      <c r="D5142" s="1"/>
      <c r="E5142" s="1"/>
      <c r="F5142" s="1"/>
      <c r="H5142" s="1"/>
      <c r="I5142" s="1"/>
      <c r="J5142" s="1"/>
      <c r="L5142" s="1"/>
    </row>
    <row r="5143" spans="4:12" s="3" customFormat="1" x14ac:dyDescent="0.25">
      <c r="D5143" s="1"/>
      <c r="E5143" s="1"/>
      <c r="F5143" s="1"/>
      <c r="H5143" s="1"/>
      <c r="I5143" s="1"/>
      <c r="J5143" s="1"/>
      <c r="L5143" s="1"/>
    </row>
    <row r="5144" spans="4:12" s="3" customFormat="1" x14ac:dyDescent="0.25">
      <c r="D5144" s="1"/>
      <c r="E5144" s="1"/>
      <c r="F5144" s="1"/>
      <c r="H5144" s="1"/>
      <c r="I5144" s="1"/>
      <c r="J5144" s="1"/>
      <c r="L5144" s="1"/>
    </row>
    <row r="5145" spans="4:12" s="3" customFormat="1" x14ac:dyDescent="0.25">
      <c r="D5145" s="1"/>
      <c r="E5145" s="1"/>
      <c r="F5145" s="1"/>
      <c r="H5145" s="1"/>
      <c r="I5145" s="1"/>
      <c r="J5145" s="1"/>
      <c r="L5145" s="1"/>
    </row>
    <row r="5146" spans="4:12" s="3" customFormat="1" x14ac:dyDescent="0.25">
      <c r="D5146" s="1"/>
      <c r="E5146" s="1"/>
      <c r="F5146" s="1"/>
      <c r="H5146" s="1"/>
      <c r="I5146" s="1"/>
      <c r="J5146" s="1"/>
      <c r="L5146" s="1"/>
    </row>
    <row r="5147" spans="4:12" s="3" customFormat="1" x14ac:dyDescent="0.25">
      <c r="D5147" s="1"/>
      <c r="E5147" s="1"/>
      <c r="F5147" s="1"/>
      <c r="H5147" s="1"/>
      <c r="I5147" s="1"/>
      <c r="J5147" s="1"/>
      <c r="L5147" s="1"/>
    </row>
    <row r="5148" spans="4:12" s="3" customFormat="1" x14ac:dyDescent="0.25">
      <c r="D5148" s="1"/>
      <c r="E5148" s="1"/>
      <c r="F5148" s="1"/>
      <c r="H5148" s="1"/>
      <c r="I5148" s="1"/>
      <c r="J5148" s="1"/>
      <c r="L5148" s="1"/>
    </row>
    <row r="5149" spans="4:12" s="3" customFormat="1" x14ac:dyDescent="0.25">
      <c r="D5149" s="1"/>
      <c r="E5149" s="1"/>
      <c r="F5149" s="1"/>
      <c r="H5149" s="1"/>
      <c r="I5149" s="1"/>
      <c r="J5149" s="1"/>
      <c r="L5149" s="1"/>
    </row>
    <row r="5150" spans="4:12" s="3" customFormat="1" x14ac:dyDescent="0.25">
      <c r="D5150" s="1"/>
      <c r="E5150" s="1"/>
      <c r="F5150" s="1"/>
      <c r="H5150" s="1"/>
      <c r="I5150" s="1"/>
      <c r="J5150" s="1"/>
      <c r="L5150" s="1"/>
    </row>
    <row r="5151" spans="4:12" s="3" customFormat="1" x14ac:dyDescent="0.25">
      <c r="D5151" s="1"/>
      <c r="E5151" s="1"/>
      <c r="F5151" s="1"/>
      <c r="H5151" s="1"/>
      <c r="I5151" s="1"/>
      <c r="J5151" s="1"/>
      <c r="L5151" s="1"/>
    </row>
    <row r="5152" spans="4:12" s="3" customFormat="1" x14ac:dyDescent="0.25">
      <c r="D5152" s="1"/>
      <c r="E5152" s="1"/>
      <c r="F5152" s="1"/>
      <c r="H5152" s="1"/>
      <c r="I5152" s="1"/>
      <c r="J5152" s="1"/>
      <c r="L5152" s="1"/>
    </row>
    <row r="5153" spans="4:12" s="3" customFormat="1" x14ac:dyDescent="0.25">
      <c r="D5153" s="1"/>
      <c r="E5153" s="1"/>
      <c r="F5153" s="1"/>
      <c r="H5153" s="1"/>
      <c r="I5153" s="1"/>
      <c r="J5153" s="1"/>
      <c r="L5153" s="1"/>
    </row>
    <row r="5154" spans="4:12" s="3" customFormat="1" x14ac:dyDescent="0.25">
      <c r="D5154" s="1"/>
      <c r="E5154" s="1"/>
      <c r="F5154" s="1"/>
      <c r="H5154" s="1"/>
      <c r="I5154" s="1"/>
      <c r="J5154" s="1"/>
      <c r="L5154" s="1"/>
    </row>
    <row r="5155" spans="4:12" s="3" customFormat="1" x14ac:dyDescent="0.25">
      <c r="D5155" s="1"/>
      <c r="E5155" s="1"/>
      <c r="F5155" s="1"/>
      <c r="H5155" s="1"/>
      <c r="I5155" s="1"/>
      <c r="J5155" s="1"/>
      <c r="L5155" s="1"/>
    </row>
    <row r="5156" spans="4:12" s="3" customFormat="1" x14ac:dyDescent="0.25">
      <c r="D5156" s="1"/>
      <c r="E5156" s="1"/>
      <c r="F5156" s="1"/>
      <c r="H5156" s="1"/>
      <c r="I5156" s="1"/>
      <c r="J5156" s="1"/>
      <c r="L5156" s="1"/>
    </row>
    <row r="5157" spans="4:12" s="3" customFormat="1" x14ac:dyDescent="0.25">
      <c r="D5157" s="1"/>
      <c r="E5157" s="1"/>
      <c r="F5157" s="1"/>
      <c r="H5157" s="1"/>
      <c r="I5157" s="1"/>
      <c r="J5157" s="1"/>
      <c r="L5157" s="1"/>
    </row>
    <row r="5158" spans="4:12" s="3" customFormat="1" x14ac:dyDescent="0.25">
      <c r="D5158" s="1"/>
      <c r="E5158" s="1"/>
      <c r="F5158" s="1"/>
      <c r="H5158" s="1"/>
      <c r="I5158" s="1"/>
      <c r="J5158" s="1"/>
      <c r="L5158" s="1"/>
    </row>
    <row r="5159" spans="4:12" s="3" customFormat="1" x14ac:dyDescent="0.25">
      <c r="D5159" s="1"/>
      <c r="E5159" s="1"/>
      <c r="F5159" s="1"/>
      <c r="H5159" s="1"/>
      <c r="I5159" s="1"/>
      <c r="J5159" s="1"/>
      <c r="L5159" s="1"/>
    </row>
    <row r="5160" spans="4:12" s="3" customFormat="1" x14ac:dyDescent="0.25">
      <c r="D5160" s="1"/>
      <c r="E5160" s="1"/>
      <c r="F5160" s="1"/>
      <c r="H5160" s="1"/>
      <c r="I5160" s="1"/>
      <c r="J5160" s="1"/>
      <c r="L5160" s="1"/>
    </row>
    <row r="5161" spans="4:12" s="3" customFormat="1" x14ac:dyDescent="0.25">
      <c r="D5161" s="1"/>
      <c r="E5161" s="1"/>
      <c r="F5161" s="1"/>
      <c r="H5161" s="1"/>
      <c r="I5161" s="1"/>
      <c r="J5161" s="1"/>
      <c r="L5161" s="1"/>
    </row>
    <row r="5162" spans="4:12" s="3" customFormat="1" x14ac:dyDescent="0.25">
      <c r="D5162" s="1"/>
      <c r="E5162" s="1"/>
      <c r="F5162" s="1"/>
      <c r="H5162" s="1"/>
      <c r="I5162" s="1"/>
      <c r="J5162" s="1"/>
      <c r="L5162" s="1"/>
    </row>
    <row r="5163" spans="4:12" s="3" customFormat="1" x14ac:dyDescent="0.25">
      <c r="D5163" s="1"/>
      <c r="E5163" s="1"/>
      <c r="F5163" s="1"/>
      <c r="H5163" s="1"/>
      <c r="I5163" s="1"/>
      <c r="J5163" s="1"/>
      <c r="L5163" s="1"/>
    </row>
    <row r="5164" spans="4:12" s="3" customFormat="1" x14ac:dyDescent="0.25">
      <c r="D5164" s="1"/>
      <c r="E5164" s="1"/>
      <c r="F5164" s="1"/>
      <c r="H5164" s="1"/>
      <c r="I5164" s="1"/>
      <c r="J5164" s="1"/>
      <c r="L5164" s="1"/>
    </row>
    <row r="5165" spans="4:12" s="3" customFormat="1" x14ac:dyDescent="0.25">
      <c r="D5165" s="1"/>
      <c r="E5165" s="1"/>
      <c r="F5165" s="1"/>
      <c r="H5165" s="1"/>
      <c r="I5165" s="1"/>
      <c r="J5165" s="1"/>
      <c r="L5165" s="1"/>
    </row>
    <row r="5166" spans="4:12" s="3" customFormat="1" x14ac:dyDescent="0.25">
      <c r="D5166" s="1"/>
      <c r="E5166" s="1"/>
      <c r="F5166" s="1"/>
      <c r="H5166" s="1"/>
      <c r="I5166" s="1"/>
      <c r="J5166" s="1"/>
      <c r="L5166" s="1"/>
    </row>
    <row r="5167" spans="4:12" s="3" customFormat="1" x14ac:dyDescent="0.25">
      <c r="D5167" s="1"/>
      <c r="E5167" s="1"/>
      <c r="F5167" s="1"/>
      <c r="H5167" s="1"/>
      <c r="I5167" s="1"/>
      <c r="J5167" s="1"/>
      <c r="L5167" s="1"/>
    </row>
    <row r="5168" spans="4:12" s="3" customFormat="1" x14ac:dyDescent="0.25">
      <c r="D5168" s="1"/>
      <c r="E5168" s="1"/>
      <c r="F5168" s="1"/>
      <c r="H5168" s="1"/>
      <c r="I5168" s="1"/>
      <c r="J5168" s="1"/>
      <c r="L5168" s="1"/>
    </row>
    <row r="5169" spans="4:12" s="3" customFormat="1" x14ac:dyDescent="0.25">
      <c r="D5169" s="1"/>
      <c r="E5169" s="1"/>
      <c r="F5169" s="1"/>
      <c r="H5169" s="1"/>
      <c r="I5169" s="1"/>
      <c r="J5169" s="1"/>
      <c r="L5169" s="1"/>
    </row>
    <row r="5170" spans="4:12" s="3" customFormat="1" x14ac:dyDescent="0.25">
      <c r="D5170" s="1"/>
      <c r="E5170" s="1"/>
      <c r="F5170" s="1"/>
      <c r="H5170" s="1"/>
      <c r="I5170" s="1"/>
      <c r="J5170" s="1"/>
      <c r="L5170" s="1"/>
    </row>
    <row r="5171" spans="4:12" s="3" customFormat="1" x14ac:dyDescent="0.25">
      <c r="D5171" s="1"/>
      <c r="E5171" s="1"/>
      <c r="F5171" s="1"/>
      <c r="H5171" s="1"/>
      <c r="I5171" s="1"/>
      <c r="J5171" s="1"/>
      <c r="L5171" s="1"/>
    </row>
    <row r="5172" spans="4:12" s="3" customFormat="1" x14ac:dyDescent="0.25">
      <c r="D5172" s="1"/>
      <c r="E5172" s="1"/>
      <c r="F5172" s="1"/>
      <c r="H5172" s="1"/>
      <c r="I5172" s="1"/>
      <c r="J5172" s="1"/>
      <c r="L5172" s="1"/>
    </row>
    <row r="5173" spans="4:12" s="3" customFormat="1" x14ac:dyDescent="0.25">
      <c r="D5173" s="1"/>
      <c r="E5173" s="1"/>
      <c r="F5173" s="1"/>
      <c r="H5173" s="1"/>
      <c r="I5173" s="1"/>
      <c r="J5173" s="1"/>
      <c r="L5173" s="1"/>
    </row>
    <row r="5174" spans="4:12" s="3" customFormat="1" x14ac:dyDescent="0.25">
      <c r="D5174" s="1"/>
      <c r="E5174" s="1"/>
      <c r="F5174" s="1"/>
      <c r="H5174" s="1"/>
      <c r="I5174" s="1"/>
      <c r="J5174" s="1"/>
      <c r="L5174" s="1"/>
    </row>
    <row r="5175" spans="4:12" s="3" customFormat="1" x14ac:dyDescent="0.25">
      <c r="D5175" s="1"/>
      <c r="E5175" s="1"/>
      <c r="F5175" s="1"/>
      <c r="H5175" s="1"/>
      <c r="I5175" s="1"/>
      <c r="J5175" s="1"/>
      <c r="L5175" s="1"/>
    </row>
    <row r="5176" spans="4:12" s="3" customFormat="1" x14ac:dyDescent="0.25">
      <c r="D5176" s="1"/>
      <c r="E5176" s="1"/>
      <c r="F5176" s="1"/>
      <c r="H5176" s="1"/>
      <c r="I5176" s="1"/>
      <c r="J5176" s="1"/>
      <c r="L5176" s="1"/>
    </row>
    <row r="5177" spans="4:12" s="3" customFormat="1" x14ac:dyDescent="0.25">
      <c r="D5177" s="1"/>
      <c r="E5177" s="1"/>
      <c r="F5177" s="1"/>
      <c r="H5177" s="1"/>
      <c r="I5177" s="1"/>
      <c r="J5177" s="1"/>
      <c r="L5177" s="1"/>
    </row>
    <row r="5178" spans="4:12" s="3" customFormat="1" x14ac:dyDescent="0.25">
      <c r="D5178" s="1"/>
      <c r="E5178" s="1"/>
      <c r="F5178" s="1"/>
      <c r="H5178" s="1"/>
      <c r="I5178" s="1"/>
      <c r="J5178" s="1"/>
      <c r="L5178" s="1"/>
    </row>
    <row r="5179" spans="4:12" s="3" customFormat="1" x14ac:dyDescent="0.25">
      <c r="D5179" s="1"/>
      <c r="E5179" s="1"/>
      <c r="F5179" s="1"/>
      <c r="H5179" s="1"/>
      <c r="I5179" s="1"/>
      <c r="J5179" s="1"/>
      <c r="L5179" s="1"/>
    </row>
    <row r="5180" spans="4:12" s="3" customFormat="1" x14ac:dyDescent="0.25">
      <c r="D5180" s="1"/>
      <c r="E5180" s="1"/>
      <c r="F5180" s="1"/>
      <c r="H5180" s="1"/>
      <c r="I5180" s="1"/>
      <c r="J5180" s="1"/>
      <c r="L5180" s="1"/>
    </row>
    <row r="5181" spans="4:12" s="3" customFormat="1" x14ac:dyDescent="0.25">
      <c r="D5181" s="1"/>
      <c r="E5181" s="1"/>
      <c r="F5181" s="1"/>
      <c r="H5181" s="1"/>
      <c r="I5181" s="1"/>
      <c r="J5181" s="1"/>
      <c r="L5181" s="1"/>
    </row>
    <row r="5182" spans="4:12" s="3" customFormat="1" x14ac:dyDescent="0.25">
      <c r="D5182" s="1"/>
      <c r="E5182" s="1"/>
      <c r="F5182" s="1"/>
      <c r="H5182" s="1"/>
      <c r="I5182" s="1"/>
      <c r="J5182" s="1"/>
      <c r="L5182" s="1"/>
    </row>
    <row r="5183" spans="4:12" s="3" customFormat="1" x14ac:dyDescent="0.25">
      <c r="D5183" s="1"/>
      <c r="E5183" s="1"/>
      <c r="F5183" s="1"/>
      <c r="H5183" s="1"/>
      <c r="I5183" s="1"/>
      <c r="J5183" s="1"/>
      <c r="L5183" s="1"/>
    </row>
    <row r="5184" spans="4:12" s="3" customFormat="1" x14ac:dyDescent="0.25">
      <c r="D5184" s="1"/>
      <c r="E5184" s="1"/>
      <c r="F5184" s="1"/>
      <c r="H5184" s="1"/>
      <c r="I5184" s="1"/>
      <c r="J5184" s="1"/>
      <c r="L5184" s="1"/>
    </row>
    <row r="5185" spans="4:12" s="3" customFormat="1" x14ac:dyDescent="0.25">
      <c r="D5185" s="1"/>
      <c r="E5185" s="1"/>
      <c r="F5185" s="1"/>
      <c r="H5185" s="1"/>
      <c r="I5185" s="1"/>
      <c r="J5185" s="1"/>
      <c r="L5185" s="1"/>
    </row>
    <row r="5186" spans="4:12" s="3" customFormat="1" x14ac:dyDescent="0.25">
      <c r="D5186" s="1"/>
      <c r="E5186" s="1"/>
      <c r="F5186" s="1"/>
      <c r="H5186" s="1"/>
      <c r="I5186" s="1"/>
      <c r="J5186" s="1"/>
      <c r="L5186" s="1"/>
    </row>
    <row r="5187" spans="4:12" s="3" customFormat="1" x14ac:dyDescent="0.25">
      <c r="D5187" s="1"/>
      <c r="E5187" s="1"/>
      <c r="F5187" s="1"/>
      <c r="H5187" s="1"/>
      <c r="I5187" s="1"/>
      <c r="J5187" s="1"/>
      <c r="L5187" s="1"/>
    </row>
    <row r="5188" spans="4:12" s="3" customFormat="1" x14ac:dyDescent="0.25">
      <c r="D5188" s="1"/>
      <c r="E5188" s="1"/>
      <c r="F5188" s="1"/>
      <c r="H5188" s="1"/>
      <c r="I5188" s="1"/>
      <c r="J5188" s="1"/>
      <c r="L5188" s="1"/>
    </row>
    <row r="5189" spans="4:12" s="3" customFormat="1" x14ac:dyDescent="0.25">
      <c r="D5189" s="1"/>
      <c r="E5189" s="1"/>
      <c r="F5189" s="1"/>
      <c r="H5189" s="1"/>
      <c r="I5189" s="1"/>
      <c r="J5189" s="1"/>
      <c r="L5189" s="1"/>
    </row>
    <row r="5190" spans="4:12" s="3" customFormat="1" x14ac:dyDescent="0.25">
      <c r="D5190" s="1"/>
      <c r="E5190" s="1"/>
      <c r="F5190" s="1"/>
      <c r="H5190" s="1"/>
      <c r="I5190" s="1"/>
      <c r="J5190" s="1"/>
      <c r="L5190" s="1"/>
    </row>
    <row r="5191" spans="4:12" s="3" customFormat="1" x14ac:dyDescent="0.25">
      <c r="D5191" s="1"/>
      <c r="E5191" s="1"/>
      <c r="F5191" s="1"/>
      <c r="H5191" s="1"/>
      <c r="I5191" s="1"/>
      <c r="J5191" s="1"/>
      <c r="L5191" s="1"/>
    </row>
    <row r="5192" spans="4:12" s="3" customFormat="1" x14ac:dyDescent="0.25">
      <c r="D5192" s="1"/>
      <c r="E5192" s="1"/>
      <c r="F5192" s="1"/>
      <c r="H5192" s="1"/>
      <c r="I5192" s="1"/>
      <c r="J5192" s="1"/>
      <c r="L5192" s="1"/>
    </row>
    <row r="5193" spans="4:12" s="3" customFormat="1" x14ac:dyDescent="0.25">
      <c r="D5193" s="1"/>
      <c r="E5193" s="1"/>
      <c r="F5193" s="1"/>
      <c r="H5193" s="1"/>
      <c r="I5193" s="1"/>
      <c r="J5193" s="1"/>
      <c r="L5193" s="1"/>
    </row>
    <row r="5194" spans="4:12" s="3" customFormat="1" x14ac:dyDescent="0.25">
      <c r="D5194" s="1"/>
      <c r="E5194" s="1"/>
      <c r="F5194" s="1"/>
      <c r="H5194" s="1"/>
      <c r="I5194" s="1"/>
      <c r="J5194" s="1"/>
      <c r="L5194" s="1"/>
    </row>
    <row r="5195" spans="4:12" s="3" customFormat="1" x14ac:dyDescent="0.25">
      <c r="D5195" s="1"/>
      <c r="E5195" s="1"/>
      <c r="F5195" s="1"/>
      <c r="H5195" s="1"/>
      <c r="I5195" s="1"/>
      <c r="J5195" s="1"/>
      <c r="L5195" s="1"/>
    </row>
    <row r="5196" spans="4:12" s="3" customFormat="1" x14ac:dyDescent="0.25">
      <c r="D5196" s="1"/>
      <c r="E5196" s="1"/>
      <c r="F5196" s="1"/>
      <c r="H5196" s="1"/>
      <c r="I5196" s="1"/>
      <c r="J5196" s="1"/>
      <c r="L5196" s="1"/>
    </row>
    <row r="5197" spans="4:12" s="3" customFormat="1" x14ac:dyDescent="0.25">
      <c r="D5197" s="1"/>
      <c r="E5197" s="1"/>
      <c r="F5197" s="1"/>
      <c r="H5197" s="1"/>
      <c r="I5197" s="1"/>
      <c r="J5197" s="1"/>
      <c r="L5197" s="1"/>
    </row>
    <row r="5198" spans="4:12" s="3" customFormat="1" x14ac:dyDescent="0.25">
      <c r="D5198" s="1"/>
      <c r="E5198" s="1"/>
      <c r="F5198" s="1"/>
      <c r="H5198" s="1"/>
      <c r="I5198" s="1"/>
      <c r="J5198" s="1"/>
      <c r="L5198" s="1"/>
    </row>
    <row r="5199" spans="4:12" s="3" customFormat="1" x14ac:dyDescent="0.25">
      <c r="D5199" s="1"/>
      <c r="E5199" s="1"/>
      <c r="F5199" s="1"/>
      <c r="H5199" s="1"/>
      <c r="I5199" s="1"/>
      <c r="J5199" s="1"/>
      <c r="L5199" s="1"/>
    </row>
    <row r="5200" spans="4:12" s="3" customFormat="1" x14ac:dyDescent="0.25">
      <c r="D5200" s="1"/>
      <c r="E5200" s="1"/>
      <c r="F5200" s="1"/>
      <c r="H5200" s="1"/>
      <c r="I5200" s="1"/>
      <c r="J5200" s="1"/>
      <c r="L5200" s="1"/>
    </row>
    <row r="5201" spans="4:12" s="3" customFormat="1" x14ac:dyDescent="0.25">
      <c r="D5201" s="1"/>
      <c r="E5201" s="1"/>
      <c r="F5201" s="1"/>
      <c r="H5201" s="1"/>
      <c r="I5201" s="1"/>
      <c r="J5201" s="1"/>
      <c r="L5201" s="1"/>
    </row>
    <row r="5202" spans="4:12" s="3" customFormat="1" x14ac:dyDescent="0.25">
      <c r="D5202" s="1"/>
      <c r="E5202" s="1"/>
      <c r="F5202" s="1"/>
      <c r="H5202" s="1"/>
      <c r="I5202" s="1"/>
      <c r="J5202" s="1"/>
      <c r="L5202" s="1"/>
    </row>
    <row r="5203" spans="4:12" s="3" customFormat="1" x14ac:dyDescent="0.25">
      <c r="D5203" s="1"/>
      <c r="E5203" s="1"/>
      <c r="F5203" s="1"/>
      <c r="H5203" s="1"/>
      <c r="I5203" s="1"/>
      <c r="J5203" s="1"/>
      <c r="L5203" s="1"/>
    </row>
    <row r="5204" spans="4:12" s="3" customFormat="1" x14ac:dyDescent="0.25">
      <c r="D5204" s="1"/>
      <c r="E5204" s="1"/>
      <c r="F5204" s="1"/>
      <c r="H5204" s="1"/>
      <c r="I5204" s="1"/>
      <c r="J5204" s="1"/>
      <c r="L5204" s="1"/>
    </row>
    <row r="5205" spans="4:12" s="3" customFormat="1" x14ac:dyDescent="0.25">
      <c r="D5205" s="1"/>
      <c r="E5205" s="1"/>
      <c r="F5205" s="1"/>
      <c r="H5205" s="1"/>
      <c r="I5205" s="1"/>
      <c r="J5205" s="1"/>
      <c r="L5205" s="1"/>
    </row>
    <row r="5206" spans="4:12" s="3" customFormat="1" x14ac:dyDescent="0.25">
      <c r="D5206" s="1"/>
      <c r="E5206" s="1"/>
      <c r="F5206" s="1"/>
      <c r="H5206" s="1"/>
      <c r="I5206" s="1"/>
      <c r="J5206" s="1"/>
      <c r="L5206" s="1"/>
    </row>
    <row r="5207" spans="4:12" s="3" customFormat="1" x14ac:dyDescent="0.25">
      <c r="D5207" s="1"/>
      <c r="E5207" s="1"/>
      <c r="F5207" s="1"/>
      <c r="H5207" s="1"/>
      <c r="I5207" s="1"/>
      <c r="J5207" s="1"/>
      <c r="L5207" s="1"/>
    </row>
    <row r="5208" spans="4:12" s="3" customFormat="1" x14ac:dyDescent="0.25">
      <c r="D5208" s="1"/>
      <c r="E5208" s="1"/>
      <c r="F5208" s="1"/>
      <c r="H5208" s="1"/>
      <c r="I5208" s="1"/>
      <c r="J5208" s="1"/>
      <c r="L5208" s="1"/>
    </row>
    <row r="5209" spans="4:12" s="3" customFormat="1" x14ac:dyDescent="0.25">
      <c r="D5209" s="1"/>
      <c r="E5209" s="1"/>
      <c r="F5209" s="1"/>
      <c r="H5209" s="1"/>
      <c r="I5209" s="1"/>
      <c r="J5209" s="1"/>
      <c r="L5209" s="1"/>
    </row>
    <row r="5210" spans="4:12" s="3" customFormat="1" x14ac:dyDescent="0.25">
      <c r="D5210" s="1"/>
      <c r="E5210" s="1"/>
      <c r="F5210" s="1"/>
      <c r="H5210" s="1"/>
      <c r="I5210" s="1"/>
      <c r="J5210" s="1"/>
      <c r="L5210" s="1"/>
    </row>
    <row r="5211" spans="4:12" s="3" customFormat="1" x14ac:dyDescent="0.25">
      <c r="D5211" s="1"/>
      <c r="E5211" s="1"/>
      <c r="F5211" s="1"/>
      <c r="H5211" s="1"/>
      <c r="I5211" s="1"/>
      <c r="J5211" s="1"/>
      <c r="L5211" s="1"/>
    </row>
    <row r="5212" spans="4:12" s="3" customFormat="1" x14ac:dyDescent="0.25">
      <c r="D5212" s="1"/>
      <c r="E5212" s="1"/>
      <c r="F5212" s="1"/>
      <c r="H5212" s="1"/>
      <c r="I5212" s="1"/>
      <c r="J5212" s="1"/>
      <c r="L5212" s="1"/>
    </row>
    <row r="5213" spans="4:12" s="3" customFormat="1" x14ac:dyDescent="0.25">
      <c r="D5213" s="1"/>
      <c r="E5213" s="1"/>
      <c r="F5213" s="1"/>
      <c r="H5213" s="1"/>
      <c r="I5213" s="1"/>
      <c r="J5213" s="1"/>
      <c r="L5213" s="1"/>
    </row>
    <row r="5214" spans="4:12" s="3" customFormat="1" x14ac:dyDescent="0.25">
      <c r="D5214" s="1"/>
      <c r="E5214" s="1"/>
      <c r="F5214" s="1"/>
      <c r="H5214" s="1"/>
      <c r="I5214" s="1"/>
      <c r="J5214" s="1"/>
      <c r="L5214" s="1"/>
    </row>
    <row r="5215" spans="4:12" s="3" customFormat="1" x14ac:dyDescent="0.25">
      <c r="D5215" s="1"/>
      <c r="E5215" s="1"/>
      <c r="F5215" s="1"/>
      <c r="H5215" s="1"/>
      <c r="I5215" s="1"/>
      <c r="J5215" s="1"/>
      <c r="L5215" s="1"/>
    </row>
    <row r="5216" spans="4:12" s="3" customFormat="1" x14ac:dyDescent="0.25">
      <c r="D5216" s="1"/>
      <c r="E5216" s="1"/>
      <c r="F5216" s="1"/>
      <c r="H5216" s="1"/>
      <c r="I5216" s="1"/>
      <c r="J5216" s="1"/>
      <c r="L5216" s="1"/>
    </row>
    <row r="5217" spans="4:12" s="3" customFormat="1" x14ac:dyDescent="0.25">
      <c r="D5217" s="1"/>
      <c r="E5217" s="1"/>
      <c r="F5217" s="1"/>
      <c r="H5217" s="1"/>
      <c r="I5217" s="1"/>
      <c r="J5217" s="1"/>
      <c r="L5217" s="1"/>
    </row>
    <row r="5218" spans="4:12" s="3" customFormat="1" x14ac:dyDescent="0.25">
      <c r="D5218" s="1"/>
      <c r="E5218" s="1"/>
      <c r="F5218" s="1"/>
      <c r="H5218" s="1"/>
      <c r="I5218" s="1"/>
      <c r="J5218" s="1"/>
      <c r="L5218" s="1"/>
    </row>
    <row r="5219" spans="4:12" s="3" customFormat="1" x14ac:dyDescent="0.25">
      <c r="D5219" s="1"/>
      <c r="E5219" s="1"/>
      <c r="F5219" s="1"/>
      <c r="H5219" s="1"/>
      <c r="I5219" s="1"/>
      <c r="J5219" s="1"/>
      <c r="L5219" s="1"/>
    </row>
    <row r="5220" spans="4:12" s="3" customFormat="1" x14ac:dyDescent="0.25">
      <c r="D5220" s="1"/>
      <c r="E5220" s="1"/>
      <c r="F5220" s="1"/>
      <c r="H5220" s="1"/>
      <c r="I5220" s="1"/>
      <c r="J5220" s="1"/>
      <c r="L5220" s="1"/>
    </row>
    <row r="5221" spans="4:12" s="3" customFormat="1" x14ac:dyDescent="0.25">
      <c r="D5221" s="1"/>
      <c r="E5221" s="1"/>
      <c r="F5221" s="1"/>
      <c r="H5221" s="1"/>
      <c r="I5221" s="1"/>
      <c r="J5221" s="1"/>
      <c r="L5221" s="1"/>
    </row>
    <row r="5222" spans="4:12" s="3" customFormat="1" x14ac:dyDescent="0.25">
      <c r="D5222" s="1"/>
      <c r="E5222" s="1"/>
      <c r="F5222" s="1"/>
      <c r="H5222" s="1"/>
      <c r="I5222" s="1"/>
      <c r="J5222" s="1"/>
      <c r="L5222" s="1"/>
    </row>
    <row r="5223" spans="4:12" s="3" customFormat="1" x14ac:dyDescent="0.25">
      <c r="D5223" s="1"/>
      <c r="E5223" s="1"/>
      <c r="F5223" s="1"/>
      <c r="H5223" s="1"/>
      <c r="I5223" s="1"/>
      <c r="J5223" s="1"/>
      <c r="L5223" s="1"/>
    </row>
    <row r="5224" spans="4:12" s="3" customFormat="1" x14ac:dyDescent="0.25">
      <c r="D5224" s="1"/>
      <c r="E5224" s="1"/>
      <c r="F5224" s="1"/>
      <c r="H5224" s="1"/>
      <c r="I5224" s="1"/>
      <c r="J5224" s="1"/>
      <c r="L5224" s="1"/>
    </row>
    <row r="5225" spans="4:12" s="3" customFormat="1" x14ac:dyDescent="0.25">
      <c r="D5225" s="1"/>
      <c r="E5225" s="1"/>
      <c r="F5225" s="1"/>
      <c r="H5225" s="1"/>
      <c r="I5225" s="1"/>
      <c r="J5225" s="1"/>
      <c r="L5225" s="1"/>
    </row>
    <row r="5226" spans="4:12" s="3" customFormat="1" x14ac:dyDescent="0.25">
      <c r="D5226" s="1"/>
      <c r="E5226" s="1"/>
      <c r="F5226" s="1"/>
      <c r="H5226" s="1"/>
      <c r="I5226" s="1"/>
      <c r="J5226" s="1"/>
      <c r="L5226" s="1"/>
    </row>
    <row r="5227" spans="4:12" s="3" customFormat="1" x14ac:dyDescent="0.25">
      <c r="D5227" s="1"/>
      <c r="E5227" s="1"/>
      <c r="F5227" s="1"/>
      <c r="H5227" s="1"/>
      <c r="I5227" s="1"/>
      <c r="J5227" s="1"/>
      <c r="L5227" s="1"/>
    </row>
    <row r="5228" spans="4:12" s="3" customFormat="1" x14ac:dyDescent="0.25">
      <c r="D5228" s="1"/>
      <c r="E5228" s="1"/>
      <c r="F5228" s="1"/>
      <c r="H5228" s="1"/>
      <c r="I5228" s="1"/>
      <c r="J5228" s="1"/>
      <c r="L5228" s="1"/>
    </row>
    <row r="5229" spans="4:12" s="3" customFormat="1" x14ac:dyDescent="0.25">
      <c r="D5229" s="1"/>
      <c r="E5229" s="1"/>
      <c r="F5229" s="1"/>
      <c r="H5229" s="1"/>
      <c r="I5229" s="1"/>
      <c r="J5229" s="1"/>
      <c r="L5229" s="1"/>
    </row>
    <row r="5230" spans="4:12" s="3" customFormat="1" x14ac:dyDescent="0.25">
      <c r="D5230" s="1"/>
      <c r="E5230" s="1"/>
      <c r="F5230" s="1"/>
      <c r="H5230" s="1"/>
      <c r="I5230" s="1"/>
      <c r="J5230" s="1"/>
      <c r="L5230" s="1"/>
    </row>
    <row r="5231" spans="4:12" s="3" customFormat="1" x14ac:dyDescent="0.25">
      <c r="D5231" s="1"/>
      <c r="E5231" s="1"/>
      <c r="F5231" s="1"/>
      <c r="H5231" s="1"/>
      <c r="I5231" s="1"/>
      <c r="J5231" s="1"/>
      <c r="L5231" s="1"/>
    </row>
    <row r="5232" spans="4:12" s="3" customFormat="1" x14ac:dyDescent="0.25">
      <c r="D5232" s="1"/>
      <c r="E5232" s="1"/>
      <c r="F5232" s="1"/>
      <c r="H5232" s="1"/>
      <c r="I5232" s="1"/>
      <c r="J5232" s="1"/>
      <c r="L5232" s="1"/>
    </row>
    <row r="5233" spans="4:12" s="3" customFormat="1" x14ac:dyDescent="0.25">
      <c r="D5233" s="1"/>
      <c r="E5233" s="1"/>
      <c r="F5233" s="1"/>
      <c r="H5233" s="1"/>
      <c r="I5233" s="1"/>
      <c r="J5233" s="1"/>
      <c r="L5233" s="1"/>
    </row>
    <row r="5234" spans="4:12" s="3" customFormat="1" x14ac:dyDescent="0.25">
      <c r="D5234" s="1"/>
      <c r="E5234" s="1"/>
      <c r="F5234" s="1"/>
      <c r="H5234" s="1"/>
      <c r="I5234" s="1"/>
      <c r="J5234" s="1"/>
      <c r="L5234" s="1"/>
    </row>
    <row r="5235" spans="4:12" s="3" customFormat="1" x14ac:dyDescent="0.25">
      <c r="D5235" s="1"/>
      <c r="E5235" s="1"/>
      <c r="F5235" s="1"/>
      <c r="H5235" s="1"/>
      <c r="I5235" s="1"/>
      <c r="J5235" s="1"/>
      <c r="L5235" s="1"/>
    </row>
    <row r="5236" spans="4:12" s="3" customFormat="1" x14ac:dyDescent="0.25">
      <c r="D5236" s="1"/>
      <c r="E5236" s="1"/>
      <c r="F5236" s="1"/>
      <c r="H5236" s="1"/>
      <c r="I5236" s="1"/>
      <c r="J5236" s="1"/>
      <c r="L5236" s="1"/>
    </row>
    <row r="5237" spans="4:12" s="3" customFormat="1" x14ac:dyDescent="0.25">
      <c r="D5237" s="1"/>
      <c r="E5237" s="1"/>
      <c r="F5237" s="1"/>
      <c r="H5237" s="1"/>
      <c r="I5237" s="1"/>
      <c r="J5237" s="1"/>
      <c r="L5237" s="1"/>
    </row>
    <row r="5238" spans="4:12" s="3" customFormat="1" x14ac:dyDescent="0.25">
      <c r="D5238" s="1"/>
      <c r="E5238" s="1"/>
      <c r="F5238" s="1"/>
      <c r="H5238" s="1"/>
      <c r="I5238" s="1"/>
      <c r="J5238" s="1"/>
      <c r="L5238" s="1"/>
    </row>
    <row r="5239" spans="4:12" s="3" customFormat="1" x14ac:dyDescent="0.25">
      <c r="D5239" s="1"/>
      <c r="E5239" s="1"/>
      <c r="F5239" s="1"/>
      <c r="H5239" s="1"/>
      <c r="I5239" s="1"/>
      <c r="J5239" s="1"/>
      <c r="L5239" s="1"/>
    </row>
    <row r="5240" spans="4:12" s="3" customFormat="1" x14ac:dyDescent="0.25">
      <c r="D5240" s="1"/>
      <c r="E5240" s="1"/>
      <c r="F5240" s="1"/>
      <c r="H5240" s="1"/>
      <c r="I5240" s="1"/>
      <c r="J5240" s="1"/>
      <c r="L5240" s="1"/>
    </row>
    <row r="5241" spans="4:12" s="3" customFormat="1" x14ac:dyDescent="0.25">
      <c r="D5241" s="1"/>
      <c r="E5241" s="1"/>
      <c r="F5241" s="1"/>
      <c r="H5241" s="1"/>
      <c r="I5241" s="1"/>
      <c r="J5241" s="1"/>
      <c r="L5241" s="1"/>
    </row>
    <row r="5242" spans="4:12" s="3" customFormat="1" x14ac:dyDescent="0.25">
      <c r="D5242" s="1"/>
      <c r="E5242" s="1"/>
      <c r="F5242" s="1"/>
      <c r="H5242" s="1"/>
      <c r="I5242" s="1"/>
      <c r="J5242" s="1"/>
      <c r="L5242" s="1"/>
    </row>
    <row r="5243" spans="4:12" s="3" customFormat="1" x14ac:dyDescent="0.25">
      <c r="D5243" s="1"/>
      <c r="E5243" s="1"/>
      <c r="F5243" s="1"/>
      <c r="H5243" s="1"/>
      <c r="I5243" s="1"/>
      <c r="J5243" s="1"/>
      <c r="L5243" s="1"/>
    </row>
    <row r="5244" spans="4:12" s="3" customFormat="1" x14ac:dyDescent="0.25">
      <c r="D5244" s="1"/>
      <c r="E5244" s="1"/>
      <c r="F5244" s="1"/>
      <c r="H5244" s="1"/>
      <c r="I5244" s="1"/>
      <c r="J5244" s="1"/>
      <c r="L5244" s="1"/>
    </row>
    <row r="5245" spans="4:12" s="3" customFormat="1" x14ac:dyDescent="0.25">
      <c r="D5245" s="1"/>
      <c r="E5245" s="1"/>
      <c r="F5245" s="1"/>
      <c r="H5245" s="1"/>
      <c r="I5245" s="1"/>
      <c r="J5245" s="1"/>
      <c r="L5245" s="1"/>
    </row>
    <row r="5246" spans="4:12" s="3" customFormat="1" x14ac:dyDescent="0.25">
      <c r="D5246" s="1"/>
      <c r="E5246" s="1"/>
      <c r="F5246" s="1"/>
      <c r="H5246" s="1"/>
      <c r="I5246" s="1"/>
      <c r="J5246" s="1"/>
      <c r="L5246" s="1"/>
    </row>
    <row r="5247" spans="4:12" s="3" customFormat="1" x14ac:dyDescent="0.25">
      <c r="D5247" s="1"/>
      <c r="E5247" s="1"/>
      <c r="F5247" s="1"/>
      <c r="H5247" s="1"/>
      <c r="I5247" s="1"/>
      <c r="J5247" s="1"/>
      <c r="L5247" s="1"/>
    </row>
    <row r="5248" spans="4:12" s="3" customFormat="1" x14ac:dyDescent="0.25">
      <c r="D5248" s="1"/>
      <c r="E5248" s="1"/>
      <c r="F5248" s="1"/>
      <c r="H5248" s="1"/>
      <c r="I5248" s="1"/>
      <c r="J5248" s="1"/>
      <c r="L5248" s="1"/>
    </row>
    <row r="5249" spans="4:12" s="3" customFormat="1" x14ac:dyDescent="0.25">
      <c r="D5249" s="1"/>
      <c r="E5249" s="1"/>
      <c r="F5249" s="1"/>
      <c r="H5249" s="1"/>
      <c r="I5249" s="1"/>
      <c r="J5249" s="1"/>
      <c r="L5249" s="1"/>
    </row>
    <row r="5250" spans="4:12" s="3" customFormat="1" x14ac:dyDescent="0.25">
      <c r="D5250" s="1"/>
      <c r="E5250" s="1"/>
      <c r="F5250" s="1"/>
      <c r="H5250" s="1"/>
      <c r="I5250" s="1"/>
      <c r="J5250" s="1"/>
      <c r="L5250" s="1"/>
    </row>
    <row r="5251" spans="4:12" s="3" customFormat="1" x14ac:dyDescent="0.25">
      <c r="D5251" s="1"/>
      <c r="E5251" s="1"/>
      <c r="F5251" s="1"/>
      <c r="H5251" s="1"/>
      <c r="I5251" s="1"/>
      <c r="J5251" s="1"/>
      <c r="L5251" s="1"/>
    </row>
    <row r="5252" spans="4:12" s="3" customFormat="1" x14ac:dyDescent="0.25">
      <c r="D5252" s="1"/>
      <c r="E5252" s="1"/>
      <c r="F5252" s="1"/>
      <c r="H5252" s="1"/>
      <c r="I5252" s="1"/>
      <c r="J5252" s="1"/>
      <c r="L5252" s="1"/>
    </row>
    <row r="5253" spans="4:12" s="3" customFormat="1" x14ac:dyDescent="0.25">
      <c r="D5253" s="1"/>
      <c r="E5253" s="1"/>
      <c r="F5253" s="1"/>
      <c r="H5253" s="1"/>
      <c r="I5253" s="1"/>
      <c r="J5253" s="1"/>
      <c r="L5253" s="1"/>
    </row>
    <row r="5254" spans="4:12" s="3" customFormat="1" x14ac:dyDescent="0.25">
      <c r="D5254" s="1"/>
      <c r="E5254" s="1"/>
      <c r="F5254" s="1"/>
      <c r="H5254" s="1"/>
      <c r="I5254" s="1"/>
      <c r="J5254" s="1"/>
      <c r="L5254" s="1"/>
    </row>
    <row r="5255" spans="4:12" s="3" customFormat="1" x14ac:dyDescent="0.25">
      <c r="D5255" s="1"/>
      <c r="E5255" s="1"/>
      <c r="F5255" s="1"/>
      <c r="H5255" s="1"/>
      <c r="I5255" s="1"/>
      <c r="J5255" s="1"/>
      <c r="L5255" s="1"/>
    </row>
    <row r="5256" spans="4:12" s="3" customFormat="1" x14ac:dyDescent="0.25">
      <c r="D5256" s="1"/>
      <c r="E5256" s="1"/>
      <c r="F5256" s="1"/>
      <c r="H5256" s="1"/>
      <c r="I5256" s="1"/>
      <c r="J5256" s="1"/>
      <c r="L5256" s="1"/>
    </row>
    <row r="5257" spans="4:12" s="3" customFormat="1" x14ac:dyDescent="0.25">
      <c r="D5257" s="1"/>
      <c r="E5257" s="1"/>
      <c r="F5257" s="1"/>
      <c r="H5257" s="1"/>
      <c r="I5257" s="1"/>
      <c r="J5257" s="1"/>
      <c r="L5257" s="1"/>
    </row>
    <row r="5258" spans="4:12" s="3" customFormat="1" x14ac:dyDescent="0.25">
      <c r="D5258" s="1"/>
      <c r="E5258" s="1"/>
      <c r="F5258" s="1"/>
      <c r="H5258" s="1"/>
      <c r="I5258" s="1"/>
      <c r="J5258" s="1"/>
      <c r="L5258" s="1"/>
    </row>
    <row r="5259" spans="4:12" s="3" customFormat="1" x14ac:dyDescent="0.25">
      <c r="D5259" s="1"/>
      <c r="E5259" s="1"/>
      <c r="F5259" s="1"/>
      <c r="H5259" s="1"/>
      <c r="I5259" s="1"/>
      <c r="J5259" s="1"/>
      <c r="L5259" s="1"/>
    </row>
    <row r="5260" spans="4:12" s="3" customFormat="1" x14ac:dyDescent="0.25">
      <c r="D5260" s="1"/>
      <c r="E5260" s="1"/>
      <c r="F5260" s="1"/>
      <c r="H5260" s="1"/>
      <c r="I5260" s="1"/>
      <c r="J5260" s="1"/>
      <c r="L5260" s="1"/>
    </row>
    <row r="5261" spans="4:12" s="3" customFormat="1" x14ac:dyDescent="0.25">
      <c r="D5261" s="1"/>
      <c r="E5261" s="1"/>
      <c r="F5261" s="1"/>
      <c r="H5261" s="1"/>
      <c r="I5261" s="1"/>
      <c r="J5261" s="1"/>
      <c r="L5261" s="1"/>
    </row>
    <row r="5262" spans="4:12" s="3" customFormat="1" x14ac:dyDescent="0.25">
      <c r="D5262" s="1"/>
      <c r="E5262" s="1"/>
      <c r="F5262" s="1"/>
      <c r="H5262" s="1"/>
      <c r="I5262" s="1"/>
      <c r="J5262" s="1"/>
      <c r="L5262" s="1"/>
    </row>
    <row r="5263" spans="4:12" s="3" customFormat="1" x14ac:dyDescent="0.25">
      <c r="D5263" s="1"/>
      <c r="E5263" s="1"/>
      <c r="F5263" s="1"/>
      <c r="H5263" s="1"/>
      <c r="I5263" s="1"/>
      <c r="J5263" s="1"/>
      <c r="L5263" s="1"/>
    </row>
    <row r="5264" spans="4:12" s="3" customFormat="1" x14ac:dyDescent="0.25">
      <c r="D5264" s="1"/>
      <c r="E5264" s="1"/>
      <c r="F5264" s="1"/>
      <c r="H5264" s="1"/>
      <c r="I5264" s="1"/>
      <c r="J5264" s="1"/>
      <c r="L5264" s="1"/>
    </row>
    <row r="5265" spans="4:12" s="3" customFormat="1" x14ac:dyDescent="0.25">
      <c r="D5265" s="1"/>
      <c r="E5265" s="1"/>
      <c r="F5265" s="1"/>
      <c r="H5265" s="1"/>
      <c r="I5265" s="1"/>
      <c r="J5265" s="1"/>
      <c r="L5265" s="1"/>
    </row>
    <row r="5266" spans="4:12" s="3" customFormat="1" x14ac:dyDescent="0.25">
      <c r="D5266" s="1"/>
      <c r="E5266" s="1"/>
      <c r="F5266" s="1"/>
      <c r="H5266" s="1"/>
      <c r="I5266" s="1"/>
      <c r="J5266" s="1"/>
      <c r="L5266" s="1"/>
    </row>
    <row r="5267" spans="4:12" s="3" customFormat="1" x14ac:dyDescent="0.25">
      <c r="D5267" s="1"/>
      <c r="E5267" s="1"/>
      <c r="F5267" s="1"/>
      <c r="H5267" s="1"/>
      <c r="I5267" s="1"/>
      <c r="J5267" s="1"/>
      <c r="L5267" s="1"/>
    </row>
    <row r="5268" spans="4:12" s="3" customFormat="1" x14ac:dyDescent="0.25">
      <c r="D5268" s="1"/>
      <c r="E5268" s="1"/>
      <c r="F5268" s="1"/>
      <c r="H5268" s="1"/>
      <c r="I5268" s="1"/>
      <c r="J5268" s="1"/>
      <c r="L5268" s="1"/>
    </row>
    <row r="5269" spans="4:12" s="3" customFormat="1" x14ac:dyDescent="0.25">
      <c r="D5269" s="1"/>
      <c r="E5269" s="1"/>
      <c r="F5269" s="1"/>
      <c r="H5269" s="1"/>
      <c r="I5269" s="1"/>
      <c r="J5269" s="1"/>
      <c r="L5269" s="1"/>
    </row>
    <row r="5270" spans="4:12" s="3" customFormat="1" x14ac:dyDescent="0.25">
      <c r="D5270" s="1"/>
      <c r="E5270" s="1"/>
      <c r="F5270" s="1"/>
      <c r="H5270" s="1"/>
      <c r="I5270" s="1"/>
      <c r="J5270" s="1"/>
      <c r="L5270" s="1"/>
    </row>
    <row r="5271" spans="4:12" s="3" customFormat="1" x14ac:dyDescent="0.25">
      <c r="D5271" s="1"/>
      <c r="E5271" s="1"/>
      <c r="F5271" s="1"/>
      <c r="H5271" s="1"/>
      <c r="I5271" s="1"/>
      <c r="J5271" s="1"/>
      <c r="L5271" s="1"/>
    </row>
    <row r="5272" spans="4:12" s="3" customFormat="1" x14ac:dyDescent="0.25">
      <c r="D5272" s="1"/>
      <c r="E5272" s="1"/>
      <c r="F5272" s="1"/>
      <c r="H5272" s="1"/>
      <c r="I5272" s="1"/>
      <c r="J5272" s="1"/>
      <c r="L5272" s="1"/>
    </row>
    <row r="5273" spans="4:12" s="3" customFormat="1" x14ac:dyDescent="0.25">
      <c r="D5273" s="1"/>
      <c r="E5273" s="1"/>
      <c r="F5273" s="1"/>
      <c r="H5273" s="1"/>
      <c r="I5273" s="1"/>
      <c r="J5273" s="1"/>
      <c r="L5273" s="1"/>
    </row>
    <row r="5274" spans="4:12" s="3" customFormat="1" x14ac:dyDescent="0.25">
      <c r="D5274" s="1"/>
      <c r="E5274" s="1"/>
      <c r="F5274" s="1"/>
      <c r="H5274" s="1"/>
      <c r="I5274" s="1"/>
      <c r="J5274" s="1"/>
      <c r="L5274" s="1"/>
    </row>
    <row r="5275" spans="4:12" s="3" customFormat="1" x14ac:dyDescent="0.25">
      <c r="D5275" s="1"/>
      <c r="E5275" s="1"/>
      <c r="F5275" s="1"/>
      <c r="H5275" s="1"/>
      <c r="I5275" s="1"/>
      <c r="J5275" s="1"/>
      <c r="L5275" s="1"/>
    </row>
    <row r="5276" spans="4:12" s="3" customFormat="1" x14ac:dyDescent="0.25">
      <c r="D5276" s="1"/>
      <c r="E5276" s="1"/>
      <c r="F5276" s="1"/>
      <c r="H5276" s="1"/>
      <c r="I5276" s="1"/>
      <c r="J5276" s="1"/>
      <c r="L5276" s="1"/>
    </row>
    <row r="5277" spans="4:12" s="3" customFormat="1" x14ac:dyDescent="0.25">
      <c r="D5277" s="1"/>
      <c r="E5277" s="1"/>
      <c r="F5277" s="1"/>
      <c r="H5277" s="1"/>
      <c r="I5277" s="1"/>
      <c r="J5277" s="1"/>
      <c r="L5277" s="1"/>
    </row>
    <row r="5278" spans="4:12" s="3" customFormat="1" x14ac:dyDescent="0.25">
      <c r="D5278" s="1"/>
      <c r="E5278" s="1"/>
      <c r="F5278" s="1"/>
      <c r="H5278" s="1"/>
      <c r="I5278" s="1"/>
      <c r="J5278" s="1"/>
      <c r="L5278" s="1"/>
    </row>
    <row r="5279" spans="4:12" s="3" customFormat="1" x14ac:dyDescent="0.25">
      <c r="D5279" s="1"/>
      <c r="E5279" s="1"/>
      <c r="F5279" s="1"/>
      <c r="H5279" s="1"/>
      <c r="I5279" s="1"/>
      <c r="J5279" s="1"/>
      <c r="L5279" s="1"/>
    </row>
    <row r="5280" spans="4:12" s="3" customFormat="1" x14ac:dyDescent="0.25">
      <c r="D5280" s="1"/>
      <c r="E5280" s="1"/>
      <c r="F5280" s="1"/>
      <c r="H5280" s="1"/>
      <c r="I5280" s="1"/>
      <c r="J5280" s="1"/>
      <c r="L5280" s="1"/>
    </row>
    <row r="5281" spans="4:12" s="3" customFormat="1" x14ac:dyDescent="0.25">
      <c r="D5281" s="1"/>
      <c r="E5281" s="1"/>
      <c r="F5281" s="1"/>
      <c r="H5281" s="1"/>
      <c r="I5281" s="1"/>
      <c r="J5281" s="1"/>
      <c r="L5281" s="1"/>
    </row>
    <row r="5282" spans="4:12" s="3" customFormat="1" x14ac:dyDescent="0.25">
      <c r="D5282" s="1"/>
      <c r="E5282" s="1"/>
      <c r="F5282" s="1"/>
      <c r="H5282" s="1"/>
      <c r="I5282" s="1"/>
      <c r="J5282" s="1"/>
      <c r="L5282" s="1"/>
    </row>
    <row r="5283" spans="4:12" s="3" customFormat="1" x14ac:dyDescent="0.25">
      <c r="D5283" s="1"/>
      <c r="E5283" s="1"/>
      <c r="F5283" s="1"/>
      <c r="H5283" s="1"/>
      <c r="I5283" s="1"/>
      <c r="J5283" s="1"/>
      <c r="L5283" s="1"/>
    </row>
    <row r="5284" spans="4:12" s="3" customFormat="1" x14ac:dyDescent="0.25">
      <c r="D5284" s="1"/>
      <c r="E5284" s="1"/>
      <c r="F5284" s="1"/>
      <c r="H5284" s="1"/>
      <c r="I5284" s="1"/>
      <c r="J5284" s="1"/>
      <c r="L5284" s="1"/>
    </row>
    <row r="5285" spans="4:12" s="3" customFormat="1" x14ac:dyDescent="0.25">
      <c r="D5285" s="1"/>
      <c r="E5285" s="1"/>
      <c r="F5285" s="1"/>
      <c r="H5285" s="1"/>
      <c r="I5285" s="1"/>
      <c r="J5285" s="1"/>
      <c r="L5285" s="1"/>
    </row>
    <row r="5286" spans="4:12" s="3" customFormat="1" x14ac:dyDescent="0.25">
      <c r="D5286" s="1"/>
      <c r="E5286" s="1"/>
      <c r="F5286" s="1"/>
      <c r="H5286" s="1"/>
      <c r="I5286" s="1"/>
      <c r="J5286" s="1"/>
      <c r="L5286" s="1"/>
    </row>
    <row r="5287" spans="4:12" s="3" customFormat="1" x14ac:dyDescent="0.25">
      <c r="D5287" s="1"/>
      <c r="E5287" s="1"/>
      <c r="F5287" s="1"/>
      <c r="H5287" s="1"/>
      <c r="I5287" s="1"/>
      <c r="J5287" s="1"/>
      <c r="L5287" s="1"/>
    </row>
    <row r="5288" spans="4:12" s="3" customFormat="1" x14ac:dyDescent="0.25">
      <c r="D5288" s="1"/>
      <c r="E5288" s="1"/>
      <c r="F5288" s="1"/>
      <c r="H5288" s="1"/>
      <c r="I5288" s="1"/>
      <c r="J5288" s="1"/>
      <c r="L5288" s="1"/>
    </row>
    <row r="5289" spans="4:12" s="3" customFormat="1" x14ac:dyDescent="0.25">
      <c r="D5289" s="1"/>
      <c r="E5289" s="1"/>
      <c r="F5289" s="1"/>
      <c r="H5289" s="1"/>
      <c r="I5289" s="1"/>
      <c r="J5289" s="1"/>
      <c r="L5289" s="1"/>
    </row>
    <row r="5290" spans="4:12" s="3" customFormat="1" x14ac:dyDescent="0.25">
      <c r="D5290" s="1"/>
      <c r="E5290" s="1"/>
      <c r="F5290" s="1"/>
      <c r="H5290" s="1"/>
      <c r="I5290" s="1"/>
      <c r="J5290" s="1"/>
      <c r="L5290" s="1"/>
    </row>
    <row r="5291" spans="4:12" s="3" customFormat="1" x14ac:dyDescent="0.25">
      <c r="D5291" s="1"/>
      <c r="E5291" s="1"/>
      <c r="F5291" s="1"/>
      <c r="H5291" s="1"/>
      <c r="I5291" s="1"/>
      <c r="J5291" s="1"/>
      <c r="L5291" s="1"/>
    </row>
    <row r="5292" spans="4:12" s="3" customFormat="1" x14ac:dyDescent="0.25">
      <c r="D5292" s="1"/>
      <c r="E5292" s="1"/>
      <c r="F5292" s="1"/>
      <c r="H5292" s="1"/>
      <c r="I5292" s="1"/>
      <c r="J5292" s="1"/>
      <c r="L5292" s="1"/>
    </row>
    <row r="5293" spans="4:12" s="3" customFormat="1" x14ac:dyDescent="0.25">
      <c r="D5293" s="1"/>
      <c r="E5293" s="1"/>
      <c r="F5293" s="1"/>
      <c r="H5293" s="1"/>
      <c r="I5293" s="1"/>
      <c r="J5293" s="1"/>
      <c r="L5293" s="1"/>
    </row>
    <row r="5294" spans="4:12" s="3" customFormat="1" x14ac:dyDescent="0.25">
      <c r="D5294" s="1"/>
      <c r="E5294" s="1"/>
      <c r="F5294" s="1"/>
      <c r="H5294" s="1"/>
      <c r="I5294" s="1"/>
      <c r="J5294" s="1"/>
      <c r="L5294" s="1"/>
    </row>
    <row r="5295" spans="4:12" s="3" customFormat="1" x14ac:dyDescent="0.25">
      <c r="D5295" s="1"/>
      <c r="E5295" s="1"/>
      <c r="F5295" s="1"/>
      <c r="H5295" s="1"/>
      <c r="I5295" s="1"/>
      <c r="J5295" s="1"/>
      <c r="L5295" s="1"/>
    </row>
    <row r="5296" spans="4:12" s="3" customFormat="1" x14ac:dyDescent="0.25">
      <c r="D5296" s="1"/>
      <c r="E5296" s="1"/>
      <c r="F5296" s="1"/>
      <c r="H5296" s="1"/>
      <c r="I5296" s="1"/>
      <c r="J5296" s="1"/>
      <c r="L5296" s="1"/>
    </row>
    <row r="5297" spans="4:12" s="3" customFormat="1" x14ac:dyDescent="0.25">
      <c r="D5297" s="1"/>
      <c r="E5297" s="1"/>
      <c r="F5297" s="1"/>
      <c r="H5297" s="1"/>
      <c r="I5297" s="1"/>
      <c r="J5297" s="1"/>
      <c r="L5297" s="1"/>
    </row>
    <row r="5298" spans="4:12" s="3" customFormat="1" x14ac:dyDescent="0.25">
      <c r="D5298" s="1"/>
      <c r="E5298" s="1"/>
      <c r="F5298" s="1"/>
      <c r="H5298" s="1"/>
      <c r="I5298" s="1"/>
      <c r="J5298" s="1"/>
      <c r="L5298" s="1"/>
    </row>
    <row r="5299" spans="4:12" s="3" customFormat="1" x14ac:dyDescent="0.25">
      <c r="D5299" s="1"/>
      <c r="E5299" s="1"/>
      <c r="F5299" s="1"/>
      <c r="H5299" s="1"/>
      <c r="I5299" s="1"/>
      <c r="J5299" s="1"/>
      <c r="L5299" s="1"/>
    </row>
    <row r="5300" spans="4:12" s="3" customFormat="1" x14ac:dyDescent="0.25">
      <c r="D5300" s="1"/>
      <c r="E5300" s="1"/>
      <c r="F5300" s="1"/>
      <c r="H5300" s="1"/>
      <c r="I5300" s="1"/>
      <c r="J5300" s="1"/>
      <c r="L5300" s="1"/>
    </row>
    <row r="5301" spans="4:12" s="3" customFormat="1" x14ac:dyDescent="0.25">
      <c r="D5301" s="1"/>
      <c r="E5301" s="1"/>
      <c r="F5301" s="1"/>
      <c r="H5301" s="1"/>
      <c r="I5301" s="1"/>
      <c r="J5301" s="1"/>
      <c r="L5301" s="1"/>
    </row>
    <row r="5302" spans="4:12" s="3" customFormat="1" x14ac:dyDescent="0.25">
      <c r="D5302" s="1"/>
      <c r="E5302" s="1"/>
      <c r="F5302" s="1"/>
      <c r="H5302" s="1"/>
      <c r="I5302" s="1"/>
      <c r="J5302" s="1"/>
      <c r="L5302" s="1"/>
    </row>
    <row r="5303" spans="4:12" s="3" customFormat="1" x14ac:dyDescent="0.25">
      <c r="D5303" s="1"/>
      <c r="E5303" s="1"/>
      <c r="F5303" s="1"/>
      <c r="H5303" s="1"/>
      <c r="I5303" s="1"/>
      <c r="J5303" s="1"/>
      <c r="L5303" s="1"/>
    </row>
    <row r="5304" spans="4:12" s="3" customFormat="1" x14ac:dyDescent="0.25">
      <c r="D5304" s="1"/>
      <c r="E5304" s="1"/>
      <c r="F5304" s="1"/>
      <c r="H5304" s="1"/>
      <c r="I5304" s="1"/>
      <c r="J5304" s="1"/>
      <c r="L5304" s="1"/>
    </row>
    <row r="5305" spans="4:12" s="3" customFormat="1" x14ac:dyDescent="0.25">
      <c r="D5305" s="1"/>
      <c r="E5305" s="1"/>
      <c r="F5305" s="1"/>
      <c r="H5305" s="1"/>
      <c r="I5305" s="1"/>
      <c r="J5305" s="1"/>
      <c r="L5305" s="1"/>
    </row>
    <row r="5306" spans="4:12" s="3" customFormat="1" x14ac:dyDescent="0.25">
      <c r="D5306" s="1"/>
      <c r="E5306" s="1"/>
      <c r="F5306" s="1"/>
      <c r="H5306" s="1"/>
      <c r="I5306" s="1"/>
      <c r="J5306" s="1"/>
      <c r="L5306" s="1"/>
    </row>
    <row r="5307" spans="4:12" s="3" customFormat="1" x14ac:dyDescent="0.25">
      <c r="D5307" s="1"/>
      <c r="E5307" s="1"/>
      <c r="F5307" s="1"/>
      <c r="H5307" s="1"/>
      <c r="I5307" s="1"/>
      <c r="J5307" s="1"/>
      <c r="L5307" s="1"/>
    </row>
    <row r="5308" spans="4:12" s="3" customFormat="1" x14ac:dyDescent="0.25">
      <c r="D5308" s="1"/>
      <c r="E5308" s="1"/>
      <c r="F5308" s="1"/>
      <c r="H5308" s="1"/>
      <c r="I5308" s="1"/>
      <c r="J5308" s="1"/>
      <c r="L5308" s="1"/>
    </row>
    <row r="5309" spans="4:12" s="3" customFormat="1" x14ac:dyDescent="0.25">
      <c r="D5309" s="1"/>
      <c r="E5309" s="1"/>
      <c r="F5309" s="1"/>
      <c r="H5309" s="1"/>
      <c r="I5309" s="1"/>
      <c r="J5309" s="1"/>
      <c r="L5309" s="1"/>
    </row>
    <row r="5310" spans="4:12" s="3" customFormat="1" x14ac:dyDescent="0.25">
      <c r="D5310" s="1"/>
      <c r="E5310" s="1"/>
      <c r="F5310" s="1"/>
      <c r="H5310" s="1"/>
      <c r="I5310" s="1"/>
      <c r="J5310" s="1"/>
      <c r="L5310" s="1"/>
    </row>
    <row r="5311" spans="4:12" s="3" customFormat="1" x14ac:dyDescent="0.25">
      <c r="D5311" s="1"/>
      <c r="E5311" s="1"/>
      <c r="F5311" s="1"/>
      <c r="H5311" s="1"/>
      <c r="I5311" s="1"/>
      <c r="J5311" s="1"/>
      <c r="L5311" s="1"/>
    </row>
    <row r="5312" spans="4:12" s="3" customFormat="1" x14ac:dyDescent="0.25">
      <c r="D5312" s="1"/>
      <c r="E5312" s="1"/>
      <c r="F5312" s="1"/>
      <c r="H5312" s="1"/>
      <c r="I5312" s="1"/>
      <c r="J5312" s="1"/>
      <c r="L5312" s="1"/>
    </row>
    <row r="5313" spans="4:12" s="3" customFormat="1" x14ac:dyDescent="0.25">
      <c r="D5313" s="1"/>
      <c r="E5313" s="1"/>
      <c r="F5313" s="1"/>
      <c r="H5313" s="1"/>
      <c r="I5313" s="1"/>
      <c r="J5313" s="1"/>
      <c r="L5313" s="1"/>
    </row>
    <row r="5314" spans="4:12" s="3" customFormat="1" x14ac:dyDescent="0.25">
      <c r="D5314" s="1"/>
      <c r="E5314" s="1"/>
      <c r="F5314" s="1"/>
      <c r="H5314" s="1"/>
      <c r="I5314" s="1"/>
      <c r="J5314" s="1"/>
      <c r="L5314" s="1"/>
    </row>
    <row r="5315" spans="4:12" s="3" customFormat="1" x14ac:dyDescent="0.25">
      <c r="D5315" s="1"/>
      <c r="E5315" s="1"/>
      <c r="F5315" s="1"/>
      <c r="H5315" s="1"/>
      <c r="I5315" s="1"/>
      <c r="J5315" s="1"/>
      <c r="L5315" s="1"/>
    </row>
    <row r="5316" spans="4:12" s="3" customFormat="1" x14ac:dyDescent="0.25">
      <c r="D5316" s="1"/>
      <c r="E5316" s="1"/>
      <c r="F5316" s="1"/>
      <c r="H5316" s="1"/>
      <c r="I5316" s="1"/>
      <c r="J5316" s="1"/>
      <c r="L5316" s="1"/>
    </row>
    <row r="5317" spans="4:12" s="3" customFormat="1" x14ac:dyDescent="0.25">
      <c r="D5317" s="1"/>
      <c r="E5317" s="1"/>
      <c r="F5317" s="1"/>
      <c r="H5317" s="1"/>
      <c r="I5317" s="1"/>
      <c r="J5317" s="1"/>
      <c r="L5317" s="1"/>
    </row>
    <row r="5318" spans="4:12" s="3" customFormat="1" x14ac:dyDescent="0.25">
      <c r="D5318" s="1"/>
      <c r="E5318" s="1"/>
      <c r="F5318" s="1"/>
      <c r="H5318" s="1"/>
      <c r="I5318" s="1"/>
      <c r="J5318" s="1"/>
      <c r="L5318" s="1"/>
    </row>
    <row r="5319" spans="4:12" s="3" customFormat="1" x14ac:dyDescent="0.25">
      <c r="D5319" s="1"/>
      <c r="E5319" s="1"/>
      <c r="F5319" s="1"/>
      <c r="H5319" s="1"/>
      <c r="I5319" s="1"/>
      <c r="J5319" s="1"/>
      <c r="L5319" s="1"/>
    </row>
    <row r="5320" spans="4:12" s="3" customFormat="1" x14ac:dyDescent="0.25">
      <c r="D5320" s="1"/>
      <c r="E5320" s="1"/>
      <c r="F5320" s="1"/>
      <c r="H5320" s="1"/>
      <c r="I5320" s="1"/>
      <c r="J5320" s="1"/>
      <c r="L5320" s="1"/>
    </row>
    <row r="5321" spans="4:12" s="3" customFormat="1" x14ac:dyDescent="0.25">
      <c r="D5321" s="1"/>
      <c r="E5321" s="1"/>
      <c r="F5321" s="1"/>
      <c r="H5321" s="1"/>
      <c r="I5321" s="1"/>
      <c r="J5321" s="1"/>
      <c r="L5321" s="1"/>
    </row>
    <row r="5322" spans="4:12" s="3" customFormat="1" x14ac:dyDescent="0.25">
      <c r="D5322" s="1"/>
      <c r="E5322" s="1"/>
      <c r="F5322" s="1"/>
      <c r="H5322" s="1"/>
      <c r="I5322" s="1"/>
      <c r="J5322" s="1"/>
      <c r="L5322" s="1"/>
    </row>
    <row r="5323" spans="4:12" s="3" customFormat="1" x14ac:dyDescent="0.25">
      <c r="D5323" s="1"/>
      <c r="E5323" s="1"/>
      <c r="F5323" s="1"/>
      <c r="H5323" s="1"/>
      <c r="I5323" s="1"/>
      <c r="J5323" s="1"/>
      <c r="L5323" s="1"/>
    </row>
    <row r="5324" spans="4:12" s="3" customFormat="1" x14ac:dyDescent="0.25">
      <c r="D5324" s="1"/>
      <c r="E5324" s="1"/>
      <c r="F5324" s="1"/>
      <c r="H5324" s="1"/>
      <c r="I5324" s="1"/>
      <c r="J5324" s="1"/>
      <c r="L5324" s="1"/>
    </row>
    <row r="5325" spans="4:12" s="3" customFormat="1" x14ac:dyDescent="0.25">
      <c r="D5325" s="1"/>
      <c r="E5325" s="1"/>
      <c r="F5325" s="1"/>
      <c r="H5325" s="1"/>
      <c r="I5325" s="1"/>
      <c r="J5325" s="1"/>
      <c r="L5325" s="1"/>
    </row>
    <row r="5326" spans="4:12" s="3" customFormat="1" x14ac:dyDescent="0.25">
      <c r="D5326" s="1"/>
      <c r="E5326" s="1"/>
      <c r="F5326" s="1"/>
      <c r="H5326" s="1"/>
      <c r="I5326" s="1"/>
      <c r="J5326" s="1"/>
      <c r="L5326" s="1"/>
    </row>
    <row r="5327" spans="4:12" s="3" customFormat="1" x14ac:dyDescent="0.25">
      <c r="D5327" s="1"/>
      <c r="E5327" s="1"/>
      <c r="F5327" s="1"/>
      <c r="H5327" s="1"/>
      <c r="I5327" s="1"/>
      <c r="J5327" s="1"/>
      <c r="L5327" s="1"/>
    </row>
    <row r="5328" spans="4:12" s="3" customFormat="1" x14ac:dyDescent="0.25">
      <c r="D5328" s="1"/>
      <c r="E5328" s="1"/>
      <c r="F5328" s="1"/>
      <c r="H5328" s="1"/>
      <c r="I5328" s="1"/>
      <c r="J5328" s="1"/>
      <c r="L5328" s="1"/>
    </row>
    <row r="5329" spans="4:12" s="3" customFormat="1" x14ac:dyDescent="0.25">
      <c r="D5329" s="1"/>
      <c r="E5329" s="1"/>
      <c r="F5329" s="1"/>
      <c r="H5329" s="1"/>
      <c r="I5329" s="1"/>
      <c r="J5329" s="1"/>
      <c r="L5329" s="1"/>
    </row>
    <row r="5330" spans="4:12" s="3" customFormat="1" x14ac:dyDescent="0.25">
      <c r="D5330" s="1"/>
      <c r="E5330" s="1"/>
      <c r="F5330" s="1"/>
      <c r="H5330" s="1"/>
      <c r="I5330" s="1"/>
      <c r="J5330" s="1"/>
      <c r="L5330" s="1"/>
    </row>
    <row r="5331" spans="4:12" s="3" customFormat="1" x14ac:dyDescent="0.25">
      <c r="D5331" s="1"/>
      <c r="E5331" s="1"/>
      <c r="F5331" s="1"/>
      <c r="H5331" s="1"/>
      <c r="I5331" s="1"/>
      <c r="J5331" s="1"/>
      <c r="L5331" s="1"/>
    </row>
    <row r="5332" spans="4:12" s="3" customFormat="1" x14ac:dyDescent="0.25">
      <c r="D5332" s="1"/>
      <c r="E5332" s="1"/>
      <c r="F5332" s="1"/>
      <c r="H5332" s="1"/>
      <c r="I5332" s="1"/>
      <c r="J5332" s="1"/>
      <c r="L5332" s="1"/>
    </row>
    <row r="5333" spans="4:12" s="3" customFormat="1" x14ac:dyDescent="0.25">
      <c r="D5333" s="1"/>
      <c r="E5333" s="1"/>
      <c r="F5333" s="1"/>
      <c r="H5333" s="1"/>
      <c r="I5333" s="1"/>
      <c r="J5333" s="1"/>
      <c r="L5333" s="1"/>
    </row>
    <row r="5334" spans="4:12" s="3" customFormat="1" x14ac:dyDescent="0.25">
      <c r="D5334" s="1"/>
      <c r="E5334" s="1"/>
      <c r="F5334" s="1"/>
      <c r="H5334" s="1"/>
      <c r="I5334" s="1"/>
      <c r="J5334" s="1"/>
      <c r="L5334" s="1"/>
    </row>
    <row r="5335" spans="4:12" s="3" customFormat="1" x14ac:dyDescent="0.25">
      <c r="D5335" s="1"/>
      <c r="E5335" s="1"/>
      <c r="F5335" s="1"/>
      <c r="H5335" s="1"/>
      <c r="I5335" s="1"/>
      <c r="J5335" s="1"/>
      <c r="L5335" s="1"/>
    </row>
    <row r="5336" spans="4:12" s="3" customFormat="1" x14ac:dyDescent="0.25">
      <c r="D5336" s="1"/>
      <c r="E5336" s="1"/>
      <c r="F5336" s="1"/>
      <c r="H5336" s="1"/>
      <c r="I5336" s="1"/>
      <c r="J5336" s="1"/>
      <c r="L5336" s="1"/>
    </row>
    <row r="5337" spans="4:12" s="3" customFormat="1" x14ac:dyDescent="0.25">
      <c r="D5337" s="1"/>
      <c r="E5337" s="1"/>
      <c r="F5337" s="1"/>
      <c r="H5337" s="1"/>
      <c r="I5337" s="1"/>
      <c r="J5337" s="1"/>
      <c r="L5337" s="1"/>
    </row>
    <row r="5338" spans="4:12" s="3" customFormat="1" x14ac:dyDescent="0.25">
      <c r="D5338" s="1"/>
      <c r="E5338" s="1"/>
      <c r="F5338" s="1"/>
      <c r="H5338" s="1"/>
      <c r="I5338" s="1"/>
      <c r="J5338" s="1"/>
      <c r="L5338" s="1"/>
    </row>
    <row r="5339" spans="4:12" s="3" customFormat="1" x14ac:dyDescent="0.25">
      <c r="D5339" s="1"/>
      <c r="E5339" s="1"/>
      <c r="F5339" s="1"/>
      <c r="H5339" s="1"/>
      <c r="I5339" s="1"/>
      <c r="J5339" s="1"/>
      <c r="L5339" s="1"/>
    </row>
    <row r="5340" spans="4:12" s="3" customFormat="1" x14ac:dyDescent="0.25">
      <c r="D5340" s="1"/>
      <c r="E5340" s="1"/>
      <c r="F5340" s="1"/>
      <c r="H5340" s="1"/>
      <c r="I5340" s="1"/>
      <c r="J5340" s="1"/>
      <c r="L5340" s="1"/>
    </row>
    <row r="5341" spans="4:12" s="3" customFormat="1" x14ac:dyDescent="0.25">
      <c r="D5341" s="1"/>
      <c r="E5341" s="1"/>
      <c r="F5341" s="1"/>
      <c r="H5341" s="1"/>
      <c r="I5341" s="1"/>
      <c r="J5341" s="1"/>
      <c r="L5341" s="1"/>
    </row>
    <row r="5342" spans="4:12" s="3" customFormat="1" x14ac:dyDescent="0.25">
      <c r="D5342" s="1"/>
      <c r="E5342" s="1"/>
      <c r="F5342" s="1"/>
      <c r="H5342" s="1"/>
      <c r="I5342" s="1"/>
      <c r="J5342" s="1"/>
      <c r="L5342" s="1"/>
    </row>
    <row r="5343" spans="4:12" s="3" customFormat="1" x14ac:dyDescent="0.25">
      <c r="D5343" s="1"/>
      <c r="E5343" s="1"/>
      <c r="F5343" s="1"/>
      <c r="H5343" s="1"/>
      <c r="I5343" s="1"/>
      <c r="J5343" s="1"/>
      <c r="L5343" s="1"/>
    </row>
    <row r="5344" spans="4:12" s="3" customFormat="1" x14ac:dyDescent="0.25">
      <c r="D5344" s="1"/>
      <c r="E5344" s="1"/>
      <c r="F5344" s="1"/>
      <c r="H5344" s="1"/>
      <c r="I5344" s="1"/>
      <c r="J5344" s="1"/>
      <c r="L5344" s="1"/>
    </row>
    <row r="5345" spans="4:12" s="3" customFormat="1" x14ac:dyDescent="0.25">
      <c r="D5345" s="1"/>
      <c r="E5345" s="1"/>
      <c r="F5345" s="1"/>
      <c r="H5345" s="1"/>
      <c r="I5345" s="1"/>
      <c r="J5345" s="1"/>
      <c r="L5345" s="1"/>
    </row>
    <row r="5346" spans="4:12" s="3" customFormat="1" x14ac:dyDescent="0.25">
      <c r="D5346" s="1"/>
      <c r="E5346" s="1"/>
      <c r="F5346" s="1"/>
      <c r="H5346" s="1"/>
      <c r="I5346" s="1"/>
      <c r="J5346" s="1"/>
      <c r="L5346" s="1"/>
    </row>
    <row r="5347" spans="4:12" s="3" customFormat="1" x14ac:dyDescent="0.25">
      <c r="D5347" s="1"/>
      <c r="E5347" s="1"/>
      <c r="F5347" s="1"/>
      <c r="H5347" s="1"/>
      <c r="I5347" s="1"/>
      <c r="J5347" s="1"/>
      <c r="L5347" s="1"/>
    </row>
    <row r="5348" spans="4:12" s="3" customFormat="1" x14ac:dyDescent="0.25">
      <c r="D5348" s="1"/>
      <c r="E5348" s="1"/>
      <c r="F5348" s="1"/>
      <c r="H5348" s="1"/>
      <c r="I5348" s="1"/>
      <c r="J5348" s="1"/>
      <c r="L5348" s="1"/>
    </row>
    <row r="5349" spans="4:12" s="3" customFormat="1" x14ac:dyDescent="0.25">
      <c r="D5349" s="1"/>
      <c r="E5349" s="1"/>
      <c r="F5349" s="1"/>
      <c r="H5349" s="1"/>
      <c r="I5349" s="1"/>
      <c r="J5349" s="1"/>
      <c r="L5349" s="1"/>
    </row>
    <row r="5350" spans="4:12" s="3" customFormat="1" x14ac:dyDescent="0.25">
      <c r="D5350" s="1"/>
      <c r="E5350" s="1"/>
      <c r="F5350" s="1"/>
      <c r="H5350" s="1"/>
      <c r="I5350" s="1"/>
      <c r="J5350" s="1"/>
      <c r="L5350" s="1"/>
    </row>
    <row r="5351" spans="4:12" s="3" customFormat="1" x14ac:dyDescent="0.25">
      <c r="D5351" s="1"/>
      <c r="E5351" s="1"/>
      <c r="F5351" s="1"/>
      <c r="H5351" s="1"/>
      <c r="I5351" s="1"/>
      <c r="J5351" s="1"/>
      <c r="L5351" s="1"/>
    </row>
    <row r="5352" spans="4:12" s="3" customFormat="1" x14ac:dyDescent="0.25">
      <c r="D5352" s="1"/>
      <c r="E5352" s="1"/>
      <c r="F5352" s="1"/>
      <c r="H5352" s="1"/>
      <c r="I5352" s="1"/>
      <c r="J5352" s="1"/>
      <c r="L5352" s="1"/>
    </row>
    <row r="5353" spans="4:12" s="3" customFormat="1" x14ac:dyDescent="0.25">
      <c r="D5353" s="1"/>
      <c r="E5353" s="1"/>
      <c r="F5353" s="1"/>
      <c r="H5353" s="1"/>
      <c r="I5353" s="1"/>
      <c r="J5353" s="1"/>
      <c r="L5353" s="1"/>
    </row>
    <row r="5354" spans="4:12" s="3" customFormat="1" x14ac:dyDescent="0.25">
      <c r="D5354" s="1"/>
      <c r="E5354" s="1"/>
      <c r="F5354" s="1"/>
      <c r="H5354" s="1"/>
      <c r="I5354" s="1"/>
      <c r="J5354" s="1"/>
      <c r="L5354" s="1"/>
    </row>
    <row r="5355" spans="4:12" s="3" customFormat="1" x14ac:dyDescent="0.25">
      <c r="D5355" s="1"/>
      <c r="E5355" s="1"/>
      <c r="F5355" s="1"/>
      <c r="H5355" s="1"/>
      <c r="I5355" s="1"/>
      <c r="J5355" s="1"/>
      <c r="L5355" s="1"/>
    </row>
    <row r="5356" spans="4:12" s="3" customFormat="1" x14ac:dyDescent="0.25">
      <c r="D5356" s="1"/>
      <c r="E5356" s="1"/>
      <c r="F5356" s="1"/>
      <c r="H5356" s="1"/>
      <c r="I5356" s="1"/>
      <c r="J5356" s="1"/>
      <c r="L5356" s="1"/>
    </row>
    <row r="5357" spans="4:12" s="3" customFormat="1" x14ac:dyDescent="0.25">
      <c r="D5357" s="1"/>
      <c r="E5357" s="1"/>
      <c r="F5357" s="1"/>
      <c r="H5357" s="1"/>
      <c r="I5357" s="1"/>
      <c r="J5357" s="1"/>
      <c r="L5357" s="1"/>
    </row>
    <row r="5358" spans="4:12" s="3" customFormat="1" x14ac:dyDescent="0.25">
      <c r="D5358" s="1"/>
      <c r="E5358" s="1"/>
      <c r="F5358" s="1"/>
      <c r="H5358" s="1"/>
      <c r="I5358" s="1"/>
      <c r="J5358" s="1"/>
      <c r="L5358" s="1"/>
    </row>
    <row r="5359" spans="4:12" s="3" customFormat="1" x14ac:dyDescent="0.25">
      <c r="D5359" s="1"/>
      <c r="E5359" s="1"/>
      <c r="F5359" s="1"/>
      <c r="H5359" s="1"/>
      <c r="I5359" s="1"/>
      <c r="J5359" s="1"/>
      <c r="L5359" s="1"/>
    </row>
    <row r="5360" spans="4:12" s="3" customFormat="1" x14ac:dyDescent="0.25">
      <c r="D5360" s="1"/>
      <c r="E5360" s="1"/>
      <c r="F5360" s="1"/>
      <c r="H5360" s="1"/>
      <c r="I5360" s="1"/>
      <c r="J5360" s="1"/>
      <c r="L5360" s="1"/>
    </row>
    <row r="5361" spans="4:12" s="3" customFormat="1" x14ac:dyDescent="0.25">
      <c r="D5361" s="1"/>
      <c r="E5361" s="1"/>
      <c r="F5361" s="1"/>
      <c r="H5361" s="1"/>
      <c r="I5361" s="1"/>
      <c r="J5361" s="1"/>
      <c r="L5361" s="1"/>
    </row>
    <row r="5362" spans="4:12" s="3" customFormat="1" x14ac:dyDescent="0.25">
      <c r="D5362" s="1"/>
      <c r="E5362" s="1"/>
      <c r="F5362" s="1"/>
      <c r="H5362" s="1"/>
      <c r="I5362" s="1"/>
      <c r="J5362" s="1"/>
      <c r="L5362" s="1"/>
    </row>
    <row r="5363" spans="4:12" s="3" customFormat="1" x14ac:dyDescent="0.25">
      <c r="D5363" s="1"/>
      <c r="E5363" s="1"/>
      <c r="F5363" s="1"/>
      <c r="H5363" s="1"/>
      <c r="I5363" s="1"/>
      <c r="J5363" s="1"/>
      <c r="L5363" s="1"/>
    </row>
    <row r="5364" spans="4:12" s="3" customFormat="1" x14ac:dyDescent="0.25">
      <c r="D5364" s="1"/>
      <c r="E5364" s="1"/>
      <c r="F5364" s="1"/>
      <c r="H5364" s="1"/>
      <c r="I5364" s="1"/>
      <c r="J5364" s="1"/>
      <c r="L5364" s="1"/>
    </row>
    <row r="5365" spans="4:12" s="3" customFormat="1" x14ac:dyDescent="0.25">
      <c r="D5365" s="1"/>
      <c r="E5365" s="1"/>
      <c r="F5365" s="1"/>
      <c r="H5365" s="1"/>
      <c r="I5365" s="1"/>
      <c r="J5365" s="1"/>
      <c r="L5365" s="1"/>
    </row>
    <row r="5366" spans="4:12" s="3" customFormat="1" x14ac:dyDescent="0.25">
      <c r="D5366" s="1"/>
      <c r="E5366" s="1"/>
      <c r="F5366" s="1"/>
      <c r="H5366" s="1"/>
      <c r="I5366" s="1"/>
      <c r="J5366" s="1"/>
      <c r="L5366" s="1"/>
    </row>
    <row r="5367" spans="4:12" s="3" customFormat="1" x14ac:dyDescent="0.25">
      <c r="D5367" s="1"/>
      <c r="E5367" s="1"/>
      <c r="F5367" s="1"/>
      <c r="H5367" s="1"/>
      <c r="I5367" s="1"/>
      <c r="J5367" s="1"/>
      <c r="L5367" s="1"/>
    </row>
    <row r="5368" spans="4:12" s="3" customFormat="1" x14ac:dyDescent="0.25">
      <c r="D5368" s="1"/>
      <c r="E5368" s="1"/>
      <c r="F5368" s="1"/>
      <c r="H5368" s="1"/>
      <c r="I5368" s="1"/>
      <c r="J5368" s="1"/>
      <c r="L5368" s="1"/>
    </row>
    <row r="5369" spans="4:12" s="3" customFormat="1" x14ac:dyDescent="0.25">
      <c r="D5369" s="1"/>
      <c r="E5369" s="1"/>
      <c r="F5369" s="1"/>
      <c r="H5369" s="1"/>
      <c r="I5369" s="1"/>
      <c r="J5369" s="1"/>
      <c r="L5369" s="1"/>
    </row>
    <row r="5370" spans="4:12" s="3" customFormat="1" x14ac:dyDescent="0.25">
      <c r="D5370" s="1"/>
      <c r="E5370" s="1"/>
      <c r="F5370" s="1"/>
      <c r="H5370" s="1"/>
      <c r="I5370" s="1"/>
      <c r="J5370" s="1"/>
      <c r="L5370" s="1"/>
    </row>
    <row r="5371" spans="4:12" s="3" customFormat="1" x14ac:dyDescent="0.25">
      <c r="D5371" s="1"/>
      <c r="E5371" s="1"/>
      <c r="F5371" s="1"/>
      <c r="H5371" s="1"/>
      <c r="I5371" s="1"/>
      <c r="J5371" s="1"/>
      <c r="L5371" s="1"/>
    </row>
    <row r="5372" spans="4:12" s="3" customFormat="1" x14ac:dyDescent="0.25">
      <c r="D5372" s="1"/>
      <c r="E5372" s="1"/>
      <c r="F5372" s="1"/>
      <c r="H5372" s="1"/>
      <c r="I5372" s="1"/>
      <c r="J5372" s="1"/>
      <c r="L5372" s="1"/>
    </row>
    <row r="5373" spans="4:12" s="3" customFormat="1" x14ac:dyDescent="0.25">
      <c r="D5373" s="1"/>
      <c r="E5373" s="1"/>
      <c r="F5373" s="1"/>
      <c r="H5373" s="1"/>
      <c r="I5373" s="1"/>
      <c r="J5373" s="1"/>
      <c r="L5373" s="1"/>
    </row>
    <row r="5374" spans="4:12" s="3" customFormat="1" x14ac:dyDescent="0.25">
      <c r="D5374" s="1"/>
      <c r="E5374" s="1"/>
      <c r="F5374" s="1"/>
      <c r="H5374" s="1"/>
      <c r="I5374" s="1"/>
      <c r="J5374" s="1"/>
      <c r="L5374" s="1"/>
    </row>
    <row r="5375" spans="4:12" s="3" customFormat="1" x14ac:dyDescent="0.25">
      <c r="D5375" s="1"/>
      <c r="E5375" s="1"/>
      <c r="F5375" s="1"/>
      <c r="H5375" s="1"/>
      <c r="I5375" s="1"/>
      <c r="J5375" s="1"/>
      <c r="L5375" s="1"/>
    </row>
    <row r="5376" spans="4:12" s="3" customFormat="1" x14ac:dyDescent="0.25">
      <c r="D5376" s="1"/>
      <c r="E5376" s="1"/>
      <c r="F5376" s="1"/>
      <c r="H5376" s="1"/>
      <c r="I5376" s="1"/>
      <c r="J5376" s="1"/>
      <c r="L5376" s="1"/>
    </row>
    <row r="5377" spans="4:12" s="3" customFormat="1" x14ac:dyDescent="0.25">
      <c r="D5377" s="1"/>
      <c r="E5377" s="1"/>
      <c r="F5377" s="1"/>
      <c r="H5377" s="1"/>
      <c r="I5377" s="1"/>
      <c r="J5377" s="1"/>
      <c r="L5377" s="1"/>
    </row>
    <row r="5378" spans="4:12" s="3" customFormat="1" x14ac:dyDescent="0.25">
      <c r="D5378" s="1"/>
      <c r="E5378" s="1"/>
      <c r="F5378" s="1"/>
      <c r="H5378" s="1"/>
      <c r="I5378" s="1"/>
      <c r="J5378" s="1"/>
      <c r="L5378" s="1"/>
    </row>
    <row r="5379" spans="4:12" s="3" customFormat="1" x14ac:dyDescent="0.25">
      <c r="D5379" s="1"/>
      <c r="E5379" s="1"/>
      <c r="F5379" s="1"/>
      <c r="H5379" s="1"/>
      <c r="I5379" s="1"/>
      <c r="J5379" s="1"/>
      <c r="L5379" s="1"/>
    </row>
    <row r="5380" spans="4:12" s="3" customFormat="1" x14ac:dyDescent="0.25">
      <c r="D5380" s="1"/>
      <c r="E5380" s="1"/>
      <c r="F5380" s="1"/>
      <c r="H5380" s="1"/>
      <c r="I5380" s="1"/>
      <c r="J5380" s="1"/>
      <c r="L5380" s="1"/>
    </row>
    <row r="5381" spans="4:12" s="3" customFormat="1" x14ac:dyDescent="0.25">
      <c r="D5381" s="1"/>
      <c r="E5381" s="1"/>
      <c r="F5381" s="1"/>
      <c r="H5381" s="1"/>
      <c r="I5381" s="1"/>
      <c r="J5381" s="1"/>
      <c r="L5381" s="1"/>
    </row>
    <row r="5382" spans="4:12" s="3" customFormat="1" x14ac:dyDescent="0.25">
      <c r="D5382" s="1"/>
      <c r="E5382" s="1"/>
      <c r="F5382" s="1"/>
      <c r="H5382" s="1"/>
      <c r="I5382" s="1"/>
      <c r="J5382" s="1"/>
      <c r="L5382" s="1"/>
    </row>
    <row r="5383" spans="4:12" s="3" customFormat="1" x14ac:dyDescent="0.25">
      <c r="D5383" s="1"/>
      <c r="E5383" s="1"/>
      <c r="F5383" s="1"/>
      <c r="H5383" s="1"/>
      <c r="I5383" s="1"/>
      <c r="J5383" s="1"/>
      <c r="L5383" s="1"/>
    </row>
    <row r="5384" spans="4:12" s="3" customFormat="1" x14ac:dyDescent="0.25">
      <c r="D5384" s="1"/>
      <c r="E5384" s="1"/>
      <c r="F5384" s="1"/>
      <c r="H5384" s="1"/>
      <c r="I5384" s="1"/>
      <c r="J5384" s="1"/>
      <c r="L5384" s="1"/>
    </row>
    <row r="5385" spans="4:12" s="3" customFormat="1" x14ac:dyDescent="0.25">
      <c r="D5385" s="1"/>
      <c r="E5385" s="1"/>
      <c r="F5385" s="1"/>
      <c r="H5385" s="1"/>
      <c r="I5385" s="1"/>
      <c r="J5385" s="1"/>
      <c r="L5385" s="1"/>
    </row>
    <row r="5386" spans="4:12" s="3" customFormat="1" x14ac:dyDescent="0.25">
      <c r="D5386" s="1"/>
      <c r="E5386" s="1"/>
      <c r="F5386" s="1"/>
      <c r="H5386" s="1"/>
      <c r="I5386" s="1"/>
      <c r="J5386" s="1"/>
      <c r="L5386" s="1"/>
    </row>
    <row r="5387" spans="4:12" s="3" customFormat="1" x14ac:dyDescent="0.25">
      <c r="D5387" s="1"/>
      <c r="E5387" s="1"/>
      <c r="F5387" s="1"/>
      <c r="H5387" s="1"/>
      <c r="I5387" s="1"/>
      <c r="J5387" s="1"/>
      <c r="L5387" s="1"/>
    </row>
    <row r="5388" spans="4:12" s="3" customFormat="1" x14ac:dyDescent="0.25">
      <c r="D5388" s="1"/>
      <c r="E5388" s="1"/>
      <c r="F5388" s="1"/>
      <c r="H5388" s="1"/>
      <c r="I5388" s="1"/>
      <c r="J5388" s="1"/>
      <c r="L5388" s="1"/>
    </row>
    <row r="5389" spans="4:12" s="3" customFormat="1" x14ac:dyDescent="0.25">
      <c r="D5389" s="1"/>
      <c r="E5389" s="1"/>
      <c r="F5389" s="1"/>
      <c r="H5389" s="1"/>
      <c r="I5389" s="1"/>
      <c r="J5389" s="1"/>
      <c r="L5389" s="1"/>
    </row>
    <row r="5390" spans="4:12" s="3" customFormat="1" x14ac:dyDescent="0.25">
      <c r="D5390" s="1"/>
      <c r="E5390" s="1"/>
      <c r="F5390" s="1"/>
      <c r="H5390" s="1"/>
      <c r="I5390" s="1"/>
      <c r="J5390" s="1"/>
      <c r="L5390" s="1"/>
    </row>
    <row r="5391" spans="4:12" s="3" customFormat="1" x14ac:dyDescent="0.25">
      <c r="D5391" s="1"/>
      <c r="E5391" s="1"/>
      <c r="F5391" s="1"/>
      <c r="H5391" s="1"/>
      <c r="I5391" s="1"/>
      <c r="J5391" s="1"/>
      <c r="L5391" s="1"/>
    </row>
    <row r="5392" spans="4:12" s="3" customFormat="1" x14ac:dyDescent="0.25">
      <c r="D5392" s="1"/>
      <c r="E5392" s="1"/>
      <c r="F5392" s="1"/>
      <c r="H5392" s="1"/>
      <c r="I5392" s="1"/>
      <c r="J5392" s="1"/>
      <c r="L5392" s="1"/>
    </row>
    <row r="5393" spans="4:12" s="3" customFormat="1" x14ac:dyDescent="0.25">
      <c r="D5393" s="1"/>
      <c r="E5393" s="1"/>
      <c r="F5393" s="1"/>
      <c r="H5393" s="1"/>
      <c r="I5393" s="1"/>
      <c r="J5393" s="1"/>
      <c r="L5393" s="1"/>
    </row>
    <row r="5394" spans="4:12" s="3" customFormat="1" x14ac:dyDescent="0.25">
      <c r="D5394" s="1"/>
      <c r="E5394" s="1"/>
      <c r="F5394" s="1"/>
      <c r="H5394" s="1"/>
      <c r="I5394" s="1"/>
      <c r="J5394" s="1"/>
      <c r="L5394" s="1"/>
    </row>
    <row r="5395" spans="4:12" s="3" customFormat="1" x14ac:dyDescent="0.25">
      <c r="D5395" s="1"/>
      <c r="E5395" s="1"/>
      <c r="F5395" s="1"/>
      <c r="H5395" s="1"/>
      <c r="I5395" s="1"/>
      <c r="J5395" s="1"/>
      <c r="L5395" s="1"/>
    </row>
    <row r="5396" spans="4:12" s="3" customFormat="1" x14ac:dyDescent="0.25">
      <c r="D5396" s="1"/>
      <c r="E5396" s="1"/>
      <c r="F5396" s="1"/>
      <c r="H5396" s="1"/>
      <c r="I5396" s="1"/>
      <c r="J5396" s="1"/>
      <c r="L5396" s="1"/>
    </row>
    <row r="5397" spans="4:12" s="3" customFormat="1" x14ac:dyDescent="0.25">
      <c r="D5397" s="1"/>
      <c r="E5397" s="1"/>
      <c r="F5397" s="1"/>
      <c r="H5397" s="1"/>
      <c r="I5397" s="1"/>
      <c r="J5397" s="1"/>
      <c r="L5397" s="1"/>
    </row>
    <row r="5398" spans="4:12" s="3" customFormat="1" x14ac:dyDescent="0.25">
      <c r="D5398" s="1"/>
      <c r="E5398" s="1"/>
      <c r="F5398" s="1"/>
      <c r="H5398" s="1"/>
      <c r="I5398" s="1"/>
      <c r="J5398" s="1"/>
      <c r="L5398" s="1"/>
    </row>
    <row r="5399" spans="4:12" s="3" customFormat="1" x14ac:dyDescent="0.25">
      <c r="D5399" s="1"/>
      <c r="E5399" s="1"/>
      <c r="F5399" s="1"/>
      <c r="H5399" s="1"/>
      <c r="I5399" s="1"/>
      <c r="J5399" s="1"/>
      <c r="L5399" s="1"/>
    </row>
    <row r="5400" spans="4:12" s="3" customFormat="1" x14ac:dyDescent="0.25">
      <c r="D5400" s="1"/>
      <c r="E5400" s="1"/>
      <c r="F5400" s="1"/>
      <c r="H5400" s="1"/>
      <c r="I5400" s="1"/>
      <c r="J5400" s="1"/>
      <c r="L5400" s="1"/>
    </row>
    <row r="5401" spans="4:12" s="3" customFormat="1" x14ac:dyDescent="0.25">
      <c r="D5401" s="1"/>
      <c r="E5401" s="1"/>
      <c r="F5401" s="1"/>
      <c r="H5401" s="1"/>
      <c r="I5401" s="1"/>
      <c r="J5401" s="1"/>
      <c r="L5401" s="1"/>
    </row>
    <row r="5402" spans="4:12" s="3" customFormat="1" x14ac:dyDescent="0.25">
      <c r="D5402" s="1"/>
      <c r="E5402" s="1"/>
      <c r="F5402" s="1"/>
      <c r="H5402" s="1"/>
      <c r="I5402" s="1"/>
      <c r="J5402" s="1"/>
      <c r="L5402" s="1"/>
    </row>
    <row r="5403" spans="4:12" s="3" customFormat="1" x14ac:dyDescent="0.25">
      <c r="D5403" s="1"/>
      <c r="E5403" s="1"/>
      <c r="F5403" s="1"/>
      <c r="H5403" s="1"/>
      <c r="I5403" s="1"/>
      <c r="J5403" s="1"/>
      <c r="L5403" s="1"/>
    </row>
    <row r="5404" spans="4:12" s="3" customFormat="1" x14ac:dyDescent="0.25">
      <c r="D5404" s="1"/>
      <c r="E5404" s="1"/>
      <c r="F5404" s="1"/>
      <c r="H5404" s="1"/>
      <c r="I5404" s="1"/>
      <c r="J5404" s="1"/>
      <c r="L5404" s="1"/>
    </row>
    <row r="5405" spans="4:12" s="3" customFormat="1" x14ac:dyDescent="0.25">
      <c r="D5405" s="1"/>
      <c r="E5405" s="1"/>
      <c r="F5405" s="1"/>
      <c r="H5405" s="1"/>
      <c r="I5405" s="1"/>
      <c r="J5405" s="1"/>
      <c r="L5405" s="1"/>
    </row>
    <row r="5406" spans="4:12" s="3" customFormat="1" x14ac:dyDescent="0.25">
      <c r="D5406" s="1"/>
      <c r="E5406" s="1"/>
      <c r="F5406" s="1"/>
      <c r="H5406" s="1"/>
      <c r="I5406" s="1"/>
      <c r="J5406" s="1"/>
      <c r="L5406" s="1"/>
    </row>
    <row r="5407" spans="4:12" s="3" customFormat="1" x14ac:dyDescent="0.25">
      <c r="D5407" s="1"/>
      <c r="E5407" s="1"/>
      <c r="F5407" s="1"/>
      <c r="H5407" s="1"/>
      <c r="I5407" s="1"/>
      <c r="J5407" s="1"/>
      <c r="L5407" s="1"/>
    </row>
    <row r="5408" spans="4:12" s="3" customFormat="1" x14ac:dyDescent="0.25">
      <c r="D5408" s="1"/>
      <c r="E5408" s="1"/>
      <c r="F5408" s="1"/>
      <c r="H5408" s="1"/>
      <c r="I5408" s="1"/>
      <c r="J5408" s="1"/>
      <c r="L5408" s="1"/>
    </row>
    <row r="5409" spans="4:12" s="3" customFormat="1" x14ac:dyDescent="0.25">
      <c r="D5409" s="1"/>
      <c r="E5409" s="1"/>
      <c r="F5409" s="1"/>
      <c r="H5409" s="1"/>
      <c r="I5409" s="1"/>
      <c r="J5409" s="1"/>
      <c r="L5409" s="1"/>
    </row>
    <row r="5410" spans="4:12" s="3" customFormat="1" x14ac:dyDescent="0.25">
      <c r="D5410" s="1"/>
      <c r="E5410" s="1"/>
      <c r="F5410" s="1"/>
      <c r="H5410" s="1"/>
      <c r="I5410" s="1"/>
      <c r="J5410" s="1"/>
      <c r="L5410" s="1"/>
    </row>
    <row r="5411" spans="4:12" s="3" customFormat="1" x14ac:dyDescent="0.25">
      <c r="D5411" s="1"/>
      <c r="E5411" s="1"/>
      <c r="F5411" s="1"/>
      <c r="H5411" s="1"/>
      <c r="I5411" s="1"/>
      <c r="J5411" s="1"/>
      <c r="L5411" s="1"/>
    </row>
    <row r="5412" spans="4:12" s="3" customFormat="1" x14ac:dyDescent="0.25">
      <c r="D5412" s="1"/>
      <c r="E5412" s="1"/>
      <c r="F5412" s="1"/>
      <c r="H5412" s="1"/>
      <c r="I5412" s="1"/>
      <c r="J5412" s="1"/>
      <c r="L5412" s="1"/>
    </row>
    <row r="5413" spans="4:12" s="3" customFormat="1" x14ac:dyDescent="0.25">
      <c r="D5413" s="1"/>
      <c r="E5413" s="1"/>
      <c r="F5413" s="1"/>
      <c r="H5413" s="1"/>
      <c r="I5413" s="1"/>
      <c r="J5413" s="1"/>
      <c r="L5413" s="1"/>
    </row>
  </sheetData>
  <sheetProtection selectLockedCells="1" selectUnlockedCells="1"/>
  <mergeCells count="9">
    <mergeCell ref="M4:M5"/>
    <mergeCell ref="A2:L2"/>
    <mergeCell ref="A4:A5"/>
    <mergeCell ref="B4:B5"/>
    <mergeCell ref="C4:D4"/>
    <mergeCell ref="E4:F4"/>
    <mergeCell ref="G4:H4"/>
    <mergeCell ref="K4:L4"/>
    <mergeCell ref="I4:J4"/>
  </mergeCells>
  <printOptions horizontalCentered="1" verticalCentered="1"/>
  <pageMargins left="0" right="0" top="0" bottom="0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13"/>
  <sheetViews>
    <sheetView view="pageBreakPreview" zoomScale="80" zoomScaleNormal="75" zoomScaleSheetLayoutView="80" workbookViewId="0">
      <selection activeCell="G12" sqref="G12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1.5703125" style="4" customWidth="1"/>
    <col min="8" max="16384" width="9.7109375" style="4"/>
  </cols>
  <sheetData>
    <row r="1" spans="1:36" ht="6.75" customHeight="1" x14ac:dyDescent="0.25">
      <c r="A1" s="67"/>
      <c r="B1" s="67"/>
      <c r="C1" s="67"/>
      <c r="D1" s="26"/>
      <c r="E1" s="26"/>
      <c r="F1" s="26"/>
    </row>
    <row r="2" spans="1:36" ht="18.75" x14ac:dyDescent="0.3">
      <c r="A2" s="193" t="s">
        <v>94</v>
      </c>
      <c r="B2" s="193"/>
      <c r="C2" s="193"/>
      <c r="D2" s="193"/>
      <c r="E2" s="193"/>
      <c r="F2" s="193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199" t="s">
        <v>83</v>
      </c>
      <c r="B4" s="201" t="s">
        <v>5</v>
      </c>
      <c r="C4" s="203" t="s">
        <v>99</v>
      </c>
      <c r="D4" s="203"/>
      <c r="E4" s="204" t="s">
        <v>100</v>
      </c>
      <c r="F4" s="205"/>
      <c r="G4" s="195" t="s">
        <v>96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63" x14ac:dyDescent="0.25">
      <c r="A5" s="200"/>
      <c r="B5" s="202"/>
      <c r="C5" s="71" t="s">
        <v>97</v>
      </c>
      <c r="D5" s="51" t="s">
        <v>7</v>
      </c>
      <c r="E5" s="71" t="s">
        <v>98</v>
      </c>
      <c r="F5" s="51" t="s">
        <v>7</v>
      </c>
      <c r="G5" s="195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39"/>
      <c r="B6" s="139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4" customFormat="1" ht="15.75" x14ac:dyDescent="0.25">
      <c r="A7" s="136" t="s">
        <v>47</v>
      </c>
      <c r="B7" s="104" t="s">
        <v>55</v>
      </c>
      <c r="C7" s="115" t="s">
        <v>36</v>
      </c>
      <c r="D7" s="57">
        <v>5</v>
      </c>
      <c r="E7" s="119" t="s">
        <v>36</v>
      </c>
      <c r="F7" s="57">
        <v>5</v>
      </c>
      <c r="G7" s="111">
        <f>D7+F7</f>
        <v>10</v>
      </c>
      <c r="H7" s="112"/>
      <c r="I7" s="112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2"/>
      <c r="AG7" s="112"/>
      <c r="AH7" s="112"/>
      <c r="AI7" s="112"/>
      <c r="AJ7" s="114"/>
    </row>
    <row r="8" spans="1:36" s="74" customFormat="1" ht="15.75" x14ac:dyDescent="0.25">
      <c r="A8" s="134" t="s">
        <v>46</v>
      </c>
      <c r="B8" s="104" t="s">
        <v>54</v>
      </c>
      <c r="C8" s="122" t="s">
        <v>36</v>
      </c>
      <c r="D8" s="57">
        <v>5</v>
      </c>
      <c r="E8" s="119" t="s">
        <v>36</v>
      </c>
      <c r="F8" s="57">
        <v>5</v>
      </c>
      <c r="G8" s="111">
        <f t="shared" ref="G8:G12" si="0">D8+F8</f>
        <v>10</v>
      </c>
      <c r="H8" s="112"/>
      <c r="I8" s="112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</row>
    <row r="9" spans="1:36" s="74" customFormat="1" ht="14.25" customHeight="1" x14ac:dyDescent="0.25">
      <c r="A9" s="134" t="s">
        <v>48</v>
      </c>
      <c r="B9" s="104" t="s">
        <v>58</v>
      </c>
      <c r="C9" s="115" t="s">
        <v>36</v>
      </c>
      <c r="D9" s="57">
        <v>5</v>
      </c>
      <c r="E9" s="119" t="s">
        <v>36</v>
      </c>
      <c r="F9" s="57">
        <v>5</v>
      </c>
      <c r="G9" s="111">
        <f t="shared" si="0"/>
        <v>10</v>
      </c>
      <c r="H9" s="112"/>
      <c r="I9" s="112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</row>
    <row r="10" spans="1:36" s="74" customFormat="1" ht="15.75" x14ac:dyDescent="0.25">
      <c r="A10" s="134" t="s">
        <v>49</v>
      </c>
      <c r="B10" s="104" t="s">
        <v>57</v>
      </c>
      <c r="C10" s="115" t="s">
        <v>36</v>
      </c>
      <c r="D10" s="116">
        <v>5</v>
      </c>
      <c r="E10" s="192" t="s">
        <v>36</v>
      </c>
      <c r="F10" s="116">
        <v>5</v>
      </c>
      <c r="G10" s="111">
        <f t="shared" si="0"/>
        <v>10</v>
      </c>
      <c r="H10" s="112"/>
      <c r="I10" s="112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</row>
    <row r="11" spans="1:36" s="74" customFormat="1" ht="15.75" x14ac:dyDescent="0.25">
      <c r="A11" s="135" t="s">
        <v>50</v>
      </c>
      <c r="B11" s="104" t="s">
        <v>56</v>
      </c>
      <c r="C11" s="115" t="s">
        <v>36</v>
      </c>
      <c r="D11" s="57">
        <v>5</v>
      </c>
      <c r="E11" s="119" t="s">
        <v>36</v>
      </c>
      <c r="F11" s="57">
        <v>5</v>
      </c>
      <c r="G11" s="111">
        <f t="shared" si="0"/>
        <v>10</v>
      </c>
      <c r="H11" s="112"/>
      <c r="I11" s="112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</row>
    <row r="12" spans="1:36" s="74" customFormat="1" ht="15.75" x14ac:dyDescent="0.25">
      <c r="A12" s="134" t="s">
        <v>148</v>
      </c>
      <c r="B12" s="104" t="s">
        <v>149</v>
      </c>
      <c r="C12" s="115" t="s">
        <v>36</v>
      </c>
      <c r="D12" s="57">
        <v>5</v>
      </c>
      <c r="E12" s="119" t="s">
        <v>36</v>
      </c>
      <c r="F12" s="57">
        <v>5</v>
      </c>
      <c r="G12" s="111">
        <f t="shared" si="0"/>
        <v>10</v>
      </c>
      <c r="H12" s="112"/>
      <c r="I12" s="112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</row>
    <row r="13" spans="1:36" s="63" customFormat="1" ht="15.75" x14ac:dyDescent="0.25">
      <c r="A13" s="62"/>
      <c r="B13" s="62"/>
      <c r="D13" s="64"/>
      <c r="E13" s="64"/>
      <c r="F13" s="64"/>
      <c r="H13" s="59"/>
    </row>
    <row r="14" spans="1:36" s="63" customFormat="1" ht="15.75" x14ac:dyDescent="0.25">
      <c r="A14" s="66"/>
      <c r="B14" s="66"/>
      <c r="D14" s="64"/>
      <c r="E14" s="64"/>
      <c r="F14" s="64"/>
    </row>
    <row r="15" spans="1:36" s="63" customFormat="1" ht="15.75" x14ac:dyDescent="0.25">
      <c r="A15" s="62"/>
      <c r="B15" s="62"/>
      <c r="D15" s="64"/>
      <c r="E15" s="64"/>
      <c r="F15" s="64"/>
    </row>
    <row r="16" spans="1:36" s="63" customFormat="1" ht="15.75" x14ac:dyDescent="0.25">
      <c r="A16" s="66"/>
      <c r="B16" s="66"/>
      <c r="D16" s="64"/>
      <c r="E16" s="64"/>
      <c r="F16" s="64"/>
    </row>
    <row r="17" spans="1:6" s="63" customFormat="1" ht="15.75" x14ac:dyDescent="0.25">
      <c r="D17" s="64"/>
      <c r="E17" s="64"/>
      <c r="F17" s="64"/>
    </row>
    <row r="18" spans="1:6" s="63" customFormat="1" ht="15.75" x14ac:dyDescent="0.25">
      <c r="A18" s="66"/>
      <c r="B18" s="66"/>
      <c r="D18" s="64"/>
      <c r="E18" s="64"/>
      <c r="F18" s="64"/>
    </row>
    <row r="19" spans="1:6" s="63" customFormat="1" ht="15.75" x14ac:dyDescent="0.25">
      <c r="A19" s="66"/>
      <c r="B19" s="66"/>
      <c r="D19" s="64"/>
      <c r="E19" s="64"/>
      <c r="F19" s="64"/>
    </row>
    <row r="20" spans="1:6" s="63" customFormat="1" ht="15.75" x14ac:dyDescent="0.25">
      <c r="A20" s="66"/>
      <c r="B20" s="66"/>
      <c r="D20" s="64"/>
      <c r="E20" s="64"/>
      <c r="F20" s="64"/>
    </row>
    <row r="21" spans="1:6" s="63" customFormat="1" ht="15.75" x14ac:dyDescent="0.25">
      <c r="A21" s="66"/>
      <c r="B21" s="66"/>
      <c r="D21" s="64"/>
      <c r="E21" s="64"/>
      <c r="F21" s="64"/>
    </row>
    <row r="22" spans="1:6" s="63" customFormat="1" ht="15.75" x14ac:dyDescent="0.25">
      <c r="A22" s="66"/>
      <c r="B22" s="66"/>
      <c r="D22" s="64"/>
      <c r="E22" s="64"/>
      <c r="F22" s="64"/>
    </row>
    <row r="23" spans="1:6" s="63" customFormat="1" ht="15.75" x14ac:dyDescent="0.25">
      <c r="A23" s="66"/>
      <c r="B23" s="66"/>
      <c r="D23" s="64"/>
      <c r="E23" s="64"/>
      <c r="F23" s="64"/>
    </row>
    <row r="24" spans="1:6" s="49" customFormat="1" ht="15.75" x14ac:dyDescent="0.25">
      <c r="A24" s="52"/>
      <c r="B24" s="52"/>
      <c r="D24" s="64"/>
      <c r="E24" s="64"/>
      <c r="F24" s="64"/>
    </row>
    <row r="25" spans="1:6" s="49" customFormat="1" ht="15.75" x14ac:dyDescent="0.25">
      <c r="A25" s="52"/>
      <c r="B25" s="52"/>
      <c r="D25" s="64"/>
      <c r="E25" s="64"/>
      <c r="F25" s="64"/>
    </row>
    <row r="26" spans="1:6" s="49" customFormat="1" ht="15.75" x14ac:dyDescent="0.25">
      <c r="A26" s="52"/>
      <c r="B26" s="52"/>
      <c r="D26" s="64"/>
      <c r="E26" s="64"/>
      <c r="F26" s="64"/>
    </row>
    <row r="27" spans="1:6" s="49" customFormat="1" ht="15.75" x14ac:dyDescent="0.25">
      <c r="A27" s="52"/>
      <c r="B27" s="52"/>
      <c r="D27" s="64"/>
      <c r="E27" s="64"/>
      <c r="F27" s="64"/>
    </row>
    <row r="28" spans="1:6" s="49" customFormat="1" ht="15.75" x14ac:dyDescent="0.25">
      <c r="A28" s="52"/>
      <c r="B28" s="52"/>
      <c r="D28" s="64"/>
      <c r="E28" s="64"/>
      <c r="F28" s="64"/>
    </row>
    <row r="29" spans="1:6" s="49" customFormat="1" ht="15.75" x14ac:dyDescent="0.25">
      <c r="A29" s="52"/>
      <c r="B29" s="52"/>
      <c r="D29" s="64"/>
      <c r="E29" s="64"/>
      <c r="F29" s="64"/>
    </row>
    <row r="30" spans="1:6" s="49" customFormat="1" ht="15.75" x14ac:dyDescent="0.25">
      <c r="A30" s="52"/>
      <c r="B30" s="52"/>
      <c r="D30" s="64"/>
      <c r="E30" s="64"/>
      <c r="F30" s="64"/>
    </row>
    <row r="31" spans="1:6" s="49" customFormat="1" ht="15.75" x14ac:dyDescent="0.25">
      <c r="A31" s="52"/>
      <c r="B31" s="52"/>
      <c r="D31" s="64"/>
      <c r="E31" s="64"/>
      <c r="F31" s="64"/>
    </row>
    <row r="32" spans="1:6" s="49" customFormat="1" ht="15.75" x14ac:dyDescent="0.25">
      <c r="A32" s="52"/>
      <c r="B32" s="52"/>
      <c r="D32" s="64"/>
      <c r="E32" s="64"/>
      <c r="F32" s="64"/>
    </row>
    <row r="33" spans="1:6" s="49" customFormat="1" ht="15.75" x14ac:dyDescent="0.25">
      <c r="A33" s="52"/>
      <c r="B33" s="52"/>
      <c r="D33" s="64"/>
      <c r="E33" s="64"/>
      <c r="F33" s="64"/>
    </row>
    <row r="34" spans="1:6" s="49" customFormat="1" ht="15.75" x14ac:dyDescent="0.25">
      <c r="A34" s="52"/>
      <c r="B34" s="52"/>
      <c r="D34" s="64"/>
      <c r="E34" s="64"/>
      <c r="F34" s="64"/>
    </row>
    <row r="35" spans="1:6" s="49" customFormat="1" ht="15.75" x14ac:dyDescent="0.25">
      <c r="A35" s="52"/>
      <c r="B35" s="52"/>
      <c r="D35" s="64"/>
      <c r="E35" s="64"/>
      <c r="F35" s="64"/>
    </row>
    <row r="36" spans="1:6" s="49" customFormat="1" ht="15.75" x14ac:dyDescent="0.25">
      <c r="A36" s="52"/>
      <c r="B36" s="52"/>
      <c r="D36" s="64"/>
      <c r="E36" s="64"/>
      <c r="F36" s="64"/>
    </row>
    <row r="37" spans="1:6" s="49" customFormat="1" ht="15.75" x14ac:dyDescent="0.25">
      <c r="D37" s="64"/>
      <c r="E37" s="64"/>
      <c r="F37" s="64"/>
    </row>
    <row r="38" spans="1:6" s="49" customFormat="1" ht="15.75" x14ac:dyDescent="0.25">
      <c r="D38" s="64"/>
      <c r="E38" s="64"/>
      <c r="F38" s="64"/>
    </row>
    <row r="39" spans="1:6" s="3" customFormat="1" x14ac:dyDescent="0.25">
      <c r="D39" s="1"/>
      <c r="E39" s="1"/>
      <c r="F39" s="1"/>
    </row>
    <row r="40" spans="1:6" s="3" customFormat="1" x14ac:dyDescent="0.25">
      <c r="D40" s="1"/>
      <c r="E40" s="1"/>
      <c r="F40" s="1"/>
    </row>
    <row r="41" spans="1:6" s="3" customFormat="1" x14ac:dyDescent="0.25">
      <c r="D41" s="1"/>
      <c r="E41" s="1"/>
      <c r="F41" s="1"/>
    </row>
    <row r="42" spans="1:6" s="3" customFormat="1" x14ac:dyDescent="0.25">
      <c r="D42" s="1"/>
      <c r="E42" s="1"/>
      <c r="F42" s="1"/>
    </row>
    <row r="43" spans="1:6" s="3" customFormat="1" x14ac:dyDescent="0.25">
      <c r="D43" s="1"/>
      <c r="E43" s="1"/>
      <c r="F43" s="1"/>
    </row>
    <row r="44" spans="1:6" s="3" customFormat="1" x14ac:dyDescent="0.25">
      <c r="D44" s="1"/>
      <c r="E44" s="1"/>
      <c r="F44" s="1"/>
    </row>
    <row r="45" spans="1:6" s="3" customFormat="1" x14ac:dyDescent="0.25">
      <c r="D45" s="1"/>
      <c r="E45" s="1"/>
      <c r="F45" s="1"/>
    </row>
    <row r="46" spans="1:6" s="3" customFormat="1" x14ac:dyDescent="0.25">
      <c r="D46" s="1"/>
      <c r="E46" s="1"/>
      <c r="F46" s="1"/>
    </row>
    <row r="47" spans="1:6" s="3" customFormat="1" x14ac:dyDescent="0.25">
      <c r="D47" s="1"/>
      <c r="E47" s="1"/>
      <c r="F47" s="1"/>
    </row>
    <row r="48" spans="1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3" customFormat="1" x14ac:dyDescent="0.25">
      <c r="D1346" s="1"/>
      <c r="E1346" s="1"/>
      <c r="F1346" s="1"/>
    </row>
    <row r="1347" spans="3:6" s="3" customFormat="1" x14ac:dyDescent="0.25">
      <c r="D1347" s="1"/>
      <c r="E1347" s="1"/>
      <c r="F1347" s="1"/>
    </row>
    <row r="1348" spans="3:6" s="3" customFormat="1" x14ac:dyDescent="0.25">
      <c r="D1348" s="1"/>
      <c r="E1348" s="1"/>
      <c r="F1348" s="1"/>
    </row>
    <row r="1349" spans="3:6" s="3" customFormat="1" x14ac:dyDescent="0.25">
      <c r="D1349" s="1"/>
      <c r="E1349" s="1"/>
      <c r="F1349" s="1"/>
    </row>
    <row r="1350" spans="3:6" s="3" customFormat="1" x14ac:dyDescent="0.25">
      <c r="D1350" s="1"/>
      <c r="E1350" s="1"/>
      <c r="F1350" s="1"/>
    </row>
    <row r="1351" spans="3:6" s="3" customFormat="1" x14ac:dyDescent="0.25">
      <c r="D1351" s="1"/>
      <c r="E1351" s="1"/>
      <c r="F1351" s="1"/>
    </row>
    <row r="1352" spans="3:6" s="3" customFormat="1" x14ac:dyDescent="0.25">
      <c r="D1352" s="1"/>
      <c r="E1352" s="1"/>
      <c r="F1352" s="1"/>
    </row>
    <row r="1353" spans="3:6" s="3" customFormat="1" x14ac:dyDescent="0.25"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8" customFormat="1" x14ac:dyDescent="0.25">
      <c r="C3570" s="3"/>
      <c r="D3570" s="1"/>
      <c r="E3570" s="1"/>
      <c r="F3570" s="1"/>
    </row>
    <row r="3571" spans="3:6" s="8" customFormat="1" x14ac:dyDescent="0.25">
      <c r="C3571" s="3"/>
      <c r="D3571" s="1"/>
      <c r="E3571" s="1"/>
      <c r="F3571" s="1"/>
    </row>
    <row r="3572" spans="3:6" s="8" customFormat="1" x14ac:dyDescent="0.25">
      <c r="C3572" s="3"/>
      <c r="D3572" s="1"/>
      <c r="E3572" s="1"/>
      <c r="F3572" s="1"/>
    </row>
    <row r="3573" spans="3:6" s="8" customFormat="1" x14ac:dyDescent="0.25">
      <c r="C3573" s="3"/>
      <c r="D3573" s="1"/>
      <c r="E3573" s="1"/>
      <c r="F3573" s="1"/>
    </row>
    <row r="3574" spans="3:6" s="8" customFormat="1" x14ac:dyDescent="0.25">
      <c r="C3574" s="3"/>
      <c r="D3574" s="1"/>
      <c r="E3574" s="1"/>
      <c r="F3574" s="1"/>
    </row>
    <row r="3575" spans="3:6" s="8" customFormat="1" x14ac:dyDescent="0.25">
      <c r="C3575" s="3"/>
      <c r="D3575" s="1"/>
      <c r="E3575" s="1"/>
      <c r="F3575" s="1"/>
    </row>
    <row r="3576" spans="3:6" s="8" customFormat="1" x14ac:dyDescent="0.25">
      <c r="C3576" s="3"/>
      <c r="D3576" s="1"/>
      <c r="E3576" s="1"/>
      <c r="F3576" s="1"/>
    </row>
    <row r="3577" spans="3:6" s="8" customFormat="1" x14ac:dyDescent="0.25">
      <c r="C3577" s="3"/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  <row r="5406" spans="4:6" s="3" customFormat="1" x14ac:dyDescent="0.25">
      <c r="D5406" s="1"/>
      <c r="E5406" s="1"/>
      <c r="F5406" s="1"/>
    </row>
    <row r="5407" spans="4:6" s="3" customFormat="1" x14ac:dyDescent="0.25">
      <c r="D5407" s="1"/>
      <c r="E5407" s="1"/>
      <c r="F5407" s="1"/>
    </row>
    <row r="5408" spans="4:6" s="3" customFormat="1" x14ac:dyDescent="0.25">
      <c r="D5408" s="1"/>
      <c r="E5408" s="1"/>
      <c r="F5408" s="1"/>
    </row>
    <row r="5409" spans="4:6" s="3" customFormat="1" x14ac:dyDescent="0.25">
      <c r="D5409" s="1"/>
      <c r="E5409" s="1"/>
      <c r="F5409" s="1"/>
    </row>
    <row r="5410" spans="4:6" s="3" customFormat="1" x14ac:dyDescent="0.25">
      <c r="D5410" s="1"/>
      <c r="E5410" s="1"/>
      <c r="F5410" s="1"/>
    </row>
    <row r="5411" spans="4:6" s="3" customFormat="1" x14ac:dyDescent="0.25">
      <c r="D5411" s="1"/>
      <c r="E5411" s="1"/>
      <c r="F5411" s="1"/>
    </row>
    <row r="5412" spans="4:6" s="3" customFormat="1" x14ac:dyDescent="0.25">
      <c r="D5412" s="1"/>
      <c r="E5412" s="1"/>
      <c r="F5412" s="1"/>
    </row>
    <row r="5413" spans="4:6" s="3" customFormat="1" x14ac:dyDescent="0.25">
      <c r="D5413" s="1"/>
      <c r="E5413" s="1"/>
      <c r="F5413" s="1"/>
    </row>
  </sheetData>
  <mergeCells count="6">
    <mergeCell ref="G4:G5"/>
    <mergeCell ref="A2:F2"/>
    <mergeCell ref="A4:A5"/>
    <mergeCell ref="B4:B5"/>
    <mergeCell ref="C4:D4"/>
    <mergeCell ref="E4:F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13"/>
  <sheetViews>
    <sheetView view="pageBreakPreview" topLeftCell="A3" zoomScale="80" zoomScaleNormal="75" zoomScaleSheetLayoutView="80" workbookViewId="0">
      <selection activeCell="E12" sqref="E12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1.28515625" style="4" customWidth="1"/>
    <col min="8" max="8" width="9.7109375" style="4" hidden="1" customWidth="1"/>
    <col min="9" max="16384" width="9.7109375" style="4"/>
  </cols>
  <sheetData>
    <row r="1" spans="1:36" ht="6.75" customHeight="1" x14ac:dyDescent="0.25">
      <c r="A1" s="67"/>
      <c r="B1" s="67"/>
      <c r="C1" s="67"/>
      <c r="D1" s="26"/>
      <c r="E1" s="26"/>
      <c r="F1" s="26"/>
    </row>
    <row r="2" spans="1:36" ht="18.75" x14ac:dyDescent="0.3">
      <c r="A2" s="145" t="s">
        <v>124</v>
      </c>
      <c r="B2" s="145"/>
      <c r="C2" s="145"/>
      <c r="D2" s="145"/>
      <c r="E2" s="145"/>
      <c r="F2" s="145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199" t="s">
        <v>83</v>
      </c>
      <c r="B4" s="201" t="s">
        <v>5</v>
      </c>
      <c r="C4" s="203" t="s">
        <v>101</v>
      </c>
      <c r="D4" s="203"/>
      <c r="E4" s="204" t="s">
        <v>104</v>
      </c>
      <c r="F4" s="205"/>
      <c r="G4" s="195" t="s">
        <v>125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63" x14ac:dyDescent="0.25">
      <c r="A5" s="200"/>
      <c r="B5" s="202"/>
      <c r="C5" s="71" t="s">
        <v>102</v>
      </c>
      <c r="D5" s="51" t="s">
        <v>7</v>
      </c>
      <c r="E5" s="71" t="s">
        <v>103</v>
      </c>
      <c r="F5" s="51" t="s">
        <v>7</v>
      </c>
      <c r="G5" s="195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39"/>
      <c r="B6" s="139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4" customFormat="1" ht="15.75" x14ac:dyDescent="0.25">
      <c r="A7" s="136" t="s">
        <v>47</v>
      </c>
      <c r="B7" s="104" t="s">
        <v>55</v>
      </c>
      <c r="C7" s="115">
        <v>0</v>
      </c>
      <c r="D7" s="57">
        <v>0</v>
      </c>
      <c r="E7" s="161"/>
      <c r="F7" s="162">
        <v>0</v>
      </c>
      <c r="G7" s="111">
        <f>D7+F7</f>
        <v>0</v>
      </c>
      <c r="H7" s="112"/>
      <c r="I7" s="112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2"/>
      <c r="AG7" s="112"/>
      <c r="AH7" s="112"/>
      <c r="AI7" s="112"/>
      <c r="AJ7" s="114"/>
    </row>
    <row r="8" spans="1:36" s="74" customFormat="1" ht="15.75" x14ac:dyDescent="0.25">
      <c r="A8" s="134" t="s">
        <v>46</v>
      </c>
      <c r="B8" s="104" t="s">
        <v>54</v>
      </c>
      <c r="C8" s="122">
        <v>0</v>
      </c>
      <c r="D8" s="57">
        <v>0</v>
      </c>
      <c r="E8" s="161"/>
      <c r="F8" s="162">
        <v>0</v>
      </c>
      <c r="G8" s="111">
        <f t="shared" ref="G8:G12" si="0">D8+F8</f>
        <v>0</v>
      </c>
      <c r="H8" s="112"/>
      <c r="I8" s="112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</row>
    <row r="9" spans="1:36" s="74" customFormat="1" ht="14.25" customHeight="1" x14ac:dyDescent="0.25">
      <c r="A9" s="134" t="s">
        <v>48</v>
      </c>
      <c r="B9" s="104" t="s">
        <v>58</v>
      </c>
      <c r="C9" s="115">
        <v>0</v>
      </c>
      <c r="D9" s="57">
        <v>0</v>
      </c>
      <c r="E9" s="161"/>
      <c r="F9" s="162">
        <v>0</v>
      </c>
      <c r="G9" s="111">
        <f t="shared" si="0"/>
        <v>0</v>
      </c>
      <c r="H9" s="112"/>
      <c r="I9" s="112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</row>
    <row r="10" spans="1:36" s="74" customFormat="1" ht="15.75" x14ac:dyDescent="0.25">
      <c r="A10" s="134" t="s">
        <v>49</v>
      </c>
      <c r="B10" s="104" t="s">
        <v>57</v>
      </c>
      <c r="C10" s="115">
        <v>0</v>
      </c>
      <c r="D10" s="116">
        <v>0</v>
      </c>
      <c r="E10" s="167"/>
      <c r="F10" s="165">
        <v>0</v>
      </c>
      <c r="G10" s="111">
        <f t="shared" si="0"/>
        <v>0</v>
      </c>
      <c r="H10" s="112"/>
      <c r="I10" s="112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</row>
    <row r="11" spans="1:36" s="74" customFormat="1" ht="15.75" x14ac:dyDescent="0.25">
      <c r="A11" s="135" t="s">
        <v>50</v>
      </c>
      <c r="B11" s="104" t="s">
        <v>56</v>
      </c>
      <c r="C11" s="115">
        <v>0</v>
      </c>
      <c r="D11" s="57">
        <v>0</v>
      </c>
      <c r="E11" s="161"/>
      <c r="F11" s="162">
        <v>0</v>
      </c>
      <c r="G11" s="111">
        <f t="shared" si="0"/>
        <v>0</v>
      </c>
      <c r="H11" s="112"/>
      <c r="I11" s="112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</row>
    <row r="12" spans="1:36" s="74" customFormat="1" ht="15.75" x14ac:dyDescent="0.25">
      <c r="A12" s="134" t="s">
        <v>148</v>
      </c>
      <c r="B12" s="104" t="s">
        <v>149</v>
      </c>
      <c r="C12" s="115">
        <v>0</v>
      </c>
      <c r="D12" s="57">
        <v>0</v>
      </c>
      <c r="E12" s="161"/>
      <c r="F12" s="162">
        <v>0</v>
      </c>
      <c r="G12" s="111">
        <f t="shared" si="0"/>
        <v>0</v>
      </c>
      <c r="H12" s="112"/>
      <c r="I12" s="112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</row>
    <row r="13" spans="1:36" s="63" customFormat="1" ht="15.75" x14ac:dyDescent="0.25">
      <c r="A13" s="62"/>
      <c r="B13" s="62"/>
      <c r="D13" s="64"/>
      <c r="E13" s="64"/>
      <c r="F13" s="64"/>
      <c r="H13" s="59"/>
    </row>
    <row r="14" spans="1:36" s="63" customFormat="1" ht="15.75" x14ac:dyDescent="0.25">
      <c r="A14" s="66"/>
      <c r="B14" s="66"/>
      <c r="D14" s="64"/>
      <c r="E14" s="64"/>
      <c r="F14" s="64"/>
    </row>
    <row r="15" spans="1:36" s="63" customFormat="1" ht="15.75" x14ac:dyDescent="0.25">
      <c r="A15" s="62"/>
      <c r="B15" s="62"/>
      <c r="D15" s="64"/>
      <c r="E15" s="64"/>
      <c r="F15" s="64"/>
    </row>
    <row r="16" spans="1:36" s="63" customFormat="1" ht="15.75" x14ac:dyDescent="0.25">
      <c r="A16" s="66"/>
      <c r="B16" s="66"/>
      <c r="D16" s="64"/>
      <c r="E16" s="64"/>
      <c r="F16" s="64"/>
    </row>
    <row r="17" spans="1:6" s="63" customFormat="1" ht="15.75" x14ac:dyDescent="0.25">
      <c r="D17" s="64"/>
      <c r="E17" s="64"/>
      <c r="F17" s="64"/>
    </row>
    <row r="18" spans="1:6" s="63" customFormat="1" ht="15.75" x14ac:dyDescent="0.25">
      <c r="A18" s="66"/>
      <c r="B18" s="66"/>
      <c r="D18" s="64"/>
      <c r="E18" s="64"/>
      <c r="F18" s="64"/>
    </row>
    <row r="19" spans="1:6" s="63" customFormat="1" ht="15.75" x14ac:dyDescent="0.25">
      <c r="A19" s="66"/>
      <c r="B19" s="66"/>
      <c r="D19" s="64"/>
      <c r="E19" s="64"/>
      <c r="F19" s="64"/>
    </row>
    <row r="20" spans="1:6" s="63" customFormat="1" ht="15.75" x14ac:dyDescent="0.25">
      <c r="A20" s="66"/>
      <c r="B20" s="66"/>
      <c r="D20" s="64"/>
      <c r="E20" s="64"/>
      <c r="F20" s="64"/>
    </row>
    <row r="21" spans="1:6" s="63" customFormat="1" ht="15.75" x14ac:dyDescent="0.25">
      <c r="A21" s="66"/>
      <c r="B21" s="66"/>
      <c r="D21" s="64"/>
      <c r="E21" s="64"/>
      <c r="F21" s="64"/>
    </row>
    <row r="22" spans="1:6" s="63" customFormat="1" ht="15.75" x14ac:dyDescent="0.25">
      <c r="A22" s="66"/>
      <c r="B22" s="66"/>
      <c r="D22" s="64"/>
      <c r="E22" s="64"/>
      <c r="F22" s="64"/>
    </row>
    <row r="23" spans="1:6" s="63" customFormat="1" ht="15.75" x14ac:dyDescent="0.25">
      <c r="A23" s="66"/>
      <c r="B23" s="66"/>
      <c r="D23" s="64"/>
      <c r="E23" s="64"/>
      <c r="F23" s="64"/>
    </row>
    <row r="24" spans="1:6" s="49" customFormat="1" ht="15.75" x14ac:dyDescent="0.25">
      <c r="A24" s="52"/>
      <c r="B24" s="52"/>
      <c r="D24" s="64"/>
      <c r="E24" s="64"/>
      <c r="F24" s="64"/>
    </row>
    <row r="25" spans="1:6" s="49" customFormat="1" ht="15.75" x14ac:dyDescent="0.25">
      <c r="A25" s="52"/>
      <c r="B25" s="52"/>
      <c r="D25" s="64"/>
      <c r="E25" s="64"/>
      <c r="F25" s="64"/>
    </row>
    <row r="26" spans="1:6" s="49" customFormat="1" ht="15.75" x14ac:dyDescent="0.25">
      <c r="A26" s="52"/>
      <c r="B26" s="52"/>
      <c r="D26" s="64"/>
      <c r="E26" s="64"/>
      <c r="F26" s="64"/>
    </row>
    <row r="27" spans="1:6" s="49" customFormat="1" ht="15.75" x14ac:dyDescent="0.25">
      <c r="A27" s="52"/>
      <c r="B27" s="52"/>
      <c r="D27" s="64"/>
      <c r="E27" s="64"/>
      <c r="F27" s="64"/>
    </row>
    <row r="28" spans="1:6" s="49" customFormat="1" ht="15.75" x14ac:dyDescent="0.25">
      <c r="A28" s="52"/>
      <c r="B28" s="52"/>
      <c r="D28" s="64"/>
      <c r="E28" s="64"/>
      <c r="F28" s="64"/>
    </row>
    <row r="29" spans="1:6" s="49" customFormat="1" ht="15.75" x14ac:dyDescent="0.25">
      <c r="A29" s="52"/>
      <c r="B29" s="52"/>
      <c r="D29" s="64"/>
      <c r="E29" s="64"/>
      <c r="F29" s="64"/>
    </row>
    <row r="30" spans="1:6" s="49" customFormat="1" ht="15.75" x14ac:dyDescent="0.25">
      <c r="A30" s="52"/>
      <c r="B30" s="52"/>
      <c r="D30" s="64"/>
      <c r="E30" s="64"/>
      <c r="F30" s="64"/>
    </row>
    <row r="31" spans="1:6" s="49" customFormat="1" ht="15.75" x14ac:dyDescent="0.25">
      <c r="A31" s="52"/>
      <c r="B31" s="52"/>
      <c r="D31" s="64"/>
      <c r="E31" s="64"/>
      <c r="F31" s="64"/>
    </row>
    <row r="32" spans="1:6" s="49" customFormat="1" ht="15.75" x14ac:dyDescent="0.25">
      <c r="A32" s="52"/>
      <c r="B32" s="52"/>
      <c r="D32" s="64"/>
      <c r="E32" s="64"/>
      <c r="F32" s="64"/>
    </row>
    <row r="33" spans="1:6" s="49" customFormat="1" ht="15.75" x14ac:dyDescent="0.25">
      <c r="A33" s="52"/>
      <c r="B33" s="52"/>
      <c r="D33" s="64"/>
      <c r="E33" s="64"/>
      <c r="F33" s="64"/>
    </row>
    <row r="34" spans="1:6" s="49" customFormat="1" ht="15.75" x14ac:dyDescent="0.25">
      <c r="A34" s="52"/>
      <c r="B34" s="52"/>
      <c r="D34" s="64"/>
      <c r="E34" s="64"/>
      <c r="F34" s="64"/>
    </row>
    <row r="35" spans="1:6" s="49" customFormat="1" ht="15.75" x14ac:dyDescent="0.25">
      <c r="A35" s="52"/>
      <c r="B35" s="52"/>
      <c r="D35" s="64"/>
      <c r="E35" s="64"/>
      <c r="F35" s="64"/>
    </row>
    <row r="36" spans="1:6" s="49" customFormat="1" ht="15.75" x14ac:dyDescent="0.25">
      <c r="A36" s="52"/>
      <c r="B36" s="52"/>
      <c r="D36" s="64"/>
      <c r="E36" s="64"/>
      <c r="F36" s="64"/>
    </row>
    <row r="37" spans="1:6" s="49" customFormat="1" ht="15.75" x14ac:dyDescent="0.25">
      <c r="D37" s="64"/>
      <c r="E37" s="64"/>
      <c r="F37" s="64"/>
    </row>
    <row r="38" spans="1:6" s="49" customFormat="1" ht="15.75" x14ac:dyDescent="0.25">
      <c r="D38" s="64"/>
      <c r="E38" s="64"/>
      <c r="F38" s="64"/>
    </row>
    <row r="39" spans="1:6" s="3" customFormat="1" x14ac:dyDescent="0.25">
      <c r="D39" s="1"/>
      <c r="E39" s="1"/>
      <c r="F39" s="1"/>
    </row>
    <row r="40" spans="1:6" s="3" customFormat="1" x14ac:dyDescent="0.25">
      <c r="D40" s="1"/>
      <c r="E40" s="1"/>
      <c r="F40" s="1"/>
    </row>
    <row r="41" spans="1:6" s="3" customFormat="1" x14ac:dyDescent="0.25">
      <c r="D41" s="1"/>
      <c r="E41" s="1"/>
      <c r="F41" s="1"/>
    </row>
    <row r="42" spans="1:6" s="3" customFormat="1" x14ac:dyDescent="0.25">
      <c r="D42" s="1"/>
      <c r="E42" s="1"/>
      <c r="F42" s="1"/>
    </row>
    <row r="43" spans="1:6" s="3" customFormat="1" x14ac:dyDescent="0.25">
      <c r="D43" s="1"/>
      <c r="E43" s="1"/>
      <c r="F43" s="1"/>
    </row>
    <row r="44" spans="1:6" s="3" customFormat="1" x14ac:dyDescent="0.25">
      <c r="D44" s="1"/>
      <c r="E44" s="1"/>
      <c r="F44" s="1"/>
    </row>
    <row r="45" spans="1:6" s="3" customFormat="1" x14ac:dyDescent="0.25">
      <c r="D45" s="1"/>
      <c r="E45" s="1"/>
      <c r="F45" s="1"/>
    </row>
    <row r="46" spans="1:6" s="3" customFormat="1" x14ac:dyDescent="0.25">
      <c r="D46" s="1"/>
      <c r="E46" s="1"/>
      <c r="F46" s="1"/>
    </row>
    <row r="47" spans="1:6" s="3" customFormat="1" x14ac:dyDescent="0.25">
      <c r="D47" s="1"/>
      <c r="E47" s="1"/>
      <c r="F47" s="1"/>
    </row>
    <row r="48" spans="1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3" customFormat="1" x14ac:dyDescent="0.25">
      <c r="D1346" s="1"/>
      <c r="E1346" s="1"/>
      <c r="F1346" s="1"/>
    </row>
    <row r="1347" spans="3:6" s="3" customFormat="1" x14ac:dyDescent="0.25">
      <c r="D1347" s="1"/>
      <c r="E1347" s="1"/>
      <c r="F1347" s="1"/>
    </row>
    <row r="1348" spans="3:6" s="3" customFormat="1" x14ac:dyDescent="0.25">
      <c r="D1348" s="1"/>
      <c r="E1348" s="1"/>
      <c r="F1348" s="1"/>
    </row>
    <row r="1349" spans="3:6" s="3" customFormat="1" x14ac:dyDescent="0.25">
      <c r="D1349" s="1"/>
      <c r="E1349" s="1"/>
      <c r="F1349" s="1"/>
    </row>
    <row r="1350" spans="3:6" s="3" customFormat="1" x14ac:dyDescent="0.25">
      <c r="D1350" s="1"/>
      <c r="E1350" s="1"/>
      <c r="F1350" s="1"/>
    </row>
    <row r="1351" spans="3:6" s="3" customFormat="1" x14ac:dyDescent="0.25">
      <c r="D1351" s="1"/>
      <c r="E1351" s="1"/>
      <c r="F1351" s="1"/>
    </row>
    <row r="1352" spans="3:6" s="3" customFormat="1" x14ac:dyDescent="0.25">
      <c r="D1352" s="1"/>
      <c r="E1352" s="1"/>
      <c r="F1352" s="1"/>
    </row>
    <row r="1353" spans="3:6" s="3" customFormat="1" x14ac:dyDescent="0.25"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8" customFormat="1" x14ac:dyDescent="0.25">
      <c r="C3570" s="3"/>
      <c r="D3570" s="1"/>
      <c r="E3570" s="1"/>
      <c r="F3570" s="1"/>
    </row>
    <row r="3571" spans="3:6" s="8" customFormat="1" x14ac:dyDescent="0.25">
      <c r="C3571" s="3"/>
      <c r="D3571" s="1"/>
      <c r="E3571" s="1"/>
      <c r="F3571" s="1"/>
    </row>
    <row r="3572" spans="3:6" s="8" customFormat="1" x14ac:dyDescent="0.25">
      <c r="C3572" s="3"/>
      <c r="D3572" s="1"/>
      <c r="E3572" s="1"/>
      <c r="F3572" s="1"/>
    </row>
    <row r="3573" spans="3:6" s="8" customFormat="1" x14ac:dyDescent="0.25">
      <c r="C3573" s="3"/>
      <c r="D3573" s="1"/>
      <c r="E3573" s="1"/>
      <c r="F3573" s="1"/>
    </row>
    <row r="3574" spans="3:6" s="8" customFormat="1" x14ac:dyDescent="0.25">
      <c r="C3574" s="3"/>
      <c r="D3574" s="1"/>
      <c r="E3574" s="1"/>
      <c r="F3574" s="1"/>
    </row>
    <row r="3575" spans="3:6" s="8" customFormat="1" x14ac:dyDescent="0.25">
      <c r="C3575" s="3"/>
      <c r="D3575" s="1"/>
      <c r="E3575" s="1"/>
      <c r="F3575" s="1"/>
    </row>
    <row r="3576" spans="3:6" s="8" customFormat="1" x14ac:dyDescent="0.25">
      <c r="C3576" s="3"/>
      <c r="D3576" s="1"/>
      <c r="E3576" s="1"/>
      <c r="F3576" s="1"/>
    </row>
    <row r="3577" spans="3:6" s="8" customFormat="1" x14ac:dyDescent="0.25">
      <c r="C3577" s="3"/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  <row r="5406" spans="4:6" s="3" customFormat="1" x14ac:dyDescent="0.25">
      <c r="D5406" s="1"/>
      <c r="E5406" s="1"/>
      <c r="F5406" s="1"/>
    </row>
    <row r="5407" spans="4:6" s="3" customFormat="1" x14ac:dyDescent="0.25">
      <c r="D5407" s="1"/>
      <c r="E5407" s="1"/>
      <c r="F5407" s="1"/>
    </row>
    <row r="5408" spans="4:6" s="3" customFormat="1" x14ac:dyDescent="0.25">
      <c r="D5408" s="1"/>
      <c r="E5408" s="1"/>
      <c r="F5408" s="1"/>
    </row>
    <row r="5409" spans="4:6" s="3" customFormat="1" x14ac:dyDescent="0.25">
      <c r="D5409" s="1"/>
      <c r="E5409" s="1"/>
      <c r="F5409" s="1"/>
    </row>
    <row r="5410" spans="4:6" s="3" customFormat="1" x14ac:dyDescent="0.25">
      <c r="D5410" s="1"/>
      <c r="E5410" s="1"/>
      <c r="F5410" s="1"/>
    </row>
    <row r="5411" spans="4:6" s="3" customFormat="1" x14ac:dyDescent="0.25">
      <c r="D5411" s="1"/>
      <c r="E5411" s="1"/>
      <c r="F5411" s="1"/>
    </row>
    <row r="5412" spans="4:6" s="3" customFormat="1" x14ac:dyDescent="0.25">
      <c r="D5412" s="1"/>
      <c r="E5412" s="1"/>
      <c r="F5412" s="1"/>
    </row>
    <row r="5413" spans="4:6" s="3" customFormat="1" x14ac:dyDescent="0.25">
      <c r="D5413" s="1"/>
      <c r="E5413" s="1"/>
      <c r="F5413" s="1"/>
    </row>
  </sheetData>
  <mergeCells count="5">
    <mergeCell ref="A4:A5"/>
    <mergeCell ref="B4:B5"/>
    <mergeCell ref="C4:D4"/>
    <mergeCell ref="E4:F4"/>
    <mergeCell ref="G4:G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3"/>
  <sheetViews>
    <sheetView view="pageBreakPreview" topLeftCell="A4" zoomScale="89" zoomScaleNormal="75" zoomScaleSheetLayoutView="89" workbookViewId="0">
      <selection activeCell="I12" sqref="I12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3.140625" style="4" customWidth="1"/>
    <col min="8" max="8" width="10.85546875" style="5" customWidth="1"/>
    <col min="9" max="9" width="13.42578125" style="4" customWidth="1"/>
    <col min="10" max="16384" width="9.7109375" style="4"/>
  </cols>
  <sheetData>
    <row r="1" spans="1:38" ht="6.75" customHeight="1" x14ac:dyDescent="0.25">
      <c r="A1" s="67"/>
      <c r="B1" s="67"/>
      <c r="C1" s="67"/>
      <c r="D1" s="26"/>
      <c r="E1" s="26"/>
      <c r="F1" s="26"/>
      <c r="G1" s="67"/>
      <c r="H1" s="26"/>
    </row>
    <row r="2" spans="1:38" ht="18.75" x14ac:dyDescent="0.3">
      <c r="A2" s="193" t="s">
        <v>109</v>
      </c>
      <c r="B2" s="193"/>
      <c r="C2" s="193"/>
      <c r="D2" s="193"/>
      <c r="E2" s="193"/>
      <c r="F2" s="193"/>
      <c r="G2" s="193"/>
      <c r="H2" s="193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00.25" customHeight="1" x14ac:dyDescent="0.25">
      <c r="A4" s="199" t="s">
        <v>83</v>
      </c>
      <c r="B4" s="201" t="s">
        <v>5</v>
      </c>
      <c r="C4" s="203" t="s">
        <v>108</v>
      </c>
      <c r="D4" s="203"/>
      <c r="E4" s="204" t="s">
        <v>110</v>
      </c>
      <c r="F4" s="205"/>
      <c r="G4" s="204" t="s">
        <v>111</v>
      </c>
      <c r="H4" s="205"/>
      <c r="I4" s="195" t="s">
        <v>105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63" x14ac:dyDescent="0.25">
      <c r="A5" s="200"/>
      <c r="B5" s="202"/>
      <c r="C5" s="71" t="s">
        <v>106</v>
      </c>
      <c r="D5" s="51" t="s">
        <v>7</v>
      </c>
      <c r="E5" s="71" t="s">
        <v>107</v>
      </c>
      <c r="F5" s="51" t="s">
        <v>7</v>
      </c>
      <c r="G5" s="71" t="s">
        <v>112</v>
      </c>
      <c r="H5" s="51" t="s">
        <v>7</v>
      </c>
      <c r="I5" s="195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68"/>
      <c r="B6" s="68"/>
      <c r="C6" s="54"/>
      <c r="D6" s="55"/>
      <c r="E6" s="55"/>
      <c r="F6" s="55"/>
      <c r="G6" s="54"/>
      <c r="H6" s="55"/>
      <c r="I6" s="56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4" customFormat="1" ht="15.75" x14ac:dyDescent="0.25">
      <c r="A7" s="136" t="s">
        <v>47</v>
      </c>
      <c r="B7" s="104" t="s">
        <v>55</v>
      </c>
      <c r="C7" s="107">
        <f>100*(309.3/97582.8)</f>
        <v>0.31696159569104393</v>
      </c>
      <c r="D7" s="57">
        <v>1</v>
      </c>
      <c r="E7" s="152">
        <f>100*(0/97582.8)</f>
        <v>0</v>
      </c>
      <c r="F7" s="57">
        <v>5</v>
      </c>
      <c r="G7" s="115">
        <v>0</v>
      </c>
      <c r="H7" s="57">
        <v>5</v>
      </c>
      <c r="I7" s="111">
        <f>D7+F7+H7</f>
        <v>11</v>
      </c>
      <c r="J7" s="112"/>
      <c r="K7" s="112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2"/>
      <c r="AI7" s="112"/>
      <c r="AJ7" s="112"/>
      <c r="AK7" s="112"/>
      <c r="AL7" s="114"/>
    </row>
    <row r="8" spans="1:38" s="74" customFormat="1" ht="15.75" x14ac:dyDescent="0.25">
      <c r="A8" s="134" t="s">
        <v>46</v>
      </c>
      <c r="B8" s="104" t="s">
        <v>54</v>
      </c>
      <c r="C8" s="107">
        <f>100*(36.2/189659)</f>
        <v>1.9086887519179158E-2</v>
      </c>
      <c r="D8" s="57">
        <v>4</v>
      </c>
      <c r="E8" s="152">
        <f>100*(1211.1/189659)</f>
        <v>0.63856711255463749</v>
      </c>
      <c r="F8" s="57">
        <v>3</v>
      </c>
      <c r="G8" s="115">
        <v>0</v>
      </c>
      <c r="H8" s="57">
        <v>5</v>
      </c>
      <c r="I8" s="111">
        <f t="shared" ref="I8:I12" si="0">D8+F8+H8</f>
        <v>12</v>
      </c>
      <c r="J8" s="112"/>
      <c r="K8" s="112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</row>
    <row r="9" spans="1:38" s="74" customFormat="1" ht="14.25" customHeight="1" x14ac:dyDescent="0.25">
      <c r="A9" s="134" t="s">
        <v>48</v>
      </c>
      <c r="B9" s="104" t="s">
        <v>58</v>
      </c>
      <c r="C9" s="107">
        <f>100*(28.8/6969.2)</f>
        <v>0.41324685760202029</v>
      </c>
      <c r="D9" s="57">
        <v>1</v>
      </c>
      <c r="E9" s="152">
        <f>100*(1.3/6969.2)</f>
        <v>1.8653503988980084E-2</v>
      </c>
      <c r="F9" s="57">
        <v>3</v>
      </c>
      <c r="G9" s="115">
        <v>0</v>
      </c>
      <c r="H9" s="57">
        <v>5</v>
      </c>
      <c r="I9" s="111">
        <f t="shared" si="0"/>
        <v>9</v>
      </c>
      <c r="J9" s="112"/>
      <c r="K9" s="112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</row>
    <row r="10" spans="1:38" s="74" customFormat="1" ht="15.75" x14ac:dyDescent="0.25">
      <c r="A10" s="134" t="s">
        <v>49</v>
      </c>
      <c r="B10" s="104" t="s">
        <v>57</v>
      </c>
      <c r="C10" s="107">
        <f>100*(14430.6/879790.4)</f>
        <v>1.640231582431452</v>
      </c>
      <c r="D10" s="116">
        <v>0</v>
      </c>
      <c r="E10" s="153">
        <f>100*(18042.2/879790.4)</f>
        <v>2.0507384486123059</v>
      </c>
      <c r="F10" s="116">
        <v>0</v>
      </c>
      <c r="G10" s="121">
        <v>1</v>
      </c>
      <c r="H10" s="57">
        <v>0</v>
      </c>
      <c r="I10" s="111">
        <f t="shared" si="0"/>
        <v>0</v>
      </c>
      <c r="J10" s="112"/>
      <c r="K10" s="112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</row>
    <row r="11" spans="1:38" s="74" customFormat="1" ht="15.75" x14ac:dyDescent="0.25">
      <c r="A11" s="135" t="s">
        <v>50</v>
      </c>
      <c r="B11" s="104" t="s">
        <v>56</v>
      </c>
      <c r="C11" s="107">
        <f>100*(114.5/230836.6)</f>
        <v>4.9602186135127617E-2</v>
      </c>
      <c r="D11" s="57">
        <v>3</v>
      </c>
      <c r="E11" s="152">
        <f>100*(94.1/230836.6)</f>
        <v>4.0764766072624525E-2</v>
      </c>
      <c r="F11" s="57">
        <v>3</v>
      </c>
      <c r="G11" s="115">
        <v>0</v>
      </c>
      <c r="H11" s="57">
        <v>5</v>
      </c>
      <c r="I11" s="111">
        <f t="shared" si="0"/>
        <v>11</v>
      </c>
      <c r="J11" s="112"/>
      <c r="K11" s="112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</row>
    <row r="12" spans="1:38" s="74" customFormat="1" ht="15.75" x14ac:dyDescent="0.25">
      <c r="A12" s="134" t="s">
        <v>148</v>
      </c>
      <c r="B12" s="104" t="s">
        <v>149</v>
      </c>
      <c r="C12" s="107">
        <f>100*(0/6404.5)</f>
        <v>0</v>
      </c>
      <c r="D12" s="57">
        <v>5</v>
      </c>
      <c r="E12" s="152">
        <f>100*(3.2/6404.5)</f>
        <v>4.996486845186978E-2</v>
      </c>
      <c r="F12" s="57">
        <v>3</v>
      </c>
      <c r="G12" s="115">
        <v>0</v>
      </c>
      <c r="H12" s="57">
        <v>5</v>
      </c>
      <c r="I12" s="111">
        <f t="shared" si="0"/>
        <v>13</v>
      </c>
      <c r="J12" s="112"/>
      <c r="K12" s="112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</row>
    <row r="13" spans="1:38" s="124" customFormat="1" ht="15.75" x14ac:dyDescent="0.25">
      <c r="A13" s="123"/>
      <c r="B13" s="123"/>
      <c r="D13" s="125"/>
      <c r="E13" s="125"/>
      <c r="F13" s="125"/>
      <c r="H13" s="125"/>
      <c r="J13" s="112"/>
    </row>
    <row r="14" spans="1:38" s="63" customFormat="1" ht="15.75" x14ac:dyDescent="0.25">
      <c r="A14" s="66"/>
      <c r="B14" s="66"/>
      <c r="D14" s="64"/>
      <c r="E14" s="64"/>
      <c r="F14" s="64"/>
      <c r="H14" s="64"/>
    </row>
    <row r="15" spans="1:38" s="63" customFormat="1" ht="15.75" x14ac:dyDescent="0.25">
      <c r="A15" s="62"/>
      <c r="B15" s="62"/>
      <c r="D15" s="64"/>
      <c r="E15" s="64"/>
      <c r="F15" s="64"/>
      <c r="H15" s="64"/>
    </row>
    <row r="16" spans="1:38" s="63" customFormat="1" ht="15.75" x14ac:dyDescent="0.25">
      <c r="A16" s="66"/>
      <c r="B16" s="66"/>
      <c r="D16" s="64"/>
      <c r="E16" s="64"/>
      <c r="F16" s="64"/>
      <c r="H16" s="64"/>
    </row>
    <row r="17" spans="1:8" s="63" customFormat="1" ht="15.75" x14ac:dyDescent="0.25">
      <c r="D17" s="64"/>
      <c r="E17" s="64"/>
      <c r="F17" s="64"/>
      <c r="H17" s="64"/>
    </row>
    <row r="18" spans="1:8" s="63" customFormat="1" ht="15.75" x14ac:dyDescent="0.25">
      <c r="A18" s="66"/>
      <c r="B18" s="66"/>
      <c r="D18" s="64"/>
      <c r="E18" s="64"/>
      <c r="F18" s="64"/>
      <c r="H18" s="64"/>
    </row>
    <row r="19" spans="1:8" s="63" customFormat="1" ht="15.75" x14ac:dyDescent="0.25">
      <c r="A19" s="66"/>
      <c r="B19" s="66"/>
      <c r="D19" s="64"/>
      <c r="E19" s="64"/>
      <c r="F19" s="64"/>
      <c r="H19" s="64"/>
    </row>
    <row r="20" spans="1:8" s="63" customFormat="1" ht="15.75" x14ac:dyDescent="0.25">
      <c r="A20" s="66"/>
      <c r="B20" s="66"/>
      <c r="D20" s="64"/>
      <c r="E20" s="64"/>
      <c r="F20" s="64"/>
      <c r="H20" s="64"/>
    </row>
    <row r="21" spans="1:8" s="63" customFormat="1" ht="15.75" x14ac:dyDescent="0.25">
      <c r="A21" s="66"/>
      <c r="B21" s="66"/>
      <c r="D21" s="64"/>
      <c r="E21" s="64"/>
      <c r="F21" s="64"/>
      <c r="H21" s="64"/>
    </row>
    <row r="22" spans="1:8" s="63" customFormat="1" ht="15.75" x14ac:dyDescent="0.25">
      <c r="A22" s="66"/>
      <c r="B22" s="66"/>
      <c r="D22" s="64"/>
      <c r="E22" s="64"/>
      <c r="F22" s="64"/>
      <c r="H22" s="64"/>
    </row>
    <row r="23" spans="1:8" s="63" customFormat="1" ht="15.75" x14ac:dyDescent="0.25">
      <c r="A23" s="66"/>
      <c r="B23" s="66"/>
      <c r="D23" s="64"/>
      <c r="E23" s="64"/>
      <c r="F23" s="64"/>
      <c r="H23" s="64"/>
    </row>
    <row r="24" spans="1:8" s="49" customFormat="1" ht="15.75" x14ac:dyDescent="0.25">
      <c r="A24" s="52"/>
      <c r="B24" s="52"/>
      <c r="D24" s="64"/>
      <c r="E24" s="64"/>
      <c r="F24" s="64"/>
      <c r="H24" s="64"/>
    </row>
    <row r="25" spans="1:8" s="49" customFormat="1" ht="15.75" x14ac:dyDescent="0.25">
      <c r="A25" s="52"/>
      <c r="B25" s="52"/>
      <c r="D25" s="64"/>
      <c r="E25" s="64"/>
      <c r="F25" s="64"/>
      <c r="H25" s="64"/>
    </row>
    <row r="26" spans="1:8" s="49" customFormat="1" ht="15.75" x14ac:dyDescent="0.25">
      <c r="A26" s="52"/>
      <c r="B26" s="52"/>
      <c r="D26" s="64"/>
      <c r="E26" s="64"/>
      <c r="F26" s="64"/>
      <c r="H26" s="64"/>
    </row>
    <row r="27" spans="1:8" s="49" customFormat="1" ht="15.75" x14ac:dyDescent="0.25">
      <c r="A27" s="52"/>
      <c r="B27" s="52"/>
      <c r="D27" s="64"/>
      <c r="E27" s="64"/>
      <c r="F27" s="64"/>
      <c r="H27" s="64"/>
    </row>
    <row r="28" spans="1:8" s="49" customFormat="1" ht="15.75" x14ac:dyDescent="0.25">
      <c r="A28" s="52"/>
      <c r="B28" s="52"/>
      <c r="D28" s="64"/>
      <c r="E28" s="64"/>
      <c r="F28" s="64"/>
      <c r="H28" s="64"/>
    </row>
    <row r="29" spans="1:8" s="49" customFormat="1" ht="15.75" x14ac:dyDescent="0.25">
      <c r="A29" s="52"/>
      <c r="B29" s="52"/>
      <c r="D29" s="64"/>
      <c r="E29" s="64"/>
      <c r="F29" s="64"/>
      <c r="H29" s="64"/>
    </row>
    <row r="30" spans="1:8" s="49" customFormat="1" ht="15.75" x14ac:dyDescent="0.25">
      <c r="A30" s="52"/>
      <c r="B30" s="52"/>
      <c r="D30" s="64"/>
      <c r="E30" s="64"/>
      <c r="F30" s="64"/>
      <c r="H30" s="64"/>
    </row>
    <row r="31" spans="1:8" s="49" customFormat="1" ht="15.75" x14ac:dyDescent="0.25">
      <c r="A31" s="52"/>
      <c r="B31" s="52"/>
      <c r="D31" s="64"/>
      <c r="E31" s="64"/>
      <c r="F31" s="64"/>
      <c r="H31" s="64"/>
    </row>
    <row r="32" spans="1:8" s="49" customFormat="1" ht="15.75" x14ac:dyDescent="0.25">
      <c r="A32" s="52"/>
      <c r="B32" s="52"/>
      <c r="D32" s="64"/>
      <c r="E32" s="64"/>
      <c r="F32" s="64"/>
      <c r="H32" s="64"/>
    </row>
    <row r="33" spans="1:8" s="49" customFormat="1" ht="15.75" x14ac:dyDescent="0.25">
      <c r="A33" s="52"/>
      <c r="B33" s="52"/>
      <c r="D33" s="64"/>
      <c r="E33" s="64"/>
      <c r="F33" s="64"/>
      <c r="H33" s="64"/>
    </row>
    <row r="34" spans="1:8" s="49" customFormat="1" ht="15.75" x14ac:dyDescent="0.25">
      <c r="A34" s="52"/>
      <c r="B34" s="52"/>
      <c r="D34" s="64"/>
      <c r="E34" s="64"/>
      <c r="F34" s="64"/>
      <c r="H34" s="64"/>
    </row>
    <row r="35" spans="1:8" s="49" customFormat="1" ht="15.75" x14ac:dyDescent="0.25">
      <c r="A35" s="52"/>
      <c r="B35" s="52"/>
      <c r="D35" s="64"/>
      <c r="E35" s="64"/>
      <c r="F35" s="64"/>
      <c r="H35" s="64"/>
    </row>
    <row r="36" spans="1:8" s="49" customFormat="1" ht="15.75" x14ac:dyDescent="0.25">
      <c r="A36" s="52"/>
      <c r="B36" s="52"/>
      <c r="D36" s="64"/>
      <c r="E36" s="64"/>
      <c r="F36" s="64"/>
      <c r="H36" s="64"/>
    </row>
    <row r="37" spans="1:8" s="49" customFormat="1" ht="15.75" x14ac:dyDescent="0.25">
      <c r="D37" s="64"/>
      <c r="E37" s="64"/>
      <c r="F37" s="64"/>
      <c r="H37" s="64"/>
    </row>
    <row r="38" spans="1:8" s="49" customFormat="1" ht="15.75" x14ac:dyDescent="0.25">
      <c r="D38" s="64"/>
      <c r="E38" s="64"/>
      <c r="F38" s="64"/>
      <c r="H38" s="64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2"/>
  <sheetViews>
    <sheetView view="pageBreakPreview" zoomScale="82" zoomScaleNormal="75" zoomScaleSheetLayoutView="82" workbookViewId="0">
      <selection activeCell="K11" sqref="K11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5" width="9.7109375" style="5" customWidth="1"/>
    <col min="6" max="6" width="10.42578125" style="5" customWidth="1"/>
    <col min="7" max="7" width="14" style="4" customWidth="1"/>
    <col min="8" max="8" width="12.140625" style="5" customWidth="1"/>
    <col min="9" max="9" width="16.42578125" style="4" customWidth="1"/>
    <col min="10" max="16384" width="9.7109375" style="4"/>
  </cols>
  <sheetData>
    <row r="1" spans="1:38" ht="6.75" customHeight="1" x14ac:dyDescent="0.25">
      <c r="A1" s="67"/>
      <c r="B1" s="67"/>
      <c r="C1" s="67"/>
      <c r="D1" s="26"/>
      <c r="E1" s="26"/>
      <c r="F1" s="26"/>
      <c r="G1" s="67"/>
      <c r="H1" s="26"/>
    </row>
    <row r="2" spans="1:38" ht="18.75" x14ac:dyDescent="0.3">
      <c r="A2" s="193" t="s">
        <v>113</v>
      </c>
      <c r="B2" s="193"/>
      <c r="C2" s="193"/>
      <c r="D2" s="193"/>
      <c r="E2" s="193"/>
      <c r="F2" s="193"/>
      <c r="G2" s="193"/>
      <c r="H2" s="193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44.5" customHeight="1" x14ac:dyDescent="0.25">
      <c r="A4" s="199" t="s">
        <v>83</v>
      </c>
      <c r="B4" s="201" t="s">
        <v>5</v>
      </c>
      <c r="C4" s="203" t="s">
        <v>114</v>
      </c>
      <c r="D4" s="203"/>
      <c r="E4" s="204" t="s">
        <v>117</v>
      </c>
      <c r="F4" s="205"/>
      <c r="G4" s="210" t="s">
        <v>119</v>
      </c>
      <c r="H4" s="211"/>
      <c r="I4" s="195" t="s">
        <v>115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56.45" customHeight="1" x14ac:dyDescent="0.25">
      <c r="A5" s="200"/>
      <c r="B5" s="202"/>
      <c r="C5" s="71" t="s">
        <v>116</v>
      </c>
      <c r="D5" s="51" t="s">
        <v>7</v>
      </c>
      <c r="E5" s="71" t="s">
        <v>118</v>
      </c>
      <c r="F5" s="51" t="s">
        <v>7</v>
      </c>
      <c r="G5" s="71" t="s">
        <v>120</v>
      </c>
      <c r="H5" s="51" t="s">
        <v>7</v>
      </c>
      <c r="I5" s="195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74" customFormat="1" ht="15.75" x14ac:dyDescent="0.25">
      <c r="A6" s="136" t="s">
        <v>47</v>
      </c>
      <c r="B6" s="104" t="s">
        <v>55</v>
      </c>
      <c r="C6" s="126">
        <f>100*(3/4)</f>
        <v>75</v>
      </c>
      <c r="D6" s="57">
        <v>0</v>
      </c>
      <c r="E6" s="119">
        <f>100*(3/3)</f>
        <v>100</v>
      </c>
      <c r="F6" s="57">
        <v>5</v>
      </c>
      <c r="G6" s="156">
        <v>0</v>
      </c>
      <c r="H6" s="57">
        <v>0</v>
      </c>
      <c r="I6" s="111">
        <f>D6+F6+H6</f>
        <v>5</v>
      </c>
      <c r="J6" s="112"/>
      <c r="K6" s="112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2"/>
      <c r="AI6" s="112"/>
      <c r="AJ6" s="112"/>
      <c r="AK6" s="112"/>
      <c r="AL6" s="114"/>
    </row>
    <row r="7" spans="1:38" s="74" customFormat="1" ht="15.75" x14ac:dyDescent="0.25">
      <c r="A7" s="134" t="s">
        <v>46</v>
      </c>
      <c r="B7" s="104" t="s">
        <v>54</v>
      </c>
      <c r="C7" s="126">
        <f>100*(11/11)</f>
        <v>100</v>
      </c>
      <c r="D7" s="57">
        <v>5</v>
      </c>
      <c r="E7" s="119">
        <f>100*(7/11)</f>
        <v>63.636363636363633</v>
      </c>
      <c r="F7" s="57">
        <v>3</v>
      </c>
      <c r="G7" s="154">
        <v>0</v>
      </c>
      <c r="H7" s="57">
        <v>0</v>
      </c>
      <c r="I7" s="111">
        <f t="shared" ref="I7:I11" si="0">D7+F7+H7</f>
        <v>8</v>
      </c>
      <c r="J7" s="112"/>
      <c r="K7" s="112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8" spans="1:38" s="74" customFormat="1" ht="14.25" customHeight="1" x14ac:dyDescent="0.25">
      <c r="A8" s="134" t="s">
        <v>48</v>
      </c>
      <c r="B8" s="104" t="s">
        <v>58</v>
      </c>
      <c r="C8" s="126">
        <f>100*(16/16)</f>
        <v>100</v>
      </c>
      <c r="D8" s="57">
        <v>5</v>
      </c>
      <c r="E8" s="119">
        <f>100*(9/16)</f>
        <v>56.25</v>
      </c>
      <c r="F8" s="57">
        <v>2</v>
      </c>
      <c r="G8" s="154">
        <v>0</v>
      </c>
      <c r="H8" s="57">
        <v>0</v>
      </c>
      <c r="I8" s="111">
        <f t="shared" si="0"/>
        <v>7</v>
      </c>
      <c r="J8" s="112"/>
      <c r="K8" s="112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</row>
    <row r="9" spans="1:38" s="74" customFormat="1" ht="15.75" x14ac:dyDescent="0.25">
      <c r="A9" s="134" t="s">
        <v>49</v>
      </c>
      <c r="B9" s="104" t="s">
        <v>57</v>
      </c>
      <c r="C9" s="126">
        <f>100*(46/46)</f>
        <v>100</v>
      </c>
      <c r="D9" s="116">
        <v>5</v>
      </c>
      <c r="E9" s="120">
        <f>100*(23/46)</f>
        <v>50</v>
      </c>
      <c r="F9" s="116">
        <v>2</v>
      </c>
      <c r="G9" s="155">
        <v>0</v>
      </c>
      <c r="H9" s="57">
        <v>0</v>
      </c>
      <c r="I9" s="111">
        <f t="shared" si="0"/>
        <v>7</v>
      </c>
      <c r="J9" s="112"/>
      <c r="K9" s="112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</row>
    <row r="10" spans="1:38" s="74" customFormat="1" ht="15.75" x14ac:dyDescent="0.25">
      <c r="A10" s="135" t="s">
        <v>50</v>
      </c>
      <c r="B10" s="104" t="s">
        <v>56</v>
      </c>
      <c r="C10" s="126">
        <f>100*(19/22)</f>
        <v>86.36363636363636</v>
      </c>
      <c r="D10" s="57">
        <v>0</v>
      </c>
      <c r="E10" s="119">
        <f>100*(15/19)</f>
        <v>78.94736842105263</v>
      </c>
      <c r="F10" s="57">
        <v>3</v>
      </c>
      <c r="G10" s="126">
        <f>8-3</f>
        <v>5</v>
      </c>
      <c r="H10" s="57">
        <v>5</v>
      </c>
      <c r="I10" s="111">
        <f t="shared" si="0"/>
        <v>8</v>
      </c>
      <c r="J10" s="112"/>
      <c r="K10" s="112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</row>
    <row r="11" spans="1:38" s="74" customFormat="1" ht="15.75" x14ac:dyDescent="0.25">
      <c r="A11" s="134" t="s">
        <v>148</v>
      </c>
      <c r="B11" s="104" t="s">
        <v>149</v>
      </c>
      <c r="C11" s="126">
        <f>100*(1/1)</f>
        <v>100</v>
      </c>
      <c r="D11" s="57">
        <v>5</v>
      </c>
      <c r="E11" s="119">
        <f>100*(1/1)</f>
        <v>100</v>
      </c>
      <c r="F11" s="57">
        <v>5</v>
      </c>
      <c r="G11" s="126">
        <v>0</v>
      </c>
      <c r="H11" s="57">
        <v>0</v>
      </c>
      <c r="I11" s="111">
        <f t="shared" si="0"/>
        <v>10</v>
      </c>
      <c r="J11" s="112"/>
      <c r="K11" s="112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</row>
    <row r="12" spans="1:38" s="63" customFormat="1" ht="15.75" x14ac:dyDescent="0.25">
      <c r="A12" s="62"/>
      <c r="B12" s="62"/>
      <c r="D12" s="64"/>
      <c r="E12" s="64"/>
      <c r="F12" s="64"/>
      <c r="H12" s="64"/>
      <c r="J12" s="59"/>
    </row>
    <row r="13" spans="1:38" s="63" customFormat="1" ht="15.75" x14ac:dyDescent="0.25">
      <c r="A13" s="66"/>
      <c r="B13" s="66"/>
      <c r="D13" s="64"/>
      <c r="E13" s="64"/>
      <c r="F13" s="64"/>
      <c r="H13" s="64"/>
    </row>
    <row r="14" spans="1:38" s="63" customFormat="1" ht="15.75" x14ac:dyDescent="0.25">
      <c r="A14" s="62"/>
      <c r="B14" s="62"/>
      <c r="D14" s="64"/>
      <c r="E14" s="64"/>
      <c r="F14" s="64"/>
      <c r="H14" s="64"/>
    </row>
    <row r="15" spans="1:38" s="63" customFormat="1" ht="15.75" x14ac:dyDescent="0.25">
      <c r="A15" s="66"/>
      <c r="B15" s="66"/>
      <c r="D15" s="64"/>
      <c r="E15" s="64"/>
      <c r="F15" s="64"/>
      <c r="H15" s="64"/>
    </row>
    <row r="16" spans="1:38" s="63" customFormat="1" ht="15.75" x14ac:dyDescent="0.25">
      <c r="D16" s="64"/>
      <c r="E16" s="64"/>
      <c r="F16" s="64"/>
      <c r="H16" s="64"/>
    </row>
    <row r="17" spans="1:8" s="63" customFormat="1" ht="15.75" x14ac:dyDescent="0.25">
      <c r="A17" s="66"/>
      <c r="B17" s="66"/>
      <c r="D17" s="64"/>
      <c r="E17" s="64"/>
      <c r="F17" s="64"/>
      <c r="H17" s="64"/>
    </row>
    <row r="18" spans="1:8" s="63" customFormat="1" ht="15.75" x14ac:dyDescent="0.25">
      <c r="A18" s="66"/>
      <c r="B18" s="66"/>
      <c r="D18" s="64"/>
      <c r="E18" s="64"/>
      <c r="F18" s="64"/>
      <c r="H18" s="64"/>
    </row>
    <row r="19" spans="1:8" s="63" customFormat="1" ht="15.75" x14ac:dyDescent="0.25">
      <c r="A19" s="66"/>
      <c r="B19" s="66"/>
      <c r="D19" s="64"/>
      <c r="E19" s="64"/>
      <c r="F19" s="64"/>
      <c r="H19" s="64"/>
    </row>
    <row r="20" spans="1:8" s="63" customFormat="1" ht="15.75" x14ac:dyDescent="0.25">
      <c r="A20" s="66"/>
      <c r="B20" s="66"/>
      <c r="D20" s="64"/>
      <c r="E20" s="64"/>
      <c r="F20" s="64"/>
      <c r="H20" s="64"/>
    </row>
    <row r="21" spans="1:8" s="63" customFormat="1" ht="15.75" x14ac:dyDescent="0.25">
      <c r="A21" s="66"/>
      <c r="B21" s="66"/>
      <c r="D21" s="64"/>
      <c r="E21" s="64"/>
      <c r="F21" s="64"/>
      <c r="H21" s="64"/>
    </row>
    <row r="22" spans="1:8" s="63" customFormat="1" ht="15.75" x14ac:dyDescent="0.25">
      <c r="A22" s="66"/>
      <c r="B22" s="66"/>
      <c r="D22" s="64"/>
      <c r="E22" s="64"/>
      <c r="F22" s="64"/>
      <c r="H22" s="64"/>
    </row>
    <row r="23" spans="1:8" s="49" customFormat="1" ht="15.75" x14ac:dyDescent="0.25">
      <c r="A23" s="52"/>
      <c r="B23" s="52"/>
      <c r="D23" s="64"/>
      <c r="E23" s="64"/>
      <c r="F23" s="64"/>
      <c r="H23" s="64"/>
    </row>
    <row r="24" spans="1:8" s="49" customFormat="1" ht="15.75" x14ac:dyDescent="0.25">
      <c r="A24" s="52"/>
      <c r="B24" s="52"/>
      <c r="D24" s="64"/>
      <c r="E24" s="64"/>
      <c r="F24" s="64"/>
      <c r="H24" s="64"/>
    </row>
    <row r="25" spans="1:8" s="49" customFormat="1" ht="15.75" x14ac:dyDescent="0.25">
      <c r="A25" s="52"/>
      <c r="B25" s="52"/>
      <c r="D25" s="64"/>
      <c r="E25" s="64"/>
      <c r="F25" s="64"/>
      <c r="H25" s="64"/>
    </row>
    <row r="26" spans="1:8" s="49" customFormat="1" ht="15.75" x14ac:dyDescent="0.25">
      <c r="A26" s="52"/>
      <c r="B26" s="52"/>
      <c r="D26" s="64"/>
      <c r="E26" s="64"/>
      <c r="F26" s="64"/>
      <c r="H26" s="64"/>
    </row>
    <row r="27" spans="1:8" s="49" customFormat="1" ht="15.75" x14ac:dyDescent="0.25">
      <c r="A27" s="52"/>
      <c r="B27" s="52"/>
      <c r="D27" s="64"/>
      <c r="E27" s="64"/>
      <c r="F27" s="64"/>
      <c r="H27" s="64"/>
    </row>
    <row r="28" spans="1:8" s="49" customFormat="1" ht="15.75" x14ac:dyDescent="0.25">
      <c r="A28" s="52"/>
      <c r="B28" s="52"/>
      <c r="D28" s="64"/>
      <c r="E28" s="64"/>
      <c r="F28" s="64"/>
      <c r="H28" s="64"/>
    </row>
    <row r="29" spans="1:8" s="49" customFormat="1" ht="15.75" x14ac:dyDescent="0.25">
      <c r="A29" s="52"/>
      <c r="B29" s="52"/>
      <c r="D29" s="64"/>
      <c r="E29" s="64"/>
      <c r="F29" s="64"/>
      <c r="H29" s="64"/>
    </row>
    <row r="30" spans="1:8" s="49" customFormat="1" ht="15.75" x14ac:dyDescent="0.25">
      <c r="A30" s="52"/>
      <c r="B30" s="52"/>
      <c r="D30" s="64"/>
      <c r="E30" s="64"/>
      <c r="F30" s="64"/>
      <c r="H30" s="64"/>
    </row>
    <row r="31" spans="1:8" s="49" customFormat="1" ht="15.75" x14ac:dyDescent="0.25">
      <c r="A31" s="52"/>
      <c r="B31" s="52"/>
      <c r="D31" s="64"/>
      <c r="E31" s="64"/>
      <c r="F31" s="64"/>
      <c r="H31" s="64"/>
    </row>
    <row r="32" spans="1:8" s="49" customFormat="1" ht="15.75" x14ac:dyDescent="0.25">
      <c r="A32" s="52"/>
      <c r="B32" s="52"/>
      <c r="D32" s="64"/>
      <c r="E32" s="64"/>
      <c r="F32" s="64"/>
      <c r="H32" s="64"/>
    </row>
    <row r="33" spans="1:8" s="49" customFormat="1" ht="15.75" x14ac:dyDescent="0.25">
      <c r="A33" s="52"/>
      <c r="B33" s="52"/>
      <c r="D33" s="64"/>
      <c r="E33" s="64"/>
      <c r="F33" s="64"/>
      <c r="H33" s="64"/>
    </row>
    <row r="34" spans="1:8" s="49" customFormat="1" ht="15.75" x14ac:dyDescent="0.25">
      <c r="A34" s="52"/>
      <c r="B34" s="52"/>
      <c r="D34" s="64"/>
      <c r="E34" s="64"/>
      <c r="F34" s="64"/>
      <c r="H34" s="64"/>
    </row>
    <row r="35" spans="1:8" s="49" customFormat="1" ht="15.75" x14ac:dyDescent="0.25">
      <c r="A35" s="52"/>
      <c r="B35" s="52"/>
      <c r="D35" s="64"/>
      <c r="E35" s="64"/>
      <c r="F35" s="64"/>
      <c r="H35" s="64"/>
    </row>
    <row r="36" spans="1:8" s="49" customFormat="1" ht="15.75" x14ac:dyDescent="0.25">
      <c r="D36" s="64"/>
      <c r="E36" s="64"/>
      <c r="F36" s="64"/>
      <c r="H36" s="64"/>
    </row>
    <row r="37" spans="1:8" s="49" customFormat="1" ht="15.75" x14ac:dyDescent="0.25">
      <c r="D37" s="64"/>
      <c r="E37" s="64"/>
      <c r="F37" s="64"/>
      <c r="H37" s="64"/>
    </row>
    <row r="38" spans="1:8" s="3" customFormat="1" x14ac:dyDescent="0.25">
      <c r="D38" s="1"/>
      <c r="E38" s="1"/>
      <c r="F38" s="1"/>
      <c r="H38" s="1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8" customFormat="1" x14ac:dyDescent="0.25">
      <c r="C1353" s="3"/>
      <c r="D1353" s="1"/>
      <c r="E1353" s="1"/>
      <c r="F1353" s="1"/>
      <c r="G1353" s="3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3" customFormat="1" x14ac:dyDescent="0.25">
      <c r="D3577" s="1"/>
      <c r="E3577" s="1"/>
      <c r="F3577" s="1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п. 1</vt:lpstr>
      <vt:lpstr>п. 2</vt:lpstr>
      <vt:lpstr>п. 3</vt:lpstr>
      <vt:lpstr>п. 4</vt:lpstr>
      <vt:lpstr>п. 5</vt:lpstr>
      <vt:lpstr>п. 6</vt:lpstr>
      <vt:lpstr>п. 7</vt:lpstr>
      <vt:lpstr>п. 8</vt:lpstr>
      <vt:lpstr>п. 9</vt:lpstr>
      <vt:lpstr>свод</vt:lpstr>
      <vt:lpstr>рейтинг</vt:lpstr>
      <vt:lpstr>'п. 2'!Область_печати</vt:lpstr>
      <vt:lpstr>'п. 3'!Область_печати</vt:lpstr>
      <vt:lpstr>'п. 4'!Область_печати</vt:lpstr>
      <vt:lpstr>'п. 5'!Область_печати</vt:lpstr>
      <vt:lpstr>'п. 6'!Область_печати</vt:lpstr>
      <vt:lpstr>'п. 7'!Область_печати</vt:lpstr>
      <vt:lpstr>'п. 8'!Область_печати</vt:lpstr>
      <vt:lpstr>'п. 9'!Область_печати</vt:lpstr>
      <vt:lpstr>свод!Область_печати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2021-03-31T04:43:37Z</dcterms:modified>
</cp:coreProperties>
</file>